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\Documents\Github\intlab\intlab\"/>
    </mc:Choice>
  </mc:AlternateContent>
  <xr:revisionPtr revIDLastSave="0" documentId="13_ncr:1_{16522970-8DFF-47CA-9941-DF88FE3A1676}" xr6:coauthVersionLast="47" xr6:coauthVersionMax="47" xr10:uidLastSave="{00000000-0000-0000-0000-000000000000}"/>
  <bookViews>
    <workbookView xWindow="28680" yWindow="-120" windowWidth="29040" windowHeight="16440" activeTab="4" xr2:uid="{6922B261-9E75-42D9-A0E7-113E6E8E7042}"/>
  </bookViews>
  <sheets>
    <sheet name="実験1" sheetId="1" r:id="rId1"/>
    <sheet name="実験1-1" sheetId="2" r:id="rId2"/>
    <sheet name="実験1-2" sheetId="3" r:id="rId3"/>
    <sheet name="実験1-3" sheetId="4" r:id="rId4"/>
    <sheet name="実験1-4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6" i="5" l="1"/>
  <c r="C107" i="4"/>
  <c r="C106" i="4"/>
  <c r="C105" i="5"/>
  <c r="C105" i="4"/>
  <c r="C106" i="3"/>
  <c r="C105" i="3"/>
  <c r="C107" i="2"/>
  <c r="C105" i="2"/>
  <c r="L103" i="5"/>
  <c r="K103" i="5"/>
  <c r="L102" i="5"/>
  <c r="K102" i="5"/>
  <c r="L101" i="5"/>
  <c r="K101" i="5"/>
  <c r="L100" i="5"/>
  <c r="K100" i="5"/>
  <c r="L99" i="5"/>
  <c r="K99" i="5"/>
  <c r="L98" i="5"/>
  <c r="K98" i="5"/>
  <c r="L97" i="5"/>
  <c r="K97" i="5"/>
  <c r="L96" i="5"/>
  <c r="K96" i="5"/>
  <c r="L95" i="5"/>
  <c r="K95" i="5"/>
  <c r="L94" i="5"/>
  <c r="K94" i="5"/>
  <c r="L93" i="5"/>
  <c r="K93" i="5"/>
  <c r="L92" i="5"/>
  <c r="K92" i="5"/>
  <c r="L91" i="5"/>
  <c r="K91" i="5"/>
  <c r="L90" i="5"/>
  <c r="K90" i="5"/>
  <c r="L89" i="5"/>
  <c r="K89" i="5"/>
  <c r="L88" i="5"/>
  <c r="K88" i="5"/>
  <c r="L87" i="5"/>
  <c r="K87" i="5"/>
  <c r="L86" i="5"/>
  <c r="K86" i="5"/>
  <c r="L85" i="5"/>
  <c r="K85" i="5"/>
  <c r="L84" i="5"/>
  <c r="K84" i="5"/>
  <c r="L83" i="5"/>
  <c r="K83" i="5"/>
  <c r="L82" i="5"/>
  <c r="K82" i="5"/>
  <c r="L81" i="5"/>
  <c r="K81" i="5"/>
  <c r="L80" i="5"/>
  <c r="K80" i="5"/>
  <c r="L79" i="5"/>
  <c r="K79" i="5"/>
  <c r="L78" i="5"/>
  <c r="K78" i="5"/>
  <c r="L77" i="5"/>
  <c r="K77" i="5"/>
  <c r="L76" i="5"/>
  <c r="K76" i="5"/>
  <c r="L75" i="5"/>
  <c r="K75" i="5"/>
  <c r="L74" i="5"/>
  <c r="K74" i="5"/>
  <c r="L73" i="5"/>
  <c r="K73" i="5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O10" i="5" s="1"/>
  <c r="K4" i="5"/>
  <c r="L103" i="4"/>
  <c r="K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L95" i="4"/>
  <c r="K95" i="4"/>
  <c r="L94" i="4"/>
  <c r="K94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K87" i="4"/>
  <c r="L86" i="4"/>
  <c r="K86" i="4"/>
  <c r="L85" i="4"/>
  <c r="K85" i="4"/>
  <c r="L84" i="4"/>
  <c r="K84" i="4"/>
  <c r="L83" i="4"/>
  <c r="K83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O8" i="4" s="1"/>
  <c r="K5" i="4"/>
  <c r="L4" i="4"/>
  <c r="K4" i="4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5" i="2"/>
  <c r="L4" i="2"/>
  <c r="O6" i="2" s="1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5" i="2"/>
  <c r="K6" i="2"/>
  <c r="K7" i="2"/>
  <c r="K8" i="2"/>
  <c r="K9" i="2"/>
  <c r="K10" i="2"/>
  <c r="K11" i="2"/>
  <c r="K4" i="2"/>
  <c r="K46" i="1"/>
  <c r="K45" i="1"/>
  <c r="K44" i="1"/>
  <c r="K43" i="1"/>
  <c r="K42" i="1"/>
  <c r="K41" i="1"/>
  <c r="K40" i="1"/>
  <c r="K39" i="1"/>
  <c r="K34" i="1"/>
  <c r="K33" i="1"/>
  <c r="K32" i="1"/>
  <c r="K31" i="1"/>
  <c r="K30" i="1"/>
  <c r="K29" i="1"/>
  <c r="K28" i="1"/>
  <c r="K27" i="1"/>
  <c r="K23" i="1"/>
  <c r="K22" i="1"/>
  <c r="K21" i="1"/>
  <c r="K20" i="1"/>
  <c r="K19" i="1"/>
  <c r="K18" i="1"/>
  <c r="K17" i="1"/>
  <c r="K16" i="1"/>
  <c r="K5" i="1"/>
  <c r="K6" i="1"/>
  <c r="K7" i="1"/>
  <c r="K8" i="1"/>
  <c r="K9" i="1"/>
  <c r="K10" i="1"/>
  <c r="K11" i="1"/>
  <c r="K4" i="1"/>
  <c r="O7" i="4" l="1"/>
  <c r="O9" i="4"/>
  <c r="O5" i="2"/>
  <c r="O4" i="2"/>
  <c r="O7" i="2"/>
  <c r="O10" i="2"/>
  <c r="O9" i="2"/>
  <c r="O8" i="2"/>
  <c r="O10" i="4"/>
  <c r="O4" i="4"/>
  <c r="O5" i="4"/>
  <c r="O6" i="4"/>
  <c r="C107" i="5"/>
  <c r="C107" i="3"/>
  <c r="O4" i="5"/>
  <c r="O5" i="5"/>
  <c r="O6" i="5"/>
  <c r="O7" i="5"/>
  <c r="O8" i="5"/>
  <c r="O9" i="5"/>
  <c r="K5" i="3" l="1"/>
  <c r="L5" i="3"/>
  <c r="K7" i="3"/>
  <c r="L7" i="3"/>
  <c r="L6" i="3"/>
  <c r="K6" i="3"/>
  <c r="K8" i="3"/>
  <c r="L8" i="3"/>
  <c r="K4" i="3"/>
  <c r="L4" i="3"/>
  <c r="O8" i="3" l="1"/>
  <c r="O7" i="3"/>
  <c r="O6" i="3"/>
  <c r="O5" i="3"/>
  <c r="O4" i="3"/>
  <c r="O9" i="3"/>
  <c r="O10" i="3"/>
</calcChain>
</file>

<file path=xl/sharedStrings.xml><?xml version="1.0" encoding="utf-8"?>
<sst xmlns="http://schemas.openxmlformats.org/spreadsheetml/2006/main" count="136" uniqueCount="18">
  <si>
    <t>知識1</t>
    <rPh sb="0" eb="2">
      <t>チシキ</t>
    </rPh>
    <phoneticPr fontId="1"/>
  </si>
  <si>
    <t>知識2</t>
    <rPh sb="0" eb="2">
      <t>チシキ</t>
    </rPh>
    <phoneticPr fontId="1"/>
  </si>
  <si>
    <t>知識3</t>
    <rPh sb="0" eb="2">
      <t>チシキ</t>
    </rPh>
    <phoneticPr fontId="1"/>
  </si>
  <si>
    <t>知識4</t>
    <rPh sb="0" eb="2">
      <t>チシキ</t>
    </rPh>
    <phoneticPr fontId="1"/>
  </si>
  <si>
    <t>知識5</t>
    <rPh sb="0" eb="2">
      <t>チシキ</t>
    </rPh>
    <phoneticPr fontId="1"/>
  </si>
  <si>
    <t>知識6</t>
    <rPh sb="0" eb="2">
      <t>チシキ</t>
    </rPh>
    <phoneticPr fontId="1"/>
  </si>
  <si>
    <t>知識7</t>
    <rPh sb="0" eb="2">
      <t>チシキ</t>
    </rPh>
    <phoneticPr fontId="1"/>
  </si>
  <si>
    <t>拡散回数</t>
    <rPh sb="0" eb="4">
      <t>カクサンカイスウ</t>
    </rPh>
    <phoneticPr fontId="1"/>
  </si>
  <si>
    <t>活性値平均</t>
    <rPh sb="0" eb="3">
      <t>カッセイチ</t>
    </rPh>
    <rPh sb="3" eb="5">
      <t>ヘイキン</t>
    </rPh>
    <phoneticPr fontId="1"/>
  </si>
  <si>
    <t>分散</t>
    <rPh sb="0" eb="2">
      <t>ブンサン</t>
    </rPh>
    <phoneticPr fontId="1"/>
  </si>
  <si>
    <t>活性化拡散実験１（random_dataframe ＋ 減衰なし）</t>
    <rPh sb="28" eb="30">
      <t>ゲンスイ</t>
    </rPh>
    <phoneticPr fontId="1"/>
  </si>
  <si>
    <t>活性化拡散実験１（random_dataframe ＋ 減衰あり）</t>
    <rPh sb="28" eb="30">
      <t>ゲンスイ</t>
    </rPh>
    <phoneticPr fontId="1"/>
  </si>
  <si>
    <t>活性化拡散実験１（uniform_dataframe ＋ 減衰なし）</t>
    <rPh sb="29" eb="31">
      <t>ゲンスイ</t>
    </rPh>
    <phoneticPr fontId="1"/>
  </si>
  <si>
    <t>知識選択</t>
    <rPh sb="0" eb="4">
      <t>チシキセンタク</t>
    </rPh>
    <phoneticPr fontId="1"/>
  </si>
  <si>
    <t>選択回数</t>
    <rPh sb="0" eb="4">
      <t>センタクカイスウ</t>
    </rPh>
    <phoneticPr fontId="1"/>
  </si>
  <si>
    <t>使用秒数</t>
    <rPh sb="0" eb="4">
      <t>シヨウビョウスウ</t>
    </rPh>
    <phoneticPr fontId="1"/>
  </si>
  <si>
    <t>拡散/s</t>
    <rPh sb="0" eb="2">
      <t>カクサン</t>
    </rPh>
    <phoneticPr fontId="1"/>
  </si>
  <si>
    <t>活性化拡散実験１（uniform_dataframe ＋ 減衰あり）</t>
    <rPh sb="29" eb="31">
      <t>ゲンスイ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</si>
</sst>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実験1!$C$3</c:f>
              <c:strCache>
                <c:ptCount val="1"/>
                <c:pt idx="0">
                  <c:v>知識1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実験1!$C$4:$C$11</c:f>
              <c:numCache>
                <c:formatCode>General</c:formatCode>
                <c:ptCount val="8"/>
                <c:pt idx="0">
                  <c:v>0.30161247267865299</c:v>
                </c:pt>
                <c:pt idx="1">
                  <c:v>0.52505248802386595</c:v>
                </c:pt>
                <c:pt idx="2">
                  <c:v>0.60836887864456501</c:v>
                </c:pt>
                <c:pt idx="3">
                  <c:v>2.2669217642662498</c:v>
                </c:pt>
                <c:pt idx="4">
                  <c:v>4.77954651811147</c:v>
                </c:pt>
                <c:pt idx="5">
                  <c:v>9.8370099685236507</c:v>
                </c:pt>
                <c:pt idx="6">
                  <c:v>22.450383511570799</c:v>
                </c:pt>
                <c:pt idx="7">
                  <c:v>39.7585783283998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7-423C-8EF3-9D2757EDC528}"/>
            </c:ext>
          </c:extLst>
        </c:ser>
        <c:ser>
          <c:idx val="1"/>
          <c:order val="1"/>
          <c:tx>
            <c:strRef>
              <c:f>実験1!$D$3</c:f>
              <c:strCache>
                <c:ptCount val="1"/>
                <c:pt idx="0">
                  <c:v>知識2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実験1!$B$4:$B$11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実験1!$D$4:$D$11</c:f>
              <c:numCache>
                <c:formatCode>General</c:formatCode>
                <c:ptCount val="8"/>
                <c:pt idx="0">
                  <c:v>1</c:v>
                </c:pt>
                <c:pt idx="1">
                  <c:v>1.15290540096911</c:v>
                </c:pt>
                <c:pt idx="2">
                  <c:v>0.49380914880934201</c:v>
                </c:pt>
                <c:pt idx="3">
                  <c:v>2.1241348716683901</c:v>
                </c:pt>
                <c:pt idx="4">
                  <c:v>2.8962452410011101</c:v>
                </c:pt>
                <c:pt idx="5">
                  <c:v>8.24583362436179</c:v>
                </c:pt>
                <c:pt idx="6">
                  <c:v>13.249916046311199</c:v>
                </c:pt>
                <c:pt idx="7">
                  <c:v>32.755323098883402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77-423C-8EF3-9D2757EDC528}"/>
            </c:ext>
          </c:extLst>
        </c:ser>
        <c:ser>
          <c:idx val="2"/>
          <c:order val="2"/>
          <c:tx>
            <c:strRef>
              <c:f>実験1!$E$3</c:f>
              <c:strCache>
                <c:ptCount val="1"/>
                <c:pt idx="0">
                  <c:v>知識3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実験1!$B$4:$B$11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実験1!$E$4:$E$11</c:f>
              <c:numCache>
                <c:formatCode>General</c:formatCode>
                <c:ptCount val="8"/>
                <c:pt idx="0">
                  <c:v>0.22344001534521299</c:v>
                </c:pt>
                <c:pt idx="1">
                  <c:v>0.49635026637120699</c:v>
                </c:pt>
                <c:pt idx="2">
                  <c:v>1.37243897784355</c:v>
                </c:pt>
                <c:pt idx="3">
                  <c:v>2.70999689208129</c:v>
                </c:pt>
                <c:pt idx="4">
                  <c:v>2.56111761333834</c:v>
                </c:pt>
                <c:pt idx="5">
                  <c:v>8.7135137001776606</c:v>
                </c:pt>
                <c:pt idx="6">
                  <c:v>20.8328517251101</c:v>
                </c:pt>
                <c:pt idx="7">
                  <c:v>33.732320090546501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77-423C-8EF3-9D2757EDC528}"/>
            </c:ext>
          </c:extLst>
        </c:ser>
        <c:ser>
          <c:idx val="3"/>
          <c:order val="3"/>
          <c:tx>
            <c:strRef>
              <c:f>実験1!$F$3</c:f>
              <c:strCache>
                <c:ptCount val="1"/>
                <c:pt idx="0">
                  <c:v>知識4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実験1!$B$4:$B$11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実験1!$F$4:$F$11</c:f>
              <c:numCache>
                <c:formatCode>General</c:formatCode>
                <c:ptCount val="8"/>
                <c:pt idx="0">
                  <c:v>0.15290540096911701</c:v>
                </c:pt>
                <c:pt idx="1">
                  <c:v>1.15290540096911</c:v>
                </c:pt>
                <c:pt idx="2">
                  <c:v>0.58968789354032802</c:v>
                </c:pt>
                <c:pt idx="3">
                  <c:v>1.5162435013447699</c:v>
                </c:pt>
                <c:pt idx="4">
                  <c:v>3.09539622551004</c:v>
                </c:pt>
                <c:pt idx="5">
                  <c:v>12.721669421725901</c:v>
                </c:pt>
                <c:pt idx="6">
                  <c:v>20.209676146345899</c:v>
                </c:pt>
                <c:pt idx="7">
                  <c:v>30.657809062964802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77-423C-8EF3-9D2757EDC528}"/>
            </c:ext>
          </c:extLst>
        </c:ser>
        <c:ser>
          <c:idx val="4"/>
          <c:order val="4"/>
          <c:tx>
            <c:strRef>
              <c:f>実験1!$G$3</c:f>
              <c:strCache>
                <c:ptCount val="1"/>
                <c:pt idx="0">
                  <c:v>知識5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実験1!$B$4:$B$11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実験1!$G$4:$G$11</c:f>
              <c:numCache>
                <c:formatCode>General</c:formatCode>
                <c:ptCount val="8"/>
                <c:pt idx="0">
                  <c:v>0.182937212031342</c:v>
                </c:pt>
                <c:pt idx="1">
                  <c:v>0.48454968470999499</c:v>
                </c:pt>
                <c:pt idx="2">
                  <c:v>0.77111749888166503</c:v>
                </c:pt>
                <c:pt idx="3">
                  <c:v>3.0654420369773998</c:v>
                </c:pt>
                <c:pt idx="4">
                  <c:v>4.8580364549572099</c:v>
                </c:pt>
                <c:pt idx="5">
                  <c:v>8.5526853539942795</c:v>
                </c:pt>
                <c:pt idx="6">
                  <c:v>21.398004295419199</c:v>
                </c:pt>
                <c:pt idx="7">
                  <c:v>41.1620312761656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77-423C-8EF3-9D2757EDC528}"/>
            </c:ext>
          </c:extLst>
        </c:ser>
        <c:ser>
          <c:idx val="5"/>
          <c:order val="5"/>
          <c:tx>
            <c:strRef>
              <c:f>実験1!$H$3</c:f>
              <c:strCache>
                <c:ptCount val="1"/>
                <c:pt idx="0">
                  <c:v>知識6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実験1!$B$4:$B$11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実験1!$H$4:$H$11</c:f>
              <c:numCache>
                <c:formatCode>General</c:formatCode>
                <c:ptCount val="8"/>
                <c:pt idx="0">
                  <c:v>8.6516623933923398E-2</c:v>
                </c:pt>
                <c:pt idx="1">
                  <c:v>0.18309149922901899</c:v>
                </c:pt>
                <c:pt idx="2">
                  <c:v>0.63179736305426404</c:v>
                </c:pt>
                <c:pt idx="3">
                  <c:v>1.9287085660618</c:v>
                </c:pt>
                <c:pt idx="4">
                  <c:v>6.7762108126933196</c:v>
                </c:pt>
                <c:pt idx="5">
                  <c:v>7.4774673140658301</c:v>
                </c:pt>
                <c:pt idx="6">
                  <c:v>15.2457069422983</c:v>
                </c:pt>
                <c:pt idx="7">
                  <c:v>38.146425742661499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77-423C-8EF3-9D2757EDC528}"/>
            </c:ext>
          </c:extLst>
        </c:ser>
        <c:ser>
          <c:idx val="6"/>
          <c:order val="6"/>
          <c:tx>
            <c:strRef>
              <c:f>実験1!$I$3</c:f>
              <c:strCache>
                <c:ptCount val="1"/>
                <c:pt idx="0">
                  <c:v>知識7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実験1!$B$4:$B$11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実験1!$I$4:$I$11</c:f>
              <c:numCache>
                <c:formatCode>General</c:formatCode>
                <c:ptCount val="8"/>
                <c:pt idx="0">
                  <c:v>0.12577229592835301</c:v>
                </c:pt>
                <c:pt idx="1">
                  <c:v>0.26656235926805699</c:v>
                </c:pt>
                <c:pt idx="2">
                  <c:v>3.16552843459713</c:v>
                </c:pt>
                <c:pt idx="3">
                  <c:v>2.3178236069504301</c:v>
                </c:pt>
                <c:pt idx="4">
                  <c:v>6.5430610871286596</c:v>
                </c:pt>
                <c:pt idx="5">
                  <c:v>9.6481951298535602</c:v>
                </c:pt>
                <c:pt idx="6">
                  <c:v>15.8947250483497</c:v>
                </c:pt>
                <c:pt idx="7">
                  <c:v>39.691286636415498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77-423C-8EF3-9D2757EDC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330400"/>
        <c:axId val="789328960"/>
      </c:scatterChart>
      <c:valAx>
        <c:axId val="7893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9328960"/>
        <c:crosses val="autoZero"/>
        <c:crossBetween val="midCat"/>
      </c:valAx>
      <c:valAx>
        <c:axId val="7893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933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実験1!$C$15</c:f>
              <c:strCache>
                <c:ptCount val="1"/>
                <c:pt idx="0">
                  <c:v>知識1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実験1!$B$16:$B$23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実験1!$C$16:$C$23</c:f>
              <c:numCache>
                <c:formatCode>General</c:formatCode>
                <c:ptCount val="8"/>
                <c:pt idx="0">
                  <c:v>0.9</c:v>
                </c:pt>
                <c:pt idx="1">
                  <c:v>1.0228224585918</c:v>
                </c:pt>
                <c:pt idx="2">
                  <c:v>1.9667123871336201</c:v>
                </c:pt>
                <c:pt idx="3">
                  <c:v>2.5850052114773199</c:v>
                </c:pt>
                <c:pt idx="4">
                  <c:v>2.35312785202726</c:v>
                </c:pt>
                <c:pt idx="5">
                  <c:v>3.0165080779450002</c:v>
                </c:pt>
                <c:pt idx="6">
                  <c:v>3.7315982939837999</c:v>
                </c:pt>
                <c:pt idx="7">
                  <c:v>3.2129461377387898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6-4E2D-8A85-8029BBE16E8E}"/>
            </c:ext>
          </c:extLst>
        </c:ser>
        <c:ser>
          <c:idx val="1"/>
          <c:order val="1"/>
          <c:tx>
            <c:strRef>
              <c:f>実験1!$D$15</c:f>
              <c:strCache>
                <c:ptCount val="1"/>
                <c:pt idx="0">
                  <c:v>知識2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実験1!$B$16:$B$23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実験1!$D$16:$D$23</c:f>
              <c:numCache>
                <c:formatCode>General</c:formatCode>
                <c:ptCount val="8"/>
                <c:pt idx="0">
                  <c:v>0.20358841905809</c:v>
                </c:pt>
                <c:pt idx="1">
                  <c:v>0.27658808509340499</c:v>
                </c:pt>
                <c:pt idx="2">
                  <c:v>0.54360247385155602</c:v>
                </c:pt>
                <c:pt idx="3">
                  <c:v>0.84482123187098501</c:v>
                </c:pt>
                <c:pt idx="4">
                  <c:v>2.5475783936215302</c:v>
                </c:pt>
                <c:pt idx="5">
                  <c:v>2.5605756506115802</c:v>
                </c:pt>
                <c:pt idx="6">
                  <c:v>3.3475024060399301</c:v>
                </c:pt>
                <c:pt idx="7">
                  <c:v>1.7815483687265601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6-4E2D-8A85-8029BBE16E8E}"/>
            </c:ext>
          </c:extLst>
        </c:ser>
        <c:ser>
          <c:idx val="2"/>
          <c:order val="2"/>
          <c:tx>
            <c:strRef>
              <c:f>実験1!$E$15</c:f>
              <c:strCache>
                <c:ptCount val="1"/>
                <c:pt idx="0">
                  <c:v>知識3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実験1!$B$16:$B$23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実験1!$E$16:$E$23</c:f>
              <c:numCache>
                <c:formatCode>General</c:formatCode>
                <c:ptCount val="8"/>
                <c:pt idx="0">
                  <c:v>9.0436231897899205E-2</c:v>
                </c:pt>
                <c:pt idx="1">
                  <c:v>0.19099475591565901</c:v>
                </c:pt>
                <c:pt idx="2">
                  <c:v>0.27497621946098699</c:v>
                </c:pt>
                <c:pt idx="3">
                  <c:v>0.69303249853456195</c:v>
                </c:pt>
                <c:pt idx="4">
                  <c:v>1.23786600388416</c:v>
                </c:pt>
                <c:pt idx="5">
                  <c:v>2.6236296693508399</c:v>
                </c:pt>
                <c:pt idx="6">
                  <c:v>2.37721712120443</c:v>
                </c:pt>
                <c:pt idx="7">
                  <c:v>1.9553546704914999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76-4E2D-8A85-8029BBE16E8E}"/>
            </c:ext>
          </c:extLst>
        </c:ser>
        <c:ser>
          <c:idx val="3"/>
          <c:order val="3"/>
          <c:tx>
            <c:strRef>
              <c:f>実験1!$F$15</c:f>
              <c:strCache>
                <c:ptCount val="1"/>
                <c:pt idx="0">
                  <c:v>知識4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実験1!$B$16:$B$23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実験1!$F$16:$F$23</c:f>
              <c:numCache>
                <c:formatCode>General</c:formatCode>
                <c:ptCount val="8"/>
                <c:pt idx="0">
                  <c:v>0.15082201035801801</c:v>
                </c:pt>
                <c:pt idx="1">
                  <c:v>0.236351973836889</c:v>
                </c:pt>
                <c:pt idx="2">
                  <c:v>0.51178130442187297</c:v>
                </c:pt>
                <c:pt idx="3">
                  <c:v>1.9830651082159501</c:v>
                </c:pt>
                <c:pt idx="4">
                  <c:v>2.7489349556121701</c:v>
                </c:pt>
                <c:pt idx="5">
                  <c:v>2.1311677708688501</c:v>
                </c:pt>
                <c:pt idx="6">
                  <c:v>2.1809833332330202</c:v>
                </c:pt>
                <c:pt idx="7">
                  <c:v>2.3504456868890902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76-4E2D-8A85-8029BBE16E8E}"/>
            </c:ext>
          </c:extLst>
        </c:ser>
        <c:ser>
          <c:idx val="4"/>
          <c:order val="4"/>
          <c:tx>
            <c:strRef>
              <c:f>実験1!$G$15</c:f>
              <c:strCache>
                <c:ptCount val="1"/>
                <c:pt idx="0">
                  <c:v>知識5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実験1!$B$16:$B$23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実験1!$G$16:$G$23</c:f>
              <c:numCache>
                <c:formatCode>General</c:formatCode>
                <c:ptCount val="8"/>
                <c:pt idx="0">
                  <c:v>0.12621892786649699</c:v>
                </c:pt>
                <c:pt idx="1">
                  <c:v>0.29201190536478899</c:v>
                </c:pt>
                <c:pt idx="2">
                  <c:v>1.1154149570143399</c:v>
                </c:pt>
                <c:pt idx="3">
                  <c:v>1.72278057613742</c:v>
                </c:pt>
                <c:pt idx="4">
                  <c:v>2.6564267021532602</c:v>
                </c:pt>
                <c:pt idx="5">
                  <c:v>2.2757068316173101</c:v>
                </c:pt>
                <c:pt idx="6">
                  <c:v>2.4703280626066899</c:v>
                </c:pt>
                <c:pt idx="7">
                  <c:v>3.1366728190618902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76-4E2D-8A85-8029BBE16E8E}"/>
            </c:ext>
          </c:extLst>
        </c:ser>
        <c:ser>
          <c:idx val="5"/>
          <c:order val="5"/>
          <c:tx>
            <c:strRef>
              <c:f>実験1!$H$15</c:f>
              <c:strCache>
                <c:ptCount val="1"/>
                <c:pt idx="0">
                  <c:v>知識6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実験1!$B$16:$B$23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実験1!$H$16:$H$23</c:f>
              <c:numCache>
                <c:formatCode>General</c:formatCode>
                <c:ptCount val="8"/>
                <c:pt idx="0">
                  <c:v>0.16668409965338599</c:v>
                </c:pt>
                <c:pt idx="1">
                  <c:v>0.32834932384812099</c:v>
                </c:pt>
                <c:pt idx="2">
                  <c:v>1.11543816865902</c:v>
                </c:pt>
                <c:pt idx="3">
                  <c:v>1.65776087348136</c:v>
                </c:pt>
                <c:pt idx="4">
                  <c:v>1.8405101040351299</c:v>
                </c:pt>
                <c:pt idx="5">
                  <c:v>2.3562280835187801</c:v>
                </c:pt>
                <c:pt idx="6">
                  <c:v>1.77958632700033</c:v>
                </c:pt>
                <c:pt idx="7">
                  <c:v>2.3095405559621098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76-4E2D-8A85-8029BBE16E8E}"/>
            </c:ext>
          </c:extLst>
        </c:ser>
        <c:ser>
          <c:idx val="6"/>
          <c:order val="6"/>
          <c:tx>
            <c:strRef>
              <c:f>実験1!$I$15</c:f>
              <c:strCache>
                <c:ptCount val="1"/>
                <c:pt idx="0">
                  <c:v>知識7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実験1!$B$16:$B$23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実験1!$I$16:$I$23</c:f>
              <c:numCache>
                <c:formatCode>General</c:formatCode>
                <c:ptCount val="8"/>
                <c:pt idx="0">
                  <c:v>0.166962122915887</c:v>
                </c:pt>
                <c:pt idx="1">
                  <c:v>0.97696212291588702</c:v>
                </c:pt>
                <c:pt idx="2">
                  <c:v>0.64104015541896198</c:v>
                </c:pt>
                <c:pt idx="3">
                  <c:v>0.98587173423775698</c:v>
                </c:pt>
                <c:pt idx="4">
                  <c:v>1.66587932618301</c:v>
                </c:pt>
                <c:pt idx="5">
                  <c:v>2.4730101300593899</c:v>
                </c:pt>
                <c:pt idx="6">
                  <c:v>2.2722795601214201</c:v>
                </c:pt>
                <c:pt idx="7">
                  <c:v>3.2206044730199199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76-4E2D-8A85-8029BBE16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229208"/>
        <c:axId val="815226328"/>
      </c:scatterChart>
      <c:valAx>
        <c:axId val="81522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5226328"/>
        <c:crosses val="autoZero"/>
        <c:crossBetween val="midCat"/>
      </c:valAx>
      <c:valAx>
        <c:axId val="81522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5229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実験1!$C$26</c:f>
              <c:strCache>
                <c:ptCount val="1"/>
                <c:pt idx="0">
                  <c:v>知識1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実験1!$B$27:$B$34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実験1!$C$27:$C$34</c:f>
              <c:numCache>
                <c:formatCode>General</c:formatCode>
                <c:ptCount val="8"/>
                <c:pt idx="0">
                  <c:v>1</c:v>
                </c:pt>
                <c:pt idx="1">
                  <c:v>0.20217688657087701</c:v>
                </c:pt>
                <c:pt idx="2">
                  <c:v>0.40435377314175502</c:v>
                </c:pt>
                <c:pt idx="3">
                  <c:v>2.6065306597126301</c:v>
                </c:pt>
                <c:pt idx="4">
                  <c:v>6.11197287613982</c:v>
                </c:pt>
                <c:pt idx="5">
                  <c:v>6.8304764119922901</c:v>
                </c:pt>
                <c:pt idx="6">
                  <c:v>11.8631297105554</c:v>
                </c:pt>
                <c:pt idx="7">
                  <c:v>36.3110212151147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7-4E08-9CE0-00EEE75C9FE0}"/>
            </c:ext>
          </c:extLst>
        </c:ser>
        <c:ser>
          <c:idx val="1"/>
          <c:order val="1"/>
          <c:tx>
            <c:strRef>
              <c:f>実験1!$D$26</c:f>
              <c:strCache>
                <c:ptCount val="1"/>
                <c:pt idx="0">
                  <c:v>知識2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実験1!$B$27:$B$34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実験1!$D$27:$D$34</c:f>
              <c:numCache>
                <c:formatCode>General</c:formatCode>
                <c:ptCount val="8"/>
                <c:pt idx="0">
                  <c:v>0.10108844328543801</c:v>
                </c:pt>
                <c:pt idx="1">
                  <c:v>0.22261463330262399</c:v>
                </c:pt>
                <c:pt idx="2">
                  <c:v>1.3339219499539301</c:v>
                </c:pt>
                <c:pt idx="3">
                  <c:v>0.87002078647875103</c:v>
                </c:pt>
                <c:pt idx="4">
                  <c:v>2.6185153829403101</c:v>
                </c:pt>
                <c:pt idx="5">
                  <c:v>8.8531147394706196</c:v>
                </c:pt>
                <c:pt idx="6">
                  <c:v>15.949281858975599</c:v>
                </c:pt>
                <c:pt idx="7">
                  <c:v>22.868572657342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7-4E08-9CE0-00EEE75C9FE0}"/>
            </c:ext>
          </c:extLst>
        </c:ser>
        <c:ser>
          <c:idx val="2"/>
          <c:order val="2"/>
          <c:tx>
            <c:strRef>
              <c:f>実験1!$E$26</c:f>
              <c:strCache>
                <c:ptCount val="1"/>
                <c:pt idx="0">
                  <c:v>知識3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実験1!$B$27:$B$34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実験1!$E$27:$E$34</c:f>
              <c:numCache>
                <c:formatCode>General</c:formatCode>
                <c:ptCount val="8"/>
                <c:pt idx="0">
                  <c:v>0.11130731665131199</c:v>
                </c:pt>
                <c:pt idx="1">
                  <c:v>1.11234032665199</c:v>
                </c:pt>
                <c:pt idx="2">
                  <c:v>1.3359879699553101</c:v>
                </c:pt>
                <c:pt idx="3">
                  <c:v>2.6719759399106202</c:v>
                </c:pt>
                <c:pt idx="4">
                  <c:v>3.5665665131238602</c:v>
                </c:pt>
                <c:pt idx="5">
                  <c:v>5.3598796995531099</c:v>
                </c:pt>
                <c:pt idx="6">
                  <c:v>16.049849479197</c:v>
                </c:pt>
                <c:pt idx="7">
                  <c:v>32.095566918391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C7-4E08-9CE0-00EEE75C9FE0}"/>
            </c:ext>
          </c:extLst>
        </c:ser>
        <c:ser>
          <c:idx val="3"/>
          <c:order val="3"/>
          <c:tx>
            <c:strRef>
              <c:f>実験1!$F$26</c:f>
              <c:strCache>
                <c:ptCount val="1"/>
                <c:pt idx="0">
                  <c:v>知識4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実験1!$B$27:$B$34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実験1!$F$27:$F$34</c:f>
              <c:numCache>
                <c:formatCode>General</c:formatCode>
                <c:ptCount val="8"/>
                <c:pt idx="0">
                  <c:v>0.112340326651999</c:v>
                </c:pt>
                <c:pt idx="1">
                  <c:v>0.22478507867686601</c:v>
                </c:pt>
                <c:pt idx="2">
                  <c:v>0.44957015735373301</c:v>
                </c:pt>
                <c:pt idx="3">
                  <c:v>2.6742508106577301</c:v>
                </c:pt>
                <c:pt idx="4">
                  <c:v>4.4609463733403301</c:v>
                </c:pt>
                <c:pt idx="5">
                  <c:v>8.0347552001970008</c:v>
                </c:pt>
                <c:pt idx="6">
                  <c:v>15.181746301673099</c:v>
                </c:pt>
                <c:pt idx="7">
                  <c:v>31.2506301498297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C7-4E08-9CE0-00EEE75C9FE0}"/>
            </c:ext>
          </c:extLst>
        </c:ser>
        <c:ser>
          <c:idx val="4"/>
          <c:order val="4"/>
          <c:tx>
            <c:strRef>
              <c:f>実験1!$G$26</c:f>
              <c:strCache>
                <c:ptCount val="1"/>
                <c:pt idx="0">
                  <c:v>知識5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実験1!$B$27:$B$34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実験1!$G$27:$G$34</c:f>
              <c:numCache>
                <c:formatCode>General</c:formatCode>
                <c:ptCount val="8"/>
                <c:pt idx="0">
                  <c:v>0.11244475202486701</c:v>
                </c:pt>
                <c:pt idx="1">
                  <c:v>1.1124447520248599</c:v>
                </c:pt>
                <c:pt idx="2">
                  <c:v>0.44980012049623402</c:v>
                </c:pt>
                <c:pt idx="3">
                  <c:v>0.89957912859570299</c:v>
                </c:pt>
                <c:pt idx="4">
                  <c:v>2.6867135051665398</c:v>
                </c:pt>
                <c:pt idx="5">
                  <c:v>8.0361138666552403</c:v>
                </c:pt>
                <c:pt idx="6">
                  <c:v>13.4095831017818</c:v>
                </c:pt>
                <c:pt idx="7">
                  <c:v>33.031926265008799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C7-4E08-9CE0-00EEE75C9FE0}"/>
            </c:ext>
          </c:extLst>
        </c:ser>
        <c:ser>
          <c:idx val="5"/>
          <c:order val="5"/>
          <c:tx>
            <c:strRef>
              <c:f>実験1!$H$26</c:f>
              <c:strCache>
                <c:ptCount val="1"/>
                <c:pt idx="0">
                  <c:v>知識6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実験1!$B$27:$B$34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実験1!$H$27:$H$34</c:f>
              <c:numCache>
                <c:formatCode>General</c:formatCode>
                <c:ptCount val="8"/>
                <c:pt idx="0">
                  <c:v>0.11245530822324901</c:v>
                </c:pt>
                <c:pt idx="1">
                  <c:v>0.22491061644649901</c:v>
                </c:pt>
                <c:pt idx="2">
                  <c:v>1.33736699177941</c:v>
                </c:pt>
                <c:pt idx="3">
                  <c:v>1.78718822467241</c:v>
                </c:pt>
                <c:pt idx="4">
                  <c:v>3.57437644934482</c:v>
                </c:pt>
                <c:pt idx="5">
                  <c:v>9.81138590691023</c:v>
                </c:pt>
                <c:pt idx="6">
                  <c:v>14.2975122000373</c:v>
                </c:pt>
                <c:pt idx="7">
                  <c:v>31.257642468759698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C7-4E08-9CE0-00EEE75C9FE0}"/>
            </c:ext>
          </c:extLst>
        </c:ser>
        <c:ser>
          <c:idx val="6"/>
          <c:order val="6"/>
          <c:tx>
            <c:strRef>
              <c:f>実験1!$I$26</c:f>
              <c:strCache>
                <c:ptCount val="1"/>
                <c:pt idx="0">
                  <c:v>知識7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実験1!$B$27:$B$34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実験1!$I$27:$I$34</c:f>
              <c:numCache>
                <c:formatCode>General</c:formatCode>
                <c:ptCount val="8"/>
                <c:pt idx="0">
                  <c:v>0.112456375332911</c:v>
                </c:pt>
                <c:pt idx="1">
                  <c:v>0.224912750665822</c:v>
                </c:pt>
                <c:pt idx="2">
                  <c:v>1.3373691259987299</c:v>
                </c:pt>
                <c:pt idx="3">
                  <c:v>1.78719462733038</c:v>
                </c:pt>
                <c:pt idx="4">
                  <c:v>3.5743892546607499</c:v>
                </c:pt>
                <c:pt idx="5">
                  <c:v>6.2612348846544297</c:v>
                </c:pt>
                <c:pt idx="6">
                  <c:v>19.622818766645501</c:v>
                </c:pt>
                <c:pt idx="7">
                  <c:v>25.932483163284701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C7-4E08-9CE0-00EEE75C9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669784"/>
        <c:axId val="874670144"/>
      </c:scatterChart>
      <c:valAx>
        <c:axId val="87466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4670144"/>
        <c:crosses val="autoZero"/>
        <c:crossBetween val="midCat"/>
      </c:valAx>
      <c:valAx>
        <c:axId val="8746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4669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実験1!$C$38</c:f>
              <c:strCache>
                <c:ptCount val="1"/>
                <c:pt idx="0">
                  <c:v>知識1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実験1!$B$39:$B$46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実験1!$C$39:$C$46</c:f>
              <c:numCache>
                <c:formatCode>General</c:formatCode>
                <c:ptCount val="8"/>
                <c:pt idx="0">
                  <c:v>0.9</c:v>
                </c:pt>
                <c:pt idx="1">
                  <c:v>0.17286123801809999</c:v>
                </c:pt>
                <c:pt idx="2">
                  <c:v>0.31287884081276102</c:v>
                </c:pt>
                <c:pt idx="3">
                  <c:v>1.1734651731149299</c:v>
                </c:pt>
                <c:pt idx="4">
                  <c:v>1.17115556687892</c:v>
                </c:pt>
                <c:pt idx="5">
                  <c:v>2.7718301484927701</c:v>
                </c:pt>
                <c:pt idx="6">
                  <c:v>3.2443596758311402</c:v>
                </c:pt>
                <c:pt idx="7">
                  <c:v>2.5088778418544102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9-4872-ACA9-1ED985012B1C}"/>
            </c:ext>
          </c:extLst>
        </c:ser>
        <c:ser>
          <c:idx val="1"/>
          <c:order val="1"/>
          <c:tx>
            <c:strRef>
              <c:f>実験1!$D$38</c:f>
              <c:strCache>
                <c:ptCount val="1"/>
                <c:pt idx="0">
                  <c:v>知識2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実験1!$B$39:$B$46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実験1!$D$39:$D$46</c:f>
              <c:numCache>
                <c:formatCode>General</c:formatCode>
                <c:ptCount val="8"/>
                <c:pt idx="0">
                  <c:v>9.0979598956895003E-2</c:v>
                </c:pt>
                <c:pt idx="1">
                  <c:v>0.190335511473744</c:v>
                </c:pt>
                <c:pt idx="2">
                  <c:v>1.14433069078129</c:v>
                </c:pt>
                <c:pt idx="3">
                  <c:v>0.56308894071479598</c:v>
                </c:pt>
                <c:pt idx="4">
                  <c:v>1.39432022952486</c:v>
                </c:pt>
                <c:pt idx="5">
                  <c:v>2.6770690345032602</c:v>
                </c:pt>
                <c:pt idx="6">
                  <c:v>3.3208925018417901</c:v>
                </c:pt>
                <c:pt idx="7">
                  <c:v>1.2702933259359599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9-4872-ACA9-1ED985012B1C}"/>
            </c:ext>
          </c:extLst>
        </c:ser>
        <c:ser>
          <c:idx val="2"/>
          <c:order val="2"/>
          <c:tx>
            <c:strRef>
              <c:f>実験1!$E$38</c:f>
              <c:strCache>
                <c:ptCount val="1"/>
                <c:pt idx="0">
                  <c:v>知識3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実験1!$B$39:$B$46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実験1!$E$39:$E$46</c:f>
              <c:numCache>
                <c:formatCode>General</c:formatCode>
                <c:ptCount val="8"/>
                <c:pt idx="0">
                  <c:v>0.100176584986181</c:v>
                </c:pt>
                <c:pt idx="1">
                  <c:v>0.19210195857491899</c:v>
                </c:pt>
                <c:pt idx="2">
                  <c:v>2.2952765849861798</c:v>
                </c:pt>
                <c:pt idx="3">
                  <c:v>0.57508043271812004</c:v>
                </c:pt>
                <c:pt idx="4">
                  <c:v>1.20464747556364</c:v>
                </c:pt>
                <c:pt idx="5">
                  <c:v>2.14728350902277</c:v>
                </c:pt>
                <c:pt idx="6">
                  <c:v>1.22105688971834</c:v>
                </c:pt>
                <c:pt idx="7">
                  <c:v>2.18949762261283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C9-4872-ACA9-1ED985012B1C}"/>
            </c:ext>
          </c:extLst>
        </c:ser>
        <c:ser>
          <c:idx val="3"/>
          <c:order val="3"/>
          <c:tx>
            <c:strRef>
              <c:f>実験1!$F$38</c:f>
              <c:strCache>
                <c:ptCount val="1"/>
                <c:pt idx="0">
                  <c:v>知識4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実験1!$B$39:$B$46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実験1!$F$39:$F$46</c:f>
              <c:numCache>
                <c:formatCode>General</c:formatCode>
                <c:ptCount val="8"/>
                <c:pt idx="0">
                  <c:v>0.101106293986799</c:v>
                </c:pt>
                <c:pt idx="1">
                  <c:v>0.99108024914014203</c:v>
                </c:pt>
                <c:pt idx="2">
                  <c:v>0.347704545020603</c:v>
                </c:pt>
                <c:pt idx="3">
                  <c:v>2.82614480509582</c:v>
                </c:pt>
                <c:pt idx="4">
                  <c:v>2.85857246170018</c:v>
                </c:pt>
                <c:pt idx="5">
                  <c:v>1.0997898288285399</c:v>
                </c:pt>
                <c:pt idx="6">
                  <c:v>2.4141463983940001</c:v>
                </c:pt>
                <c:pt idx="7">
                  <c:v>2.3172061772110699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C9-4872-ACA9-1ED985012B1C}"/>
            </c:ext>
          </c:extLst>
        </c:ser>
        <c:ser>
          <c:idx val="4"/>
          <c:order val="4"/>
          <c:tx>
            <c:strRef>
              <c:f>実験1!$G$38</c:f>
              <c:strCache>
                <c:ptCount val="1"/>
                <c:pt idx="0">
                  <c:v>知識5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実験1!$B$39:$B$46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実験1!$G$39:$G$46</c:f>
              <c:numCache>
                <c:formatCode>General</c:formatCode>
                <c:ptCount val="8"/>
                <c:pt idx="0">
                  <c:v>0.10120027682238</c:v>
                </c:pt>
                <c:pt idx="1">
                  <c:v>0.192289076483212</c:v>
                </c:pt>
                <c:pt idx="2">
                  <c:v>0.34802775199216601</c:v>
                </c:pt>
                <c:pt idx="3">
                  <c:v>1.43012494050863</c:v>
                </c:pt>
                <c:pt idx="4">
                  <c:v>1.54342449989918</c:v>
                </c:pt>
                <c:pt idx="5">
                  <c:v>2.2582109233499601</c:v>
                </c:pt>
                <c:pt idx="6">
                  <c:v>2.0291850319301301</c:v>
                </c:pt>
                <c:pt idx="7">
                  <c:v>1.3468354982150901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C9-4872-ACA9-1ED985012B1C}"/>
            </c:ext>
          </c:extLst>
        </c:ser>
        <c:ser>
          <c:idx val="5"/>
          <c:order val="5"/>
          <c:tx>
            <c:strRef>
              <c:f>実験1!$H$38</c:f>
              <c:strCache>
                <c:ptCount val="1"/>
                <c:pt idx="0">
                  <c:v>知識6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実験1!$B$39:$B$46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実験1!$H$39:$H$46</c:f>
              <c:numCache>
                <c:formatCode>General</c:formatCode>
                <c:ptCount val="8"/>
                <c:pt idx="0">
                  <c:v>0.101209777400924</c:v>
                </c:pt>
                <c:pt idx="1">
                  <c:v>0.91120977740092501</c:v>
                </c:pt>
                <c:pt idx="2">
                  <c:v>0.34806042448177998</c:v>
                </c:pt>
                <c:pt idx="3">
                  <c:v>1.37521309158335</c:v>
                </c:pt>
                <c:pt idx="4">
                  <c:v>2.4354579195447399</c:v>
                </c:pt>
                <c:pt idx="5">
                  <c:v>1.4085691003038701</c:v>
                </c:pt>
                <c:pt idx="6">
                  <c:v>1.5945862189493001</c:v>
                </c:pt>
                <c:pt idx="7">
                  <c:v>2.99101991728896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C9-4872-ACA9-1ED985012B1C}"/>
            </c:ext>
          </c:extLst>
        </c:ser>
        <c:ser>
          <c:idx val="6"/>
          <c:order val="6"/>
          <c:tx>
            <c:strRef>
              <c:f>実験1!$I$38</c:f>
              <c:strCache>
                <c:ptCount val="1"/>
                <c:pt idx="0">
                  <c:v>知識7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実験1!$B$39:$B$46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実験1!$I$39:$I$46</c:f>
              <c:numCache>
                <c:formatCode>General</c:formatCode>
                <c:ptCount val="8"/>
                <c:pt idx="0">
                  <c:v>0.10121073779962</c:v>
                </c:pt>
                <c:pt idx="1">
                  <c:v>0.19230040181927799</c:v>
                </c:pt>
                <c:pt idx="2">
                  <c:v>0.34806372729289398</c:v>
                </c:pt>
                <c:pt idx="3">
                  <c:v>0.57642833876976196</c:v>
                </c:pt>
                <c:pt idx="4">
                  <c:v>1.57935264702822</c:v>
                </c:pt>
                <c:pt idx="5">
                  <c:v>2.0824411369184901</c:v>
                </c:pt>
                <c:pt idx="6">
                  <c:v>1.1169692430037701</c:v>
                </c:pt>
                <c:pt idx="7">
                  <c:v>2.3350815223678199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C9-4872-ACA9-1ED985012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115560"/>
        <c:axId val="791115920"/>
      </c:scatterChart>
      <c:valAx>
        <c:axId val="79111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1115920"/>
        <c:crosses val="autoZero"/>
        <c:crossBetween val="midCat"/>
      </c:valAx>
      <c:valAx>
        <c:axId val="7911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111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各知識の選択回数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'実験1-1'!$N$4:$N$10</c:f>
              <c:strCache>
                <c:ptCount val="7"/>
                <c:pt idx="0">
                  <c:v>知識1</c:v>
                </c:pt>
                <c:pt idx="1">
                  <c:v>知識2</c:v>
                </c:pt>
                <c:pt idx="2">
                  <c:v>知識3</c:v>
                </c:pt>
                <c:pt idx="3">
                  <c:v>知識4</c:v>
                </c:pt>
                <c:pt idx="4">
                  <c:v>知識5</c:v>
                </c:pt>
                <c:pt idx="5">
                  <c:v>知識6</c:v>
                </c:pt>
                <c:pt idx="6">
                  <c:v>知識7</c:v>
                </c:pt>
              </c:strCache>
            </c:strRef>
          </c:cat>
          <c:val>
            <c:numRef>
              <c:f>'実験1-1'!$O$4:$O$10</c:f>
              <c:numCache>
                <c:formatCode>General</c:formatCode>
                <c:ptCount val="7"/>
                <c:pt idx="0">
                  <c:v>42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44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1-4A97-9167-1120A1D39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052376"/>
        <c:axId val="799048776"/>
      </c:barChart>
      <c:catAx>
        <c:axId val="79905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9048776"/>
        <c:crosses val="autoZero"/>
        <c:auto val="1"/>
        <c:lblAlgn val="ctr"/>
        <c:lblOffset val="100"/>
        <c:noMultiLvlLbl val="0"/>
      </c:catAx>
      <c:valAx>
        <c:axId val="79904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905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各知識の選択回数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'実験1-2'!$N$4:$N$10</c:f>
              <c:strCache>
                <c:ptCount val="7"/>
                <c:pt idx="0">
                  <c:v>知識1</c:v>
                </c:pt>
                <c:pt idx="1">
                  <c:v>知識2</c:v>
                </c:pt>
                <c:pt idx="2">
                  <c:v>知識3</c:v>
                </c:pt>
                <c:pt idx="3">
                  <c:v>知識4</c:v>
                </c:pt>
                <c:pt idx="4">
                  <c:v>知識5</c:v>
                </c:pt>
                <c:pt idx="5">
                  <c:v>知識6</c:v>
                </c:pt>
                <c:pt idx="6">
                  <c:v>知識7</c:v>
                </c:pt>
              </c:strCache>
            </c:strRef>
          </c:cat>
          <c:val>
            <c:numRef>
              <c:f>'実験1-2'!$O$4:$O$10</c:f>
              <c:numCache>
                <c:formatCode>General</c:formatCode>
                <c:ptCount val="7"/>
                <c:pt idx="0">
                  <c:v>18</c:v>
                </c:pt>
                <c:pt idx="1">
                  <c:v>11</c:v>
                </c:pt>
                <c:pt idx="2">
                  <c:v>13</c:v>
                </c:pt>
                <c:pt idx="3">
                  <c:v>7</c:v>
                </c:pt>
                <c:pt idx="4">
                  <c:v>26</c:v>
                </c:pt>
                <c:pt idx="5">
                  <c:v>9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0-437F-8623-4EAFEF184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219128"/>
        <c:axId val="815219488"/>
      </c:barChart>
      <c:catAx>
        <c:axId val="81521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5219488"/>
        <c:crosses val="autoZero"/>
        <c:auto val="1"/>
        <c:lblAlgn val="ctr"/>
        <c:lblOffset val="100"/>
        <c:noMultiLvlLbl val="0"/>
      </c:catAx>
      <c:valAx>
        <c:axId val="8152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521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'実験1-3'!$N$4:$N$10</c:f>
              <c:strCache>
                <c:ptCount val="7"/>
                <c:pt idx="0">
                  <c:v>知識1</c:v>
                </c:pt>
                <c:pt idx="1">
                  <c:v>知識2</c:v>
                </c:pt>
                <c:pt idx="2">
                  <c:v>知識3</c:v>
                </c:pt>
                <c:pt idx="3">
                  <c:v>知識4</c:v>
                </c:pt>
                <c:pt idx="4">
                  <c:v>知識5</c:v>
                </c:pt>
                <c:pt idx="5">
                  <c:v>知識6</c:v>
                </c:pt>
                <c:pt idx="6">
                  <c:v>知識7</c:v>
                </c:pt>
              </c:strCache>
            </c:strRef>
          </c:cat>
          <c:val>
            <c:numRef>
              <c:f>'実験1-3'!$O$4:$O$10</c:f>
              <c:numCache>
                <c:formatCode>General</c:formatCode>
                <c:ptCount val="7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14</c:v>
                </c:pt>
                <c:pt idx="4">
                  <c:v>17</c:v>
                </c:pt>
                <c:pt idx="5">
                  <c:v>16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8-4AEB-9942-AC8B6D308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032344"/>
        <c:axId val="864030544"/>
      </c:barChart>
      <c:catAx>
        <c:axId val="86403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030544"/>
        <c:crosses val="autoZero"/>
        <c:auto val="1"/>
        <c:lblAlgn val="ctr"/>
        <c:lblOffset val="100"/>
        <c:noMultiLvlLbl val="0"/>
      </c:catAx>
      <c:valAx>
        <c:axId val="8640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032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各知識の選択回数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'実験1-4'!$N$4:$N$10</c:f>
              <c:strCache>
                <c:ptCount val="7"/>
                <c:pt idx="0">
                  <c:v>知識1</c:v>
                </c:pt>
                <c:pt idx="1">
                  <c:v>知識2</c:v>
                </c:pt>
                <c:pt idx="2">
                  <c:v>知識3</c:v>
                </c:pt>
                <c:pt idx="3">
                  <c:v>知識4</c:v>
                </c:pt>
                <c:pt idx="4">
                  <c:v>知識5</c:v>
                </c:pt>
                <c:pt idx="5">
                  <c:v>知識6</c:v>
                </c:pt>
                <c:pt idx="6">
                  <c:v>知識7</c:v>
                </c:pt>
              </c:strCache>
            </c:strRef>
          </c:cat>
          <c:val>
            <c:numRef>
              <c:f>'実験1-4'!$O$4:$O$10</c:f>
              <c:numCache>
                <c:formatCode>General</c:formatCode>
                <c:ptCount val="7"/>
                <c:pt idx="0">
                  <c:v>9</c:v>
                </c:pt>
                <c:pt idx="1">
                  <c:v>13</c:v>
                </c:pt>
                <c:pt idx="2">
                  <c:v>18</c:v>
                </c:pt>
                <c:pt idx="3">
                  <c:v>9</c:v>
                </c:pt>
                <c:pt idx="4">
                  <c:v>16</c:v>
                </c:pt>
                <c:pt idx="5">
                  <c:v>20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3-4BD3-A59F-62BAE5AD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231728"/>
        <c:axId val="815233168"/>
      </c:barChart>
      <c:catAx>
        <c:axId val="8152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5233168"/>
        <c:crosses val="autoZero"/>
        <c:auto val="1"/>
        <c:lblAlgn val="ctr"/>
        <c:lblOffset val="100"/>
        <c:noMultiLvlLbl val="0"/>
      </c:catAx>
      <c:valAx>
        <c:axId val="8152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523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18</xdr:col>
      <xdr:colOff>457200</xdr:colOff>
      <xdr:row>13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27024B1-FFE6-AF35-5335-3D7E95869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18</xdr:col>
      <xdr:colOff>457200</xdr:colOff>
      <xdr:row>24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F8A7608-4F85-5362-CA18-84A55EA7C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18</xdr:col>
      <xdr:colOff>457200</xdr:colOff>
      <xdr:row>35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941CB36-956D-8BE8-1EA9-3AB17B32C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36</xdr:row>
      <xdr:rowOff>0</xdr:rowOff>
    </xdr:from>
    <xdr:to>
      <xdr:col>18</xdr:col>
      <xdr:colOff>457200</xdr:colOff>
      <xdr:row>47</xdr:row>
      <xdr:rowOff>95250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ECD1A13-EA89-F9B2-7B08-E1508B75A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47624</xdr:rowOff>
    </xdr:from>
    <xdr:to>
      <xdr:col>25</xdr:col>
      <xdr:colOff>0</xdr:colOff>
      <xdr:row>29</xdr:row>
      <xdr:rowOff>238124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48314C0-D47F-E890-DBAF-BB609EB2696B}"/>
            </a:ext>
          </a:extLst>
        </xdr:cNvPr>
        <xdr:cNvSpPr txBox="1"/>
      </xdr:nvSpPr>
      <xdr:spPr>
        <a:xfrm>
          <a:off x="13030200" y="295274"/>
          <a:ext cx="4114800" cy="6943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活性化拡散実験１（知識選択の偏り）</a:t>
          </a:r>
          <a:endParaRPr kumimoji="1" lang="en-US" altLang="ja-JP" sz="1100"/>
        </a:p>
        <a:p>
          <a:r>
            <a:rPr kumimoji="1" lang="ja-JP" altLang="en-US" sz="1100"/>
            <a:t>現在の</a:t>
          </a:r>
          <a:r>
            <a:rPr kumimoji="1" lang="en-US" altLang="ja-JP" sz="1100"/>
            <a:t>SAP-net</a:t>
          </a:r>
          <a:r>
            <a:rPr kumimoji="1" lang="ja-JP" altLang="en-US" sz="1100"/>
            <a:t>はもともとある知識を選択しつつ、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22</xdr:col>
      <xdr:colOff>457200</xdr:colOff>
      <xdr:row>13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F1062E6-43F7-995D-92D7-2A0797B25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22</xdr:col>
      <xdr:colOff>457200</xdr:colOff>
      <xdr:row>13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E8E31D6-C519-512B-A404-44DA3826F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22</xdr:col>
      <xdr:colOff>457200</xdr:colOff>
      <xdr:row>13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76A6B8-805B-1981-0E91-D907CB953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22</xdr:col>
      <xdr:colOff>457200</xdr:colOff>
      <xdr:row>13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8EB536-C158-E292-AA99-4CD89B15B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D29CD-D13D-484B-ADA3-FD3081C9DDAA}">
  <dimension ref="B1:K47"/>
  <sheetViews>
    <sheetView showGridLines="0" topLeftCell="B14" workbookViewId="0">
      <selection activeCell="K33" sqref="K33"/>
    </sheetView>
  </sheetViews>
  <sheetFormatPr defaultRowHeight="18.75" x14ac:dyDescent="0.4"/>
  <sheetData>
    <row r="1" spans="2:11" ht="19.5" thickBot="1" x14ac:dyDescent="0.45"/>
    <row r="2" spans="2:11" ht="19.5" thickTop="1" x14ac:dyDescent="0.4">
      <c r="B2" s="1" t="s">
        <v>10</v>
      </c>
      <c r="C2" s="1"/>
      <c r="D2" s="1"/>
      <c r="E2" s="1"/>
      <c r="F2" s="1"/>
      <c r="G2" s="1"/>
      <c r="H2" s="1"/>
      <c r="I2" s="1"/>
      <c r="J2" s="1"/>
      <c r="K2" s="1"/>
    </row>
    <row r="3" spans="2:11" x14ac:dyDescent="0.4">
      <c r="B3" s="2" t="s">
        <v>7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8</v>
      </c>
      <c r="K3" s="2" t="s">
        <v>9</v>
      </c>
    </row>
    <row r="4" spans="2:11" x14ac:dyDescent="0.4">
      <c r="B4" s="2">
        <v>1</v>
      </c>
      <c r="C4" s="2">
        <v>0.30161247267865299</v>
      </c>
      <c r="D4" s="2">
        <v>1</v>
      </c>
      <c r="E4" s="2">
        <v>0.22344001534521299</v>
      </c>
      <c r="F4" s="2">
        <v>0.15290540096911701</v>
      </c>
      <c r="G4" s="2">
        <v>0.182937212031342</v>
      </c>
      <c r="H4" s="2">
        <v>8.6516623933923398E-2</v>
      </c>
      <c r="I4" s="2">
        <v>0.12577229592835301</v>
      </c>
      <c r="J4" s="2">
        <v>0.296169145840943</v>
      </c>
      <c r="K4" s="2">
        <f>_xlfn.STDEV.P(C4:I4)</f>
        <v>0.29448072101026118</v>
      </c>
    </row>
    <row r="5" spans="2:11" x14ac:dyDescent="0.4">
      <c r="B5" s="2">
        <v>2</v>
      </c>
      <c r="C5" s="2">
        <v>0.52505248802386595</v>
      </c>
      <c r="D5" s="2">
        <v>1.15290540096911</v>
      </c>
      <c r="E5" s="2">
        <v>0.49635026637120699</v>
      </c>
      <c r="F5" s="2">
        <v>1.15290540096911</v>
      </c>
      <c r="G5" s="2">
        <v>0.48454968470999499</v>
      </c>
      <c r="H5" s="2">
        <v>0.18309149922901899</v>
      </c>
      <c r="I5" s="2">
        <v>0.26656235926805699</v>
      </c>
      <c r="J5" s="2">
        <v>0.60877387136291095</v>
      </c>
      <c r="K5" s="2">
        <f t="shared" ref="K5:K11" si="0">_xlfn.STDEV.P(C5:I5)</f>
        <v>0.36362312308921096</v>
      </c>
    </row>
    <row r="6" spans="2:11" x14ac:dyDescent="0.4">
      <c r="B6" s="2">
        <v>4</v>
      </c>
      <c r="C6" s="2">
        <v>0.60836887864456501</v>
      </c>
      <c r="D6" s="2">
        <v>0.49380914880934201</v>
      </c>
      <c r="E6" s="2">
        <v>1.37243897784355</v>
      </c>
      <c r="F6" s="2">
        <v>0.58968789354032802</v>
      </c>
      <c r="G6" s="2">
        <v>0.77111749888166503</v>
      </c>
      <c r="H6" s="2">
        <v>0.63179736305426404</v>
      </c>
      <c r="I6" s="2">
        <v>3.16552843459713</v>
      </c>
      <c r="J6" s="2">
        <v>1.09039259933869</v>
      </c>
      <c r="K6" s="2">
        <f t="shared" si="0"/>
        <v>0.88937770845542796</v>
      </c>
    </row>
    <row r="7" spans="2:11" x14ac:dyDescent="0.4">
      <c r="B7" s="2">
        <v>8</v>
      </c>
      <c r="C7" s="2">
        <v>2.2669217642662498</v>
      </c>
      <c r="D7" s="2">
        <v>2.1241348716683901</v>
      </c>
      <c r="E7" s="2">
        <v>2.70999689208129</v>
      </c>
      <c r="F7" s="2">
        <v>1.5162435013447699</v>
      </c>
      <c r="G7" s="2">
        <v>3.0654420369773998</v>
      </c>
      <c r="H7" s="2">
        <v>1.9287085660618</v>
      </c>
      <c r="I7" s="2">
        <v>2.3178236069504301</v>
      </c>
      <c r="J7" s="2">
        <v>2.2756101770500501</v>
      </c>
      <c r="K7" s="2">
        <f t="shared" si="0"/>
        <v>0.46817379119769853</v>
      </c>
    </row>
    <row r="8" spans="2:11" x14ac:dyDescent="0.4">
      <c r="B8" s="2">
        <v>16</v>
      </c>
      <c r="C8" s="2">
        <v>4.77954651811147</v>
      </c>
      <c r="D8" s="2">
        <v>2.8962452410011101</v>
      </c>
      <c r="E8" s="2">
        <v>2.56111761333834</v>
      </c>
      <c r="F8" s="2">
        <v>3.09539622551004</v>
      </c>
      <c r="G8" s="2">
        <v>4.8580364549572099</v>
      </c>
      <c r="H8" s="2">
        <v>6.7762108126933196</v>
      </c>
      <c r="I8" s="2">
        <v>6.5430610871286596</v>
      </c>
      <c r="J8" s="2">
        <v>4.5013734218200199</v>
      </c>
      <c r="K8" s="2">
        <f t="shared" si="0"/>
        <v>1.5975768894550135</v>
      </c>
    </row>
    <row r="9" spans="2:11" x14ac:dyDescent="0.4">
      <c r="B9" s="2">
        <v>32</v>
      </c>
      <c r="C9" s="2">
        <v>9.8370099685236507</v>
      </c>
      <c r="D9" s="2">
        <v>8.24583362436179</v>
      </c>
      <c r="E9" s="2">
        <v>8.7135137001776606</v>
      </c>
      <c r="F9" s="2">
        <v>12.721669421725901</v>
      </c>
      <c r="G9" s="2">
        <v>8.5526853539942795</v>
      </c>
      <c r="H9" s="2">
        <v>7.4774673140658301</v>
      </c>
      <c r="I9" s="2">
        <v>9.6481951298535602</v>
      </c>
      <c r="J9" s="2">
        <v>9.3137677875289597</v>
      </c>
      <c r="K9" s="2">
        <f t="shared" si="0"/>
        <v>1.578944123744273</v>
      </c>
    </row>
    <row r="10" spans="2:11" x14ac:dyDescent="0.4">
      <c r="B10" s="2">
        <v>64</v>
      </c>
      <c r="C10" s="2">
        <v>22.450383511570799</v>
      </c>
      <c r="D10" s="2">
        <v>13.249916046311199</v>
      </c>
      <c r="E10" s="2">
        <v>20.8328517251101</v>
      </c>
      <c r="F10" s="2">
        <v>20.209676146345899</v>
      </c>
      <c r="G10" s="2">
        <v>21.398004295419199</v>
      </c>
      <c r="H10" s="2">
        <v>15.2457069422983</v>
      </c>
      <c r="I10" s="2">
        <v>15.8947250483497</v>
      </c>
      <c r="J10" s="2">
        <v>18.468751959343599</v>
      </c>
      <c r="K10" s="2">
        <f t="shared" si="0"/>
        <v>3.3231563266840318</v>
      </c>
    </row>
    <row r="11" spans="2:11" ht="19.5" thickBot="1" x14ac:dyDescent="0.45">
      <c r="B11" s="3">
        <v>128</v>
      </c>
      <c r="C11" s="3">
        <v>39.7585783283998</v>
      </c>
      <c r="D11" s="3">
        <v>32.755323098883402</v>
      </c>
      <c r="E11" s="3">
        <v>33.732320090546501</v>
      </c>
      <c r="F11" s="3">
        <v>30.657809062964802</v>
      </c>
      <c r="G11" s="3">
        <v>41.1620312761656</v>
      </c>
      <c r="H11" s="3">
        <v>38.146425742661499</v>
      </c>
      <c r="I11" s="3">
        <v>39.691286636415498</v>
      </c>
      <c r="J11" s="3">
        <v>36.557682033719601</v>
      </c>
      <c r="K11" s="3">
        <f t="shared" si="0"/>
        <v>3.7992190563090444</v>
      </c>
    </row>
    <row r="12" spans="2:11" ht="19.5" thickTop="1" x14ac:dyDescent="0.4"/>
    <row r="13" spans="2:11" ht="19.5" thickBot="1" x14ac:dyDescent="0.45"/>
    <row r="14" spans="2:11" ht="19.5" thickTop="1" x14ac:dyDescent="0.4">
      <c r="B14" s="1" t="s">
        <v>11</v>
      </c>
      <c r="C14" s="1"/>
      <c r="D14" s="1"/>
      <c r="E14" s="1"/>
      <c r="F14" s="1"/>
      <c r="G14" s="1"/>
      <c r="H14" s="1"/>
      <c r="I14" s="1"/>
      <c r="J14" s="1"/>
      <c r="K14" s="1"/>
    </row>
    <row r="15" spans="2:11" x14ac:dyDescent="0.4">
      <c r="B15" s="2" t="s">
        <v>7</v>
      </c>
      <c r="C15" s="2" t="s">
        <v>0</v>
      </c>
      <c r="D15" s="2" t="s">
        <v>1</v>
      </c>
      <c r="E15" s="2" t="s">
        <v>2</v>
      </c>
      <c r="F15" s="2" t="s">
        <v>3</v>
      </c>
      <c r="G15" s="2" t="s">
        <v>4</v>
      </c>
      <c r="H15" s="2" t="s">
        <v>5</v>
      </c>
      <c r="I15" s="2" t="s">
        <v>6</v>
      </c>
      <c r="J15" s="2" t="s">
        <v>8</v>
      </c>
      <c r="K15" s="2" t="s">
        <v>9</v>
      </c>
    </row>
    <row r="16" spans="2:11" x14ac:dyDescent="0.4">
      <c r="B16" s="2">
        <v>1</v>
      </c>
      <c r="C16" s="2">
        <v>0.9</v>
      </c>
      <c r="D16" s="2">
        <v>0.20358841905809</v>
      </c>
      <c r="E16" s="2">
        <v>9.0436231897899205E-2</v>
      </c>
      <c r="F16" s="2">
        <v>0.15082201035801801</v>
      </c>
      <c r="G16" s="2">
        <v>0.12621892786649699</v>
      </c>
      <c r="H16" s="2">
        <v>0.16668409965338599</v>
      </c>
      <c r="I16" s="2">
        <v>0.166962122915887</v>
      </c>
      <c r="J16" s="2">
        <v>0.25781597310711102</v>
      </c>
      <c r="K16" s="2">
        <f>_xlfn.STDEV.P(C16:I16)</f>
        <v>0.26421902727427232</v>
      </c>
    </row>
    <row r="17" spans="2:11" x14ac:dyDescent="0.4">
      <c r="B17" s="2">
        <v>2</v>
      </c>
      <c r="C17" s="2">
        <v>1.0228224585918</v>
      </c>
      <c r="D17" s="2">
        <v>0.27658808509340499</v>
      </c>
      <c r="E17" s="2">
        <v>0.19099475591565901</v>
      </c>
      <c r="F17" s="2">
        <v>0.236351973836889</v>
      </c>
      <c r="G17" s="2">
        <v>0.29201190536478899</v>
      </c>
      <c r="H17" s="2">
        <v>0.32834932384812099</v>
      </c>
      <c r="I17" s="2">
        <v>0.97696212291588702</v>
      </c>
      <c r="J17" s="2">
        <v>0.474868660795223</v>
      </c>
      <c r="K17" s="2">
        <f t="shared" ref="K17:K23" si="1">_xlfn.STDEV.P(C17:I17)</f>
        <v>0.33467372359610337</v>
      </c>
    </row>
    <row r="18" spans="2:11" x14ac:dyDescent="0.4">
      <c r="B18" s="2">
        <v>4</v>
      </c>
      <c r="C18" s="2">
        <v>1.9667123871336201</v>
      </c>
      <c r="D18" s="2">
        <v>0.54360247385155602</v>
      </c>
      <c r="E18" s="2">
        <v>0.27497621946098699</v>
      </c>
      <c r="F18" s="2">
        <v>0.51178130442187297</v>
      </c>
      <c r="G18" s="2">
        <v>1.1154149570143399</v>
      </c>
      <c r="H18" s="2">
        <v>1.11543816865902</v>
      </c>
      <c r="I18" s="2">
        <v>0.64104015541896198</v>
      </c>
      <c r="J18" s="2">
        <v>0.88128080942290798</v>
      </c>
      <c r="K18" s="2">
        <f t="shared" si="1"/>
        <v>0.52964780049707771</v>
      </c>
    </row>
    <row r="19" spans="2:11" x14ac:dyDescent="0.4">
      <c r="B19" s="2">
        <v>8</v>
      </c>
      <c r="C19" s="2">
        <v>2.5850052114773199</v>
      </c>
      <c r="D19" s="2">
        <v>0.84482123187098501</v>
      </c>
      <c r="E19" s="2">
        <v>0.69303249853456195</v>
      </c>
      <c r="F19" s="2">
        <v>1.9830651082159501</v>
      </c>
      <c r="G19" s="2">
        <v>1.72278057613742</v>
      </c>
      <c r="H19" s="2">
        <v>1.65776087348136</v>
      </c>
      <c r="I19" s="2">
        <v>0.98587173423775698</v>
      </c>
      <c r="J19" s="2">
        <v>1.4960481762793301</v>
      </c>
      <c r="K19" s="2">
        <f t="shared" si="1"/>
        <v>0.63581019269269368</v>
      </c>
    </row>
    <row r="20" spans="2:11" x14ac:dyDescent="0.4">
      <c r="B20" s="2">
        <v>16</v>
      </c>
      <c r="C20" s="2">
        <v>2.35312785202726</v>
      </c>
      <c r="D20" s="2">
        <v>2.5475783936215302</v>
      </c>
      <c r="E20" s="2">
        <v>1.23786600388416</v>
      </c>
      <c r="F20" s="2">
        <v>2.7489349556121701</v>
      </c>
      <c r="G20" s="2">
        <v>2.6564267021532602</v>
      </c>
      <c r="H20" s="2">
        <v>1.8405101040351299</v>
      </c>
      <c r="I20" s="2">
        <v>1.66587932618301</v>
      </c>
      <c r="J20" s="2">
        <v>2.1500461910737898</v>
      </c>
      <c r="K20" s="2">
        <f t="shared" si="1"/>
        <v>0.53139517492139376</v>
      </c>
    </row>
    <row r="21" spans="2:11" x14ac:dyDescent="0.4">
      <c r="B21" s="2">
        <v>32</v>
      </c>
      <c r="C21" s="2">
        <v>3.0165080779450002</v>
      </c>
      <c r="D21" s="2">
        <v>2.5605756506115802</v>
      </c>
      <c r="E21" s="2">
        <v>2.6236296693508399</v>
      </c>
      <c r="F21" s="2">
        <v>2.1311677708688501</v>
      </c>
      <c r="G21" s="2">
        <v>2.2757068316173101</v>
      </c>
      <c r="H21" s="2">
        <v>2.3562280835187801</v>
      </c>
      <c r="I21" s="2">
        <v>2.4730101300593899</v>
      </c>
      <c r="J21" s="2">
        <v>2.4909751734245398</v>
      </c>
      <c r="K21" s="2">
        <f t="shared" si="1"/>
        <v>0.26535895429919426</v>
      </c>
    </row>
    <row r="22" spans="2:11" x14ac:dyDescent="0.4">
      <c r="B22" s="2">
        <v>64</v>
      </c>
      <c r="C22" s="2">
        <v>3.7315982939837999</v>
      </c>
      <c r="D22" s="2">
        <v>3.3475024060399301</v>
      </c>
      <c r="E22" s="2">
        <v>2.37721712120443</v>
      </c>
      <c r="F22" s="2">
        <v>2.1809833332330202</v>
      </c>
      <c r="G22" s="2">
        <v>2.4703280626066899</v>
      </c>
      <c r="H22" s="2">
        <v>1.77958632700033</v>
      </c>
      <c r="I22" s="2">
        <v>2.2722795601214201</v>
      </c>
      <c r="J22" s="2">
        <v>2.5942135863128</v>
      </c>
      <c r="K22" s="2">
        <f t="shared" si="1"/>
        <v>0.63936815226533528</v>
      </c>
    </row>
    <row r="23" spans="2:11" ht="19.5" thickBot="1" x14ac:dyDescent="0.45">
      <c r="B23" s="3">
        <v>128</v>
      </c>
      <c r="C23" s="3">
        <v>3.2129461377387898</v>
      </c>
      <c r="D23" s="3">
        <v>1.7815483687265601</v>
      </c>
      <c r="E23" s="3">
        <v>1.9553546704914999</v>
      </c>
      <c r="F23" s="3">
        <v>2.3504456868890902</v>
      </c>
      <c r="G23" s="3">
        <v>3.1366728190618902</v>
      </c>
      <c r="H23" s="3">
        <v>2.3095405559621098</v>
      </c>
      <c r="I23" s="3">
        <v>3.2206044730199199</v>
      </c>
      <c r="J23" s="3">
        <v>2.5667303874128402</v>
      </c>
      <c r="K23" s="3">
        <f t="shared" si="1"/>
        <v>0.5698617930169565</v>
      </c>
    </row>
    <row r="24" spans="2:11" ht="20.25" thickTop="1" thickBot="1" x14ac:dyDescent="0.45"/>
    <row r="25" spans="2:11" ht="19.5" thickTop="1" x14ac:dyDescent="0.4">
      <c r="B25" s="1" t="s">
        <v>12</v>
      </c>
      <c r="C25" s="1"/>
      <c r="D25" s="1"/>
      <c r="E25" s="1"/>
      <c r="F25" s="1"/>
      <c r="G25" s="1"/>
      <c r="H25" s="1"/>
      <c r="I25" s="1"/>
      <c r="J25" s="1"/>
      <c r="K25" s="1"/>
    </row>
    <row r="26" spans="2:11" x14ac:dyDescent="0.4">
      <c r="B26" s="2" t="s">
        <v>7</v>
      </c>
      <c r="C26" s="2" t="s">
        <v>0</v>
      </c>
      <c r="D26" s="2" t="s">
        <v>1</v>
      </c>
      <c r="E26" s="2" t="s">
        <v>2</v>
      </c>
      <c r="F26" s="2" t="s">
        <v>3</v>
      </c>
      <c r="G26" s="2" t="s">
        <v>4</v>
      </c>
      <c r="H26" s="2" t="s">
        <v>5</v>
      </c>
      <c r="I26" s="2" t="s">
        <v>6</v>
      </c>
      <c r="J26" s="2" t="s">
        <v>8</v>
      </c>
      <c r="K26" s="2" t="s">
        <v>9</v>
      </c>
    </row>
    <row r="27" spans="2:11" x14ac:dyDescent="0.4">
      <c r="B27" s="2">
        <v>1</v>
      </c>
      <c r="C27" s="2">
        <v>1</v>
      </c>
      <c r="D27" s="2">
        <v>0.10108844328543801</v>
      </c>
      <c r="E27" s="2">
        <v>0.11130731665131199</v>
      </c>
      <c r="F27" s="2">
        <v>0.112340326651999</v>
      </c>
      <c r="G27" s="2">
        <v>0.11244475202486701</v>
      </c>
      <c r="H27" s="2">
        <v>0.11245530822324901</v>
      </c>
      <c r="I27" s="2">
        <v>0.112456375332911</v>
      </c>
      <c r="J27" s="2">
        <v>0.237441788881397</v>
      </c>
      <c r="K27" s="2">
        <f t="shared" ref="K27:K34" si="2">_xlfn.STDEV.P(C27:I27)</f>
        <v>0.31133692688753473</v>
      </c>
    </row>
    <row r="28" spans="2:11" x14ac:dyDescent="0.4">
      <c r="B28" s="2">
        <v>2</v>
      </c>
      <c r="C28" s="2">
        <v>0.20217688657087701</v>
      </c>
      <c r="D28" s="2">
        <v>0.22261463330262399</v>
      </c>
      <c r="E28" s="2">
        <v>1.11234032665199</v>
      </c>
      <c r="F28" s="2">
        <v>0.22478507867686601</v>
      </c>
      <c r="G28" s="2">
        <v>1.1124447520248599</v>
      </c>
      <c r="H28" s="2">
        <v>0.22491061644649901</v>
      </c>
      <c r="I28" s="2">
        <v>0.224912750665822</v>
      </c>
      <c r="J28" s="2">
        <v>0.474883577762794</v>
      </c>
      <c r="K28" s="2">
        <f t="shared" si="2"/>
        <v>0.40326614260923366</v>
      </c>
    </row>
    <row r="29" spans="2:11" x14ac:dyDescent="0.4">
      <c r="B29" s="2">
        <v>4</v>
      </c>
      <c r="C29" s="2">
        <v>0.40435377314175502</v>
      </c>
      <c r="D29" s="2">
        <v>1.3339219499539301</v>
      </c>
      <c r="E29" s="2">
        <v>1.3359879699553101</v>
      </c>
      <c r="F29" s="2">
        <v>0.44957015735373301</v>
      </c>
      <c r="G29" s="2">
        <v>0.44980012049623402</v>
      </c>
      <c r="H29" s="2">
        <v>1.33736699177941</v>
      </c>
      <c r="I29" s="2">
        <v>1.3373691259987299</v>
      </c>
      <c r="J29" s="2">
        <v>0.94976715552558799</v>
      </c>
      <c r="K29" s="2">
        <f t="shared" si="2"/>
        <v>0.4463903120651318</v>
      </c>
    </row>
    <row r="30" spans="2:11" x14ac:dyDescent="0.4">
      <c r="B30" s="2">
        <v>8</v>
      </c>
      <c r="C30" s="2">
        <v>2.6065306597126301</v>
      </c>
      <c r="D30" s="2">
        <v>0.87002078647875103</v>
      </c>
      <c r="E30" s="2">
        <v>2.6719759399106202</v>
      </c>
      <c r="F30" s="2">
        <v>2.6742508106577301</v>
      </c>
      <c r="G30" s="2">
        <v>0.89957912859570299</v>
      </c>
      <c r="H30" s="2">
        <v>1.78718822467241</v>
      </c>
      <c r="I30" s="2">
        <v>1.78719462733038</v>
      </c>
      <c r="J30" s="2">
        <v>1.89953431105117</v>
      </c>
      <c r="K30" s="2">
        <f t="shared" si="2"/>
        <v>0.73501660560819038</v>
      </c>
    </row>
    <row r="31" spans="2:11" x14ac:dyDescent="0.4">
      <c r="B31" s="2">
        <v>16</v>
      </c>
      <c r="C31" s="2">
        <v>6.11197287613982</v>
      </c>
      <c r="D31" s="2">
        <v>2.6185153829403101</v>
      </c>
      <c r="E31" s="2">
        <v>3.5665665131238602</v>
      </c>
      <c r="F31" s="2">
        <v>4.4609463733403301</v>
      </c>
      <c r="G31" s="2">
        <v>2.6867135051665398</v>
      </c>
      <c r="H31" s="2">
        <v>3.57437644934482</v>
      </c>
      <c r="I31" s="2">
        <v>3.5743892546607499</v>
      </c>
      <c r="J31" s="2">
        <v>3.7990686221023502</v>
      </c>
      <c r="K31" s="2">
        <f t="shared" si="2"/>
        <v>1.1067115202855706</v>
      </c>
    </row>
    <row r="32" spans="2:11" x14ac:dyDescent="0.4">
      <c r="B32" s="2">
        <v>32</v>
      </c>
      <c r="C32" s="2">
        <v>6.8304764119922901</v>
      </c>
      <c r="D32" s="2">
        <v>8.8531147394706196</v>
      </c>
      <c r="E32" s="2">
        <v>5.3598796995531099</v>
      </c>
      <c r="F32" s="2">
        <v>8.0347552001970008</v>
      </c>
      <c r="G32" s="2">
        <v>8.0361138666552403</v>
      </c>
      <c r="H32" s="2">
        <v>9.81138590691023</v>
      </c>
      <c r="I32" s="2">
        <v>6.2612348846544297</v>
      </c>
      <c r="J32" s="2">
        <v>7.5981372442047004</v>
      </c>
      <c r="K32" s="2">
        <f t="shared" si="2"/>
        <v>1.426399304260993</v>
      </c>
    </row>
    <row r="33" spans="2:11" x14ac:dyDescent="0.4">
      <c r="B33" s="2">
        <v>64</v>
      </c>
      <c r="C33" s="2">
        <v>11.8631297105554</v>
      </c>
      <c r="D33" s="2">
        <v>15.949281858975599</v>
      </c>
      <c r="E33" s="2">
        <v>16.049849479197</v>
      </c>
      <c r="F33" s="2">
        <v>15.181746301673099</v>
      </c>
      <c r="G33" s="2">
        <v>13.4095831017818</v>
      </c>
      <c r="H33" s="2">
        <v>14.2975122000373</v>
      </c>
      <c r="I33" s="2">
        <v>19.622818766645501</v>
      </c>
      <c r="J33" s="2">
        <v>15.196274488409401</v>
      </c>
      <c r="K33" s="2">
        <f t="shared" si="2"/>
        <v>2.2677871389340871</v>
      </c>
    </row>
    <row r="34" spans="2:11" ht="19.5" thickBot="1" x14ac:dyDescent="0.45">
      <c r="B34" s="3">
        <v>128</v>
      </c>
      <c r="C34" s="3">
        <v>36.3110212151147</v>
      </c>
      <c r="D34" s="3">
        <v>22.868572657342</v>
      </c>
      <c r="E34" s="3">
        <v>32.095566918391</v>
      </c>
      <c r="F34" s="3">
        <v>31.2506301498297</v>
      </c>
      <c r="G34" s="3">
        <v>33.031926265008799</v>
      </c>
      <c r="H34" s="3">
        <v>31.257642468759698</v>
      </c>
      <c r="I34" s="3">
        <v>25.932483163284701</v>
      </c>
      <c r="J34" s="3">
        <v>30.392548976818698</v>
      </c>
      <c r="K34" s="3">
        <f t="shared" si="2"/>
        <v>4.1898174692697401</v>
      </c>
    </row>
    <row r="35" spans="2:11" ht="19.5" thickTop="1" x14ac:dyDescent="0.4"/>
    <row r="36" spans="2:11" ht="19.5" thickBot="1" x14ac:dyDescent="0.45"/>
    <row r="37" spans="2:11" ht="19.5" thickTop="1" x14ac:dyDescent="0.4">
      <c r="B37" s="1" t="s">
        <v>12</v>
      </c>
      <c r="C37" s="1"/>
      <c r="D37" s="1"/>
      <c r="E37" s="1"/>
      <c r="F37" s="1"/>
      <c r="G37" s="1"/>
      <c r="H37" s="1"/>
      <c r="I37" s="1"/>
      <c r="J37" s="1"/>
      <c r="K37" s="1"/>
    </row>
    <row r="38" spans="2:11" x14ac:dyDescent="0.4">
      <c r="B38" s="2" t="s">
        <v>7</v>
      </c>
      <c r="C38" s="2" t="s">
        <v>0</v>
      </c>
      <c r="D38" s="2" t="s">
        <v>1</v>
      </c>
      <c r="E38" s="2" t="s">
        <v>2</v>
      </c>
      <c r="F38" s="2" t="s">
        <v>3</v>
      </c>
      <c r="G38" s="2" t="s">
        <v>4</v>
      </c>
      <c r="H38" s="2" t="s">
        <v>5</v>
      </c>
      <c r="I38" s="2" t="s">
        <v>6</v>
      </c>
      <c r="J38" s="2" t="s">
        <v>8</v>
      </c>
      <c r="K38" s="2" t="s">
        <v>9</v>
      </c>
    </row>
    <row r="39" spans="2:11" x14ac:dyDescent="0.4">
      <c r="B39" s="2">
        <v>1</v>
      </c>
      <c r="C39" s="2">
        <v>0.9</v>
      </c>
      <c r="D39" s="2">
        <v>9.0979598956895003E-2</v>
      </c>
      <c r="E39" s="2">
        <v>0.100176584986181</v>
      </c>
      <c r="F39" s="2">
        <v>0.101106293986799</v>
      </c>
      <c r="G39" s="2">
        <v>0.10120027682238</v>
      </c>
      <c r="H39" s="2">
        <v>0.101209777400924</v>
      </c>
      <c r="I39" s="2">
        <v>0.10121073779962</v>
      </c>
      <c r="J39" s="2">
        <v>0.21369760999325699</v>
      </c>
      <c r="K39" s="2">
        <f>_xlfn.STDEV.P(C39:I39)</f>
        <v>0.28020323419878118</v>
      </c>
    </row>
    <row r="40" spans="2:11" x14ac:dyDescent="0.4">
      <c r="B40" s="2">
        <v>2</v>
      </c>
      <c r="C40" s="2">
        <v>0.17286123801809999</v>
      </c>
      <c r="D40" s="2">
        <v>0.190335511473744</v>
      </c>
      <c r="E40" s="2">
        <v>0.19210195857491899</v>
      </c>
      <c r="F40" s="2">
        <v>0.99108024914014203</v>
      </c>
      <c r="G40" s="2">
        <v>0.192289076483212</v>
      </c>
      <c r="H40" s="2">
        <v>0.91120977740092501</v>
      </c>
      <c r="I40" s="2">
        <v>0.19230040181927799</v>
      </c>
      <c r="J40" s="2">
        <v>0.406025458987188</v>
      </c>
      <c r="K40" s="2">
        <f t="shared" ref="K40:K46" si="3">_xlfn.STDEV.P(C40:I40)</f>
        <v>0.34548370144448898</v>
      </c>
    </row>
    <row r="41" spans="2:11" x14ac:dyDescent="0.4">
      <c r="B41" s="2">
        <v>4</v>
      </c>
      <c r="C41" s="2">
        <v>0.31287884081276102</v>
      </c>
      <c r="D41" s="2">
        <v>1.14433069078129</v>
      </c>
      <c r="E41" s="2">
        <v>2.2952765849861798</v>
      </c>
      <c r="F41" s="2">
        <v>0.347704545020603</v>
      </c>
      <c r="G41" s="2">
        <v>0.34802775199216601</v>
      </c>
      <c r="H41" s="2">
        <v>0.34806042448177998</v>
      </c>
      <c r="I41" s="2">
        <v>0.34806372729289398</v>
      </c>
      <c r="J41" s="2">
        <v>0.73490608076681196</v>
      </c>
      <c r="K41" s="2">
        <f t="shared" si="3"/>
        <v>0.694816322262229</v>
      </c>
    </row>
    <row r="42" spans="2:11" x14ac:dyDescent="0.4">
      <c r="B42" s="2">
        <v>8</v>
      </c>
      <c r="C42" s="2">
        <v>1.1734651731149299</v>
      </c>
      <c r="D42" s="2">
        <v>0.56308894071479598</v>
      </c>
      <c r="E42" s="2">
        <v>0.57508043271812004</v>
      </c>
      <c r="F42" s="2">
        <v>2.82614480509582</v>
      </c>
      <c r="G42" s="2">
        <v>1.43012494050863</v>
      </c>
      <c r="H42" s="2">
        <v>1.37521309158335</v>
      </c>
      <c r="I42" s="2">
        <v>0.57642833876976196</v>
      </c>
      <c r="J42" s="2">
        <v>1.21707796035791</v>
      </c>
      <c r="K42" s="2">
        <f t="shared" si="3"/>
        <v>0.74753770306017187</v>
      </c>
    </row>
    <row r="43" spans="2:11" x14ac:dyDescent="0.4">
      <c r="B43" s="2">
        <v>16</v>
      </c>
      <c r="C43" s="2">
        <v>1.17115556687892</v>
      </c>
      <c r="D43" s="2">
        <v>1.39432022952486</v>
      </c>
      <c r="E43" s="2">
        <v>1.20464747556364</v>
      </c>
      <c r="F43" s="2">
        <v>2.85857246170018</v>
      </c>
      <c r="G43" s="2">
        <v>1.54342449989918</v>
      </c>
      <c r="H43" s="2">
        <v>2.4354579195447399</v>
      </c>
      <c r="I43" s="2">
        <v>1.57935264702822</v>
      </c>
      <c r="J43" s="2">
        <v>1.7409901143056801</v>
      </c>
      <c r="K43" s="2">
        <f t="shared" si="3"/>
        <v>0.60106922885481207</v>
      </c>
    </row>
    <row r="44" spans="2:11" x14ac:dyDescent="0.4">
      <c r="B44" s="2">
        <v>32</v>
      </c>
      <c r="C44" s="2">
        <v>2.7718301484927701</v>
      </c>
      <c r="D44" s="2">
        <v>2.6770690345032602</v>
      </c>
      <c r="E44" s="2">
        <v>2.14728350902277</v>
      </c>
      <c r="F44" s="2">
        <v>1.0997898288285399</v>
      </c>
      <c r="G44" s="2">
        <v>2.2582109233499601</v>
      </c>
      <c r="H44" s="2">
        <v>1.4085691003038701</v>
      </c>
      <c r="I44" s="2">
        <v>2.0824411369184901</v>
      </c>
      <c r="J44" s="2">
        <v>2.0635990973456702</v>
      </c>
      <c r="K44" s="2">
        <f t="shared" si="3"/>
        <v>0.57085913383036702</v>
      </c>
    </row>
    <row r="45" spans="2:11" x14ac:dyDescent="0.4">
      <c r="B45" s="2">
        <v>64</v>
      </c>
      <c r="C45" s="2">
        <v>3.2443596758311402</v>
      </c>
      <c r="D45" s="2">
        <v>3.3208925018417901</v>
      </c>
      <c r="E45" s="2">
        <v>1.22105688971834</v>
      </c>
      <c r="F45" s="2">
        <v>2.4141463983940001</v>
      </c>
      <c r="G45" s="2">
        <v>2.0291850319301301</v>
      </c>
      <c r="H45" s="2">
        <v>1.5945862189493001</v>
      </c>
      <c r="I45" s="2">
        <v>1.1169692430037701</v>
      </c>
      <c r="J45" s="2">
        <v>2.1344565656669299</v>
      </c>
      <c r="K45" s="2">
        <f t="shared" si="3"/>
        <v>0.83579415220442177</v>
      </c>
    </row>
    <row r="46" spans="2:11" ht="19.5" thickBot="1" x14ac:dyDescent="0.45">
      <c r="B46" s="3">
        <v>128</v>
      </c>
      <c r="C46" s="3">
        <v>2.5088778418544102</v>
      </c>
      <c r="D46" s="3">
        <v>1.2702933259359599</v>
      </c>
      <c r="E46" s="3">
        <v>2.18949762261283</v>
      </c>
      <c r="F46" s="3">
        <v>2.3172061772110699</v>
      </c>
      <c r="G46" s="3">
        <v>1.3468354982150901</v>
      </c>
      <c r="H46" s="3">
        <v>2.99101991728896</v>
      </c>
      <c r="I46" s="3">
        <v>2.3350815223678199</v>
      </c>
      <c r="J46" s="3">
        <v>2.1369731293551602</v>
      </c>
      <c r="K46" s="3">
        <f t="shared" si="3"/>
        <v>0.57540670067490363</v>
      </c>
    </row>
    <row r="47" spans="2:11" ht="19.5" thickTop="1" x14ac:dyDescent="0.4"/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9A34-52AF-4956-8706-58F856791C87}">
  <dimension ref="B1:O107"/>
  <sheetViews>
    <sheetView workbookViewId="0">
      <selection activeCell="J5" sqref="J5"/>
    </sheetView>
  </sheetViews>
  <sheetFormatPr defaultRowHeight="18.75" x14ac:dyDescent="0.4"/>
  <sheetData>
    <row r="1" spans="2:15" ht="19.5" thickBot="1" x14ac:dyDescent="0.45"/>
    <row r="2" spans="2:15" ht="19.5" thickTop="1" x14ac:dyDescent="0.4">
      <c r="B2" s="1" t="s">
        <v>10</v>
      </c>
      <c r="C2" s="1"/>
      <c r="D2" s="1"/>
      <c r="E2" s="1"/>
      <c r="F2" s="1"/>
      <c r="G2" s="1"/>
      <c r="H2" s="1"/>
      <c r="I2" s="1"/>
      <c r="J2" s="1"/>
      <c r="K2" s="1"/>
    </row>
    <row r="3" spans="2:15" x14ac:dyDescent="0.4">
      <c r="B3" s="2" t="s">
        <v>7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8</v>
      </c>
      <c r="K3" s="2" t="s">
        <v>9</v>
      </c>
      <c r="L3" t="s">
        <v>13</v>
      </c>
      <c r="N3" t="s">
        <v>14</v>
      </c>
    </row>
    <row r="4" spans="2:15" x14ac:dyDescent="0.4">
      <c r="B4" s="2">
        <v>10</v>
      </c>
      <c r="C4" s="2">
        <v>3.99906714637428</v>
      </c>
      <c r="D4" s="2">
        <v>4.1547027741692704</v>
      </c>
      <c r="E4" s="2">
        <v>2.4697533474445401</v>
      </c>
      <c r="F4" s="2">
        <v>3.25063913753517</v>
      </c>
      <c r="G4" s="2">
        <v>2.0364725525849301</v>
      </c>
      <c r="H4" s="2">
        <v>2.8561460061769499</v>
      </c>
      <c r="I4" s="2">
        <v>1.72768357963924</v>
      </c>
      <c r="J4" s="2">
        <v>2.9277806491320599</v>
      </c>
      <c r="K4" s="2">
        <f>_xlfn.STDEV.P(C4:I4)</f>
        <v>0.86245611846561765</v>
      </c>
      <c r="L4">
        <f>MATCH(MAX(C4:I4),C4:I4,0)</f>
        <v>2</v>
      </c>
      <c r="N4" t="s">
        <v>0</v>
      </c>
      <c r="O4">
        <f>COUNTIF($L$4:$L$103,RIGHT(N4,1))</f>
        <v>42</v>
      </c>
    </row>
    <row r="5" spans="2:15" x14ac:dyDescent="0.4">
      <c r="B5" s="2">
        <v>20</v>
      </c>
      <c r="C5" s="2">
        <v>7.7704160379224998</v>
      </c>
      <c r="D5" s="2">
        <v>9.1950903610675194</v>
      </c>
      <c r="E5" s="2">
        <v>4.9242332901005703</v>
      </c>
      <c r="F5" s="2">
        <v>5.02834227197821</v>
      </c>
      <c r="G5" s="2">
        <v>5.4104600294229703</v>
      </c>
      <c r="H5" s="2">
        <v>4.1965717257668196</v>
      </c>
      <c r="I5" s="2">
        <v>4.1766935143018697</v>
      </c>
      <c r="J5" s="2">
        <v>5.8145438900800599</v>
      </c>
      <c r="K5" s="2">
        <f t="shared" ref="K5:K68" si="0">_xlfn.STDEV.P(C5:I5)</f>
        <v>1.7779590142442325</v>
      </c>
      <c r="L5">
        <f>MATCH(MAX(C5:I5),C5:I5,0)</f>
        <v>2</v>
      </c>
      <c r="N5" t="s">
        <v>1</v>
      </c>
      <c r="O5">
        <f t="shared" ref="O5:O10" si="1">COUNTIF($L$4:$L$103,RIGHT(N5,1))</f>
        <v>2</v>
      </c>
    </row>
    <row r="6" spans="2:15" x14ac:dyDescent="0.4">
      <c r="B6" s="2">
        <v>30</v>
      </c>
      <c r="C6" s="2">
        <v>8.2601377520957495</v>
      </c>
      <c r="D6" s="2">
        <v>7.0672159398736696</v>
      </c>
      <c r="E6" s="2">
        <v>8.2942525226639194</v>
      </c>
      <c r="F6" s="2">
        <v>8.6722160508885509</v>
      </c>
      <c r="G6" s="2">
        <v>11.711343925339699</v>
      </c>
      <c r="H6" s="2">
        <v>9.13546430115119</v>
      </c>
      <c r="I6" s="2">
        <v>7.3541321140293299</v>
      </c>
      <c r="J6" s="2">
        <v>8.6421089437203094</v>
      </c>
      <c r="K6" s="2">
        <f t="shared" si="0"/>
        <v>1.4177742963276332</v>
      </c>
      <c r="L6">
        <f t="shared" ref="L6:L69" si="2">MATCH(MAX(C6:I6),C6:I6,0)</f>
        <v>5</v>
      </c>
      <c r="N6" t="s">
        <v>2</v>
      </c>
      <c r="O6">
        <f t="shared" si="1"/>
        <v>1</v>
      </c>
    </row>
    <row r="7" spans="2:15" x14ac:dyDescent="0.4">
      <c r="B7" s="2">
        <v>40</v>
      </c>
      <c r="C7" s="2">
        <v>13.777093245096101</v>
      </c>
      <c r="D7" s="2">
        <v>10.5559040097503</v>
      </c>
      <c r="E7" s="2">
        <v>10.4939894201356</v>
      </c>
      <c r="F7" s="2">
        <v>14.315186954562</v>
      </c>
      <c r="G7" s="2">
        <v>12.3321790867295</v>
      </c>
      <c r="H7" s="2">
        <v>9.5400373957171798</v>
      </c>
      <c r="I7" s="2">
        <v>10.376199930289401</v>
      </c>
      <c r="J7" s="2">
        <v>11.6272271488971</v>
      </c>
      <c r="K7" s="2">
        <f t="shared" si="0"/>
        <v>1.7195265365353998</v>
      </c>
      <c r="L7">
        <f t="shared" si="2"/>
        <v>4</v>
      </c>
      <c r="N7" t="s">
        <v>3</v>
      </c>
      <c r="O7">
        <f t="shared" si="1"/>
        <v>4</v>
      </c>
    </row>
    <row r="8" spans="2:15" x14ac:dyDescent="0.4">
      <c r="B8" s="2">
        <v>50</v>
      </c>
      <c r="C8" s="2">
        <v>17.357654778330701</v>
      </c>
      <c r="D8" s="2">
        <v>15.395763157762801</v>
      </c>
      <c r="E8" s="2">
        <v>18.214810846871298</v>
      </c>
      <c r="F8" s="2">
        <v>16.821916059872301</v>
      </c>
      <c r="G8" s="2">
        <v>13.832840564091001</v>
      </c>
      <c r="H8" s="2">
        <v>9.2016705954320397</v>
      </c>
      <c r="I8" s="2">
        <v>11.017127204685201</v>
      </c>
      <c r="J8" s="2">
        <v>14.548826172435</v>
      </c>
      <c r="K8" s="2">
        <f t="shared" si="0"/>
        <v>3.1348458020592704</v>
      </c>
      <c r="L8">
        <f t="shared" si="2"/>
        <v>3</v>
      </c>
      <c r="N8" t="s">
        <v>4</v>
      </c>
      <c r="O8">
        <f t="shared" si="1"/>
        <v>44</v>
      </c>
    </row>
    <row r="9" spans="2:15" x14ac:dyDescent="0.4">
      <c r="B9" s="2">
        <v>60</v>
      </c>
      <c r="C9" s="2">
        <v>15.938939871628</v>
      </c>
      <c r="D9" s="2">
        <v>15.798193695962</v>
      </c>
      <c r="E9" s="2">
        <v>12.350108896499</v>
      </c>
      <c r="F9" s="2">
        <v>14.4507955717696</v>
      </c>
      <c r="G9" s="2">
        <v>21.061388296945601</v>
      </c>
      <c r="H9" s="2">
        <v>18.1962288546545</v>
      </c>
      <c r="I9" s="2">
        <v>21.910681686081301</v>
      </c>
      <c r="J9" s="2">
        <v>17.100905267648599</v>
      </c>
      <c r="K9" s="2">
        <f t="shared" si="0"/>
        <v>3.2217891516047898</v>
      </c>
      <c r="L9">
        <f t="shared" si="2"/>
        <v>7</v>
      </c>
      <c r="N9" t="s">
        <v>5</v>
      </c>
      <c r="O9">
        <f t="shared" si="1"/>
        <v>0</v>
      </c>
    </row>
    <row r="10" spans="2:15" x14ac:dyDescent="0.4">
      <c r="B10" s="2">
        <v>70</v>
      </c>
      <c r="C10" s="2">
        <v>20.055178910600599</v>
      </c>
      <c r="D10" s="2">
        <v>17.3857607578719</v>
      </c>
      <c r="E10" s="2">
        <v>20.245149642118701</v>
      </c>
      <c r="F10" s="2">
        <v>20.407890537207599</v>
      </c>
      <c r="G10" s="2">
        <v>22.972311381811899</v>
      </c>
      <c r="H10" s="2">
        <v>17.883712918447799</v>
      </c>
      <c r="I10" s="2">
        <v>21.797193500029099</v>
      </c>
      <c r="J10" s="2">
        <v>20.1067425211554</v>
      </c>
      <c r="K10" s="2">
        <f t="shared" si="0"/>
        <v>1.8333114941631055</v>
      </c>
      <c r="L10">
        <f t="shared" si="2"/>
        <v>5</v>
      </c>
      <c r="N10" t="s">
        <v>6</v>
      </c>
      <c r="O10">
        <f t="shared" si="1"/>
        <v>7</v>
      </c>
    </row>
    <row r="11" spans="2:15" x14ac:dyDescent="0.4">
      <c r="B11" s="2">
        <v>80</v>
      </c>
      <c r="C11" s="2">
        <v>26.673427392252499</v>
      </c>
      <c r="D11" s="2">
        <v>22.708227946032299</v>
      </c>
      <c r="E11" s="2">
        <v>17.548995664975401</v>
      </c>
      <c r="F11" s="2">
        <v>24.0042900896707</v>
      </c>
      <c r="G11" s="2">
        <v>21.414395955398099</v>
      </c>
      <c r="H11" s="2">
        <v>24.499498730464399</v>
      </c>
      <c r="I11" s="2">
        <v>24.476907070616299</v>
      </c>
      <c r="J11" s="2">
        <v>23.046534692772799</v>
      </c>
      <c r="K11" s="2">
        <f t="shared" si="0"/>
        <v>2.705285286329933</v>
      </c>
      <c r="L11">
        <f t="shared" si="2"/>
        <v>1</v>
      </c>
    </row>
    <row r="12" spans="2:15" x14ac:dyDescent="0.4">
      <c r="B12" s="2">
        <v>90</v>
      </c>
      <c r="C12" s="2">
        <v>33.674709775466397</v>
      </c>
      <c r="D12" s="2">
        <v>23.645047963490899</v>
      </c>
      <c r="E12" s="2">
        <v>22.729329242413002</v>
      </c>
      <c r="F12" s="2">
        <v>23.6467632297542</v>
      </c>
      <c r="G12" s="2">
        <v>27.8180901209344</v>
      </c>
      <c r="H12" s="2">
        <v>21.355803685437301</v>
      </c>
      <c r="I12" s="2">
        <v>27.8100374032316</v>
      </c>
      <c r="J12" s="2">
        <v>25.8113973458183</v>
      </c>
      <c r="K12" s="2">
        <f t="shared" si="0"/>
        <v>3.9385136700147694</v>
      </c>
      <c r="L12">
        <f t="shared" si="2"/>
        <v>1</v>
      </c>
    </row>
    <row r="13" spans="2:15" x14ac:dyDescent="0.4">
      <c r="B13" s="2">
        <v>100</v>
      </c>
      <c r="C13" s="2">
        <v>33.042590826022497</v>
      </c>
      <c r="D13" s="2">
        <v>28.249785277792199</v>
      </c>
      <c r="E13" s="2">
        <v>27.1705324508963</v>
      </c>
      <c r="F13" s="2">
        <v>30.984578005930601</v>
      </c>
      <c r="G13" s="2">
        <v>29.047097525100899</v>
      </c>
      <c r="H13" s="2">
        <v>22.710997883986199</v>
      </c>
      <c r="I13" s="2">
        <v>30.7444102387343</v>
      </c>
      <c r="J13" s="2">
        <v>28.849998886923299</v>
      </c>
      <c r="K13" s="2">
        <f t="shared" si="0"/>
        <v>3.0852204048734579</v>
      </c>
      <c r="L13">
        <f t="shared" si="2"/>
        <v>1</v>
      </c>
    </row>
    <row r="14" spans="2:15" x14ac:dyDescent="0.4">
      <c r="B14" s="2">
        <v>110</v>
      </c>
      <c r="C14" s="2">
        <v>37.095854991680802</v>
      </c>
      <c r="D14" s="2">
        <v>30.618682876535601</v>
      </c>
      <c r="E14" s="2">
        <v>29.382274168111501</v>
      </c>
      <c r="F14" s="2">
        <v>29.365302310103701</v>
      </c>
      <c r="G14" s="2">
        <v>32.819381569617903</v>
      </c>
      <c r="H14" s="2">
        <v>26.2186525240481</v>
      </c>
      <c r="I14" s="2">
        <v>35.340898815790801</v>
      </c>
      <c r="J14" s="2">
        <v>31.548721036555499</v>
      </c>
      <c r="K14" s="2">
        <f t="shared" si="0"/>
        <v>3.4949207289526147</v>
      </c>
      <c r="L14">
        <f t="shared" si="2"/>
        <v>1</v>
      </c>
    </row>
    <row r="15" spans="2:15" x14ac:dyDescent="0.4">
      <c r="B15" s="2">
        <v>120</v>
      </c>
      <c r="C15" s="2">
        <v>44.741023547277997</v>
      </c>
      <c r="D15" s="2">
        <v>32.796975360423097</v>
      </c>
      <c r="E15" s="2">
        <v>28.097498412576002</v>
      </c>
      <c r="F15" s="2">
        <v>33.124110193968697</v>
      </c>
      <c r="G15" s="2">
        <v>30.310268030788801</v>
      </c>
      <c r="H15" s="2">
        <v>32.128365818865298</v>
      </c>
      <c r="I15" s="2">
        <v>39.7488087280203</v>
      </c>
      <c r="J15" s="2">
        <v>34.421007155988598</v>
      </c>
      <c r="K15" s="2">
        <f t="shared" si="0"/>
        <v>5.3632182794965475</v>
      </c>
      <c r="L15">
        <f t="shared" si="2"/>
        <v>1</v>
      </c>
    </row>
    <row r="16" spans="2:15" x14ac:dyDescent="0.4">
      <c r="B16" s="2">
        <v>130</v>
      </c>
      <c r="C16" s="2">
        <v>37.728483320663898</v>
      </c>
      <c r="D16" s="2">
        <v>38.194638546767301</v>
      </c>
      <c r="E16" s="2">
        <v>30.662999658956501</v>
      </c>
      <c r="F16" s="2">
        <v>34.233796572399697</v>
      </c>
      <c r="G16" s="2">
        <v>40.781600574835402</v>
      </c>
      <c r="H16" s="2">
        <v>35.1020686610157</v>
      </c>
      <c r="I16" s="2">
        <v>44.0665907793353</v>
      </c>
      <c r="J16" s="2">
        <v>37.252882587710502</v>
      </c>
      <c r="K16" s="2">
        <f t="shared" si="0"/>
        <v>4.0910880185151797</v>
      </c>
      <c r="L16">
        <f t="shared" si="2"/>
        <v>7</v>
      </c>
    </row>
    <row r="17" spans="2:12" x14ac:dyDescent="0.4">
      <c r="B17" s="2">
        <v>140</v>
      </c>
      <c r="C17" s="2">
        <v>45.474698769197602</v>
      </c>
      <c r="D17" s="2">
        <v>37.5607882221829</v>
      </c>
      <c r="E17" s="2">
        <v>43.531592214165698</v>
      </c>
      <c r="F17" s="2">
        <v>38.772246576738297</v>
      </c>
      <c r="G17" s="2">
        <v>41.8707409107815</v>
      </c>
      <c r="H17" s="2">
        <v>35.913938417392103</v>
      </c>
      <c r="I17" s="2">
        <v>38.646140802027801</v>
      </c>
      <c r="J17" s="2">
        <v>40.252877987498003</v>
      </c>
      <c r="K17" s="2">
        <f t="shared" si="0"/>
        <v>3.1955879707166894</v>
      </c>
      <c r="L17">
        <f t="shared" si="2"/>
        <v>1</v>
      </c>
    </row>
    <row r="18" spans="2:12" x14ac:dyDescent="0.4">
      <c r="B18" s="2">
        <v>150</v>
      </c>
      <c r="C18" s="2">
        <v>45.135924655894101</v>
      </c>
      <c r="D18" s="2">
        <v>43.785959784175397</v>
      </c>
      <c r="E18" s="2">
        <v>45.148593703000302</v>
      </c>
      <c r="F18" s="2">
        <v>45.401743812777802</v>
      </c>
      <c r="G18" s="2">
        <v>46.930626428885901</v>
      </c>
      <c r="H18" s="2">
        <v>32.1753085948856</v>
      </c>
      <c r="I18" s="2">
        <v>44.375272171237</v>
      </c>
      <c r="J18" s="2">
        <v>43.279061307265103</v>
      </c>
      <c r="K18" s="2">
        <f t="shared" si="0"/>
        <v>4.6219159656188147</v>
      </c>
      <c r="L18">
        <f t="shared" si="2"/>
        <v>5</v>
      </c>
    </row>
    <row r="19" spans="2:12" x14ac:dyDescent="0.4">
      <c r="B19" s="2">
        <v>160</v>
      </c>
      <c r="C19" s="2">
        <v>49.773443193444102</v>
      </c>
      <c r="D19" s="2">
        <v>40.468189626325199</v>
      </c>
      <c r="E19" s="2">
        <v>42.8119890299876</v>
      </c>
      <c r="F19" s="2">
        <v>47.155028553400797</v>
      </c>
      <c r="G19" s="2">
        <v>51.547931070001802</v>
      </c>
      <c r="H19" s="2">
        <v>39.065929448842603</v>
      </c>
      <c r="I19" s="2">
        <v>51.077295372489502</v>
      </c>
      <c r="J19" s="2">
        <v>45.9856866134988</v>
      </c>
      <c r="K19" s="2">
        <f t="shared" si="0"/>
        <v>4.7954691741673852</v>
      </c>
      <c r="L19">
        <f t="shared" si="2"/>
        <v>5</v>
      </c>
    </row>
    <row r="20" spans="2:12" x14ac:dyDescent="0.4">
      <c r="B20" s="2">
        <v>170</v>
      </c>
      <c r="C20" s="2">
        <v>51.977137444737203</v>
      </c>
      <c r="D20" s="2">
        <v>42.810661806755697</v>
      </c>
      <c r="E20" s="2">
        <v>53.003070305392498</v>
      </c>
      <c r="F20" s="2">
        <v>49.9557852466925</v>
      </c>
      <c r="G20" s="2">
        <v>53.202313446067301</v>
      </c>
      <c r="H20" s="2">
        <v>44.832645884434498</v>
      </c>
      <c r="I20" s="2">
        <v>46.760917320733903</v>
      </c>
      <c r="J20" s="2">
        <v>48.934647350687698</v>
      </c>
      <c r="K20" s="2">
        <f t="shared" si="0"/>
        <v>3.8567052005866067</v>
      </c>
      <c r="L20">
        <f t="shared" si="2"/>
        <v>5</v>
      </c>
    </row>
    <row r="21" spans="2:12" x14ac:dyDescent="0.4">
      <c r="B21" s="2">
        <v>180</v>
      </c>
      <c r="C21" s="2">
        <v>54.305882663603697</v>
      </c>
      <c r="D21" s="2">
        <v>42.410393057612303</v>
      </c>
      <c r="E21" s="2">
        <v>38.450344046051697</v>
      </c>
      <c r="F21" s="2">
        <v>56.290894110534801</v>
      </c>
      <c r="G21" s="2">
        <v>54.929890642844398</v>
      </c>
      <c r="H21" s="2">
        <v>55.279223046925601</v>
      </c>
      <c r="I21" s="2">
        <v>60.478913221056899</v>
      </c>
      <c r="J21" s="2">
        <v>51.735077255518497</v>
      </c>
      <c r="K21" s="2">
        <f t="shared" si="0"/>
        <v>7.4643997831890179</v>
      </c>
      <c r="L21">
        <f t="shared" si="2"/>
        <v>7</v>
      </c>
    </row>
    <row r="22" spans="2:12" x14ac:dyDescent="0.4">
      <c r="B22" s="2">
        <v>190</v>
      </c>
      <c r="C22" s="2">
        <v>56.730855669187797</v>
      </c>
      <c r="D22" s="2">
        <v>59.361785541372498</v>
      </c>
      <c r="E22" s="2">
        <v>46.742303605355701</v>
      </c>
      <c r="F22" s="2">
        <v>48.0012409298105</v>
      </c>
      <c r="G22" s="2">
        <v>61.137873272657401</v>
      </c>
      <c r="H22" s="2">
        <v>51.429213375206999</v>
      </c>
      <c r="I22" s="2">
        <v>58.2770923711048</v>
      </c>
      <c r="J22" s="2">
        <v>54.525766394956499</v>
      </c>
      <c r="K22" s="2">
        <f t="shared" si="0"/>
        <v>5.3289273911341031</v>
      </c>
      <c r="L22">
        <f t="shared" si="2"/>
        <v>5</v>
      </c>
    </row>
    <row r="23" spans="2:12" x14ac:dyDescent="0.4">
      <c r="B23" s="2">
        <v>200</v>
      </c>
      <c r="C23" s="2">
        <v>63.899839390140102</v>
      </c>
      <c r="D23" s="2">
        <v>49.700549867416598</v>
      </c>
      <c r="E23" s="2">
        <v>49.097289543069401</v>
      </c>
      <c r="F23" s="2">
        <v>61.0334849581496</v>
      </c>
      <c r="G23" s="2">
        <v>66.590804547400595</v>
      </c>
      <c r="H23" s="2">
        <v>54.175943556001201</v>
      </c>
      <c r="I23" s="2">
        <v>58.876350905564102</v>
      </c>
      <c r="J23" s="2">
        <v>57.624894681105999</v>
      </c>
      <c r="K23" s="2">
        <f t="shared" si="0"/>
        <v>6.3285933346803018</v>
      </c>
      <c r="L23">
        <f t="shared" si="2"/>
        <v>5</v>
      </c>
    </row>
    <row r="24" spans="2:12" x14ac:dyDescent="0.4">
      <c r="B24" s="2">
        <v>210</v>
      </c>
      <c r="C24" s="2">
        <v>57.613807569803598</v>
      </c>
      <c r="D24" s="2">
        <v>53.330051432398903</v>
      </c>
      <c r="E24" s="2">
        <v>60.9791723088723</v>
      </c>
      <c r="F24" s="2">
        <v>67.843777608156302</v>
      </c>
      <c r="G24" s="2">
        <v>63.865627150870999</v>
      </c>
      <c r="H24" s="2">
        <v>57.570221167830802</v>
      </c>
      <c r="I24" s="2">
        <v>62.776371944008901</v>
      </c>
      <c r="J24" s="2">
        <v>60.568432740277402</v>
      </c>
      <c r="K24" s="2">
        <f t="shared" si="0"/>
        <v>4.4554794986109991</v>
      </c>
      <c r="L24">
        <f t="shared" si="2"/>
        <v>4</v>
      </c>
    </row>
    <row r="25" spans="2:12" x14ac:dyDescent="0.4">
      <c r="B25" s="2">
        <v>220</v>
      </c>
      <c r="C25" s="2">
        <v>69.350926493228897</v>
      </c>
      <c r="D25" s="2">
        <v>57.611470590809397</v>
      </c>
      <c r="E25" s="2">
        <v>64.574819978054805</v>
      </c>
      <c r="F25" s="2">
        <v>65.6536714492144</v>
      </c>
      <c r="G25" s="2">
        <v>73.504685355625099</v>
      </c>
      <c r="H25" s="2">
        <v>50.621472725538901</v>
      </c>
      <c r="I25" s="2">
        <v>62.539308389071202</v>
      </c>
      <c r="J25" s="2">
        <v>63.408050711648997</v>
      </c>
      <c r="K25" s="2">
        <f t="shared" si="0"/>
        <v>6.9848366135146458</v>
      </c>
      <c r="L25">
        <f t="shared" si="2"/>
        <v>5</v>
      </c>
    </row>
    <row r="26" spans="2:12" x14ac:dyDescent="0.4">
      <c r="B26" s="2">
        <v>230</v>
      </c>
      <c r="C26" s="2">
        <v>75.177109871319502</v>
      </c>
      <c r="D26" s="2">
        <v>63.382071879046599</v>
      </c>
      <c r="E26" s="2">
        <v>62.4819981074181</v>
      </c>
      <c r="F26" s="2">
        <v>66.098741986754405</v>
      </c>
      <c r="G26" s="2">
        <v>67.860116846550895</v>
      </c>
      <c r="H26" s="2">
        <v>64.352227220246903</v>
      </c>
      <c r="I26" s="2">
        <v>64.2540809120418</v>
      </c>
      <c r="J26" s="2">
        <v>66.229478117625504</v>
      </c>
      <c r="K26" s="2">
        <f t="shared" si="0"/>
        <v>4.0055993374603309</v>
      </c>
      <c r="L26">
        <f t="shared" si="2"/>
        <v>1</v>
      </c>
    </row>
    <row r="27" spans="2:12" x14ac:dyDescent="0.4">
      <c r="B27" s="2">
        <v>240</v>
      </c>
      <c r="C27" s="2">
        <v>75.251629331291497</v>
      </c>
      <c r="D27" s="2">
        <v>66.605138665916598</v>
      </c>
      <c r="E27" s="2">
        <v>69.846331642999402</v>
      </c>
      <c r="F27" s="2">
        <v>68.2873672514135</v>
      </c>
      <c r="G27" s="2">
        <v>80.129371473760301</v>
      </c>
      <c r="H27" s="2">
        <v>48.730308379149598</v>
      </c>
      <c r="I27" s="2">
        <v>74.388558856928199</v>
      </c>
      <c r="J27" s="2">
        <v>69.034100800208506</v>
      </c>
      <c r="K27" s="2">
        <f t="shared" si="0"/>
        <v>9.33345814872132</v>
      </c>
      <c r="L27">
        <f t="shared" si="2"/>
        <v>5</v>
      </c>
    </row>
    <row r="28" spans="2:12" x14ac:dyDescent="0.4">
      <c r="B28" s="2">
        <v>250</v>
      </c>
      <c r="C28" s="2">
        <v>70.987432719963394</v>
      </c>
      <c r="D28" s="2">
        <v>73.366801413515404</v>
      </c>
      <c r="E28" s="2">
        <v>59.912536387797303</v>
      </c>
      <c r="F28" s="2">
        <v>64.282852847733494</v>
      </c>
      <c r="G28" s="2">
        <v>83.350709672752402</v>
      </c>
      <c r="H28" s="2">
        <v>71.104676574379994</v>
      </c>
      <c r="I28" s="2">
        <v>78.749224965826798</v>
      </c>
      <c r="J28" s="2">
        <v>71.679176368852694</v>
      </c>
      <c r="K28" s="2">
        <f t="shared" si="0"/>
        <v>7.3971648283210341</v>
      </c>
      <c r="L28">
        <f t="shared" si="2"/>
        <v>5</v>
      </c>
    </row>
    <row r="29" spans="2:12" x14ac:dyDescent="0.4">
      <c r="B29" s="2">
        <v>260</v>
      </c>
      <c r="C29" s="2">
        <v>82.507801219559099</v>
      </c>
      <c r="D29" s="2">
        <v>69.629414887387</v>
      </c>
      <c r="E29" s="2">
        <v>70.286507318087402</v>
      </c>
      <c r="F29" s="2">
        <v>68.838920246173799</v>
      </c>
      <c r="G29" s="2">
        <v>85.742368399664201</v>
      </c>
      <c r="H29" s="2">
        <v>67.171441668463601</v>
      </c>
      <c r="I29" s="2">
        <v>77.988737529316793</v>
      </c>
      <c r="J29" s="2">
        <v>74.595027324093095</v>
      </c>
      <c r="K29" s="2">
        <f t="shared" si="0"/>
        <v>6.8645623825306545</v>
      </c>
      <c r="L29">
        <f t="shared" si="2"/>
        <v>5</v>
      </c>
    </row>
    <row r="30" spans="2:12" x14ac:dyDescent="0.4">
      <c r="B30" s="2">
        <v>270</v>
      </c>
      <c r="C30" s="2">
        <v>103.638405424308</v>
      </c>
      <c r="D30" s="2">
        <v>79.512455415526802</v>
      </c>
      <c r="E30" s="2">
        <v>65.2939109862495</v>
      </c>
      <c r="F30" s="2">
        <v>81.571396781361301</v>
      </c>
      <c r="G30" s="2">
        <v>76.955194917143601</v>
      </c>
      <c r="H30" s="2">
        <v>61.899213738790998</v>
      </c>
      <c r="I30" s="2">
        <v>77.187254535476697</v>
      </c>
      <c r="J30" s="2">
        <v>78.008261685551105</v>
      </c>
      <c r="K30" s="2">
        <f t="shared" si="0"/>
        <v>12.506009643211421</v>
      </c>
      <c r="L30">
        <f t="shared" si="2"/>
        <v>1</v>
      </c>
    </row>
    <row r="31" spans="2:12" x14ac:dyDescent="0.4">
      <c r="B31" s="2">
        <v>280</v>
      </c>
      <c r="C31" s="2">
        <v>80.218292431857293</v>
      </c>
      <c r="D31" s="2">
        <v>66.302972968950002</v>
      </c>
      <c r="E31" s="2">
        <v>72.956834732033201</v>
      </c>
      <c r="F31" s="2">
        <v>71.559244113486102</v>
      </c>
      <c r="G31" s="2">
        <v>92.250766070373999</v>
      </c>
      <c r="H31" s="2">
        <v>82.591029283294006</v>
      </c>
      <c r="I31" s="2">
        <v>93.668112404754197</v>
      </c>
      <c r="J31" s="2">
        <v>79.935321714964104</v>
      </c>
      <c r="K31" s="2">
        <f t="shared" si="0"/>
        <v>9.6517315530557006</v>
      </c>
      <c r="L31">
        <f t="shared" si="2"/>
        <v>7</v>
      </c>
    </row>
    <row r="32" spans="2:12" x14ac:dyDescent="0.4">
      <c r="B32" s="2">
        <v>290</v>
      </c>
      <c r="C32" s="2">
        <v>90.950960277117602</v>
      </c>
      <c r="D32" s="2">
        <v>71.989631661560793</v>
      </c>
      <c r="E32" s="2">
        <v>79.407680354559403</v>
      </c>
      <c r="F32" s="2">
        <v>85.933607780335294</v>
      </c>
      <c r="G32" s="2">
        <v>86.177503528955398</v>
      </c>
      <c r="H32" s="2">
        <v>80.515754436203096</v>
      </c>
      <c r="I32" s="2">
        <v>88.539746013855904</v>
      </c>
      <c r="J32" s="2">
        <v>83.359269150369599</v>
      </c>
      <c r="K32" s="2">
        <f t="shared" si="0"/>
        <v>6.0001198280798471</v>
      </c>
      <c r="L32">
        <f t="shared" si="2"/>
        <v>1</v>
      </c>
    </row>
    <row r="33" spans="2:12" x14ac:dyDescent="0.4">
      <c r="B33" s="2">
        <v>300</v>
      </c>
      <c r="C33" s="2">
        <v>98.848553910439804</v>
      </c>
      <c r="D33" s="2">
        <v>82.722797128027807</v>
      </c>
      <c r="E33" s="2">
        <v>67.235226376214499</v>
      </c>
      <c r="F33" s="2">
        <v>74.936299665817103</v>
      </c>
      <c r="G33" s="2">
        <v>98.751636904178994</v>
      </c>
      <c r="H33" s="2">
        <v>84.769108589894202</v>
      </c>
      <c r="I33" s="2">
        <v>94.1293892072689</v>
      </c>
      <c r="J33" s="2">
        <v>85.913287397405895</v>
      </c>
      <c r="K33" s="2">
        <f t="shared" si="0"/>
        <v>11.215431099571621</v>
      </c>
      <c r="L33">
        <f t="shared" si="2"/>
        <v>1</v>
      </c>
    </row>
    <row r="34" spans="2:12" x14ac:dyDescent="0.4">
      <c r="B34" s="2">
        <v>310</v>
      </c>
      <c r="C34" s="2">
        <v>108.050649426793</v>
      </c>
      <c r="D34" s="2">
        <v>83.897113273491598</v>
      </c>
      <c r="E34" s="2">
        <v>83.010409152570304</v>
      </c>
      <c r="F34" s="2">
        <v>95.031978850725906</v>
      </c>
      <c r="G34" s="2">
        <v>97.568423997523496</v>
      </c>
      <c r="H34" s="2">
        <v>82.832900311708002</v>
      </c>
      <c r="I34" s="2">
        <v>77.079403629274296</v>
      </c>
      <c r="J34" s="2">
        <v>89.638696948869494</v>
      </c>
      <c r="K34" s="2">
        <f t="shared" si="0"/>
        <v>10.084802948385256</v>
      </c>
      <c r="L34">
        <f t="shared" si="2"/>
        <v>1</v>
      </c>
    </row>
    <row r="35" spans="2:12" x14ac:dyDescent="0.4">
      <c r="B35" s="2">
        <v>320</v>
      </c>
      <c r="C35" s="2">
        <v>103.862974065122</v>
      </c>
      <c r="D35" s="2">
        <v>94.852126926968793</v>
      </c>
      <c r="E35" s="2">
        <v>74.4915086108076</v>
      </c>
      <c r="F35" s="2">
        <v>90.319139121642806</v>
      </c>
      <c r="G35" s="2">
        <v>93.168720941499402</v>
      </c>
      <c r="H35" s="2">
        <v>90.421958586245694</v>
      </c>
      <c r="I35" s="2">
        <v>97.456691341817901</v>
      </c>
      <c r="J35" s="2">
        <v>92.081874227729301</v>
      </c>
      <c r="K35" s="2">
        <f t="shared" si="0"/>
        <v>8.3821410980509494</v>
      </c>
      <c r="L35">
        <f t="shared" si="2"/>
        <v>1</v>
      </c>
    </row>
    <row r="36" spans="2:12" x14ac:dyDescent="0.4">
      <c r="B36" s="2">
        <v>330</v>
      </c>
      <c r="C36" s="2">
        <v>103.814790531725</v>
      </c>
      <c r="D36" s="2">
        <v>83.068384288359397</v>
      </c>
      <c r="E36" s="2">
        <v>84.200121451290698</v>
      </c>
      <c r="F36" s="2">
        <v>102.209827914356</v>
      </c>
      <c r="G36" s="2">
        <v>107.62361990011399</v>
      </c>
      <c r="H36" s="2">
        <v>83.021800594466697</v>
      </c>
      <c r="I36" s="2">
        <v>101.589424507117</v>
      </c>
      <c r="J36" s="2">
        <v>95.075424169632896</v>
      </c>
      <c r="K36" s="2">
        <f t="shared" si="0"/>
        <v>10.246230769749195</v>
      </c>
      <c r="L36">
        <f t="shared" si="2"/>
        <v>5</v>
      </c>
    </row>
    <row r="37" spans="2:12" x14ac:dyDescent="0.4">
      <c r="B37" s="2">
        <v>340</v>
      </c>
      <c r="C37" s="2">
        <v>107.662108304481</v>
      </c>
      <c r="D37" s="2">
        <v>93.053179691177206</v>
      </c>
      <c r="E37" s="2">
        <v>93.201563483148405</v>
      </c>
      <c r="F37" s="2">
        <v>98.055193622344305</v>
      </c>
      <c r="G37" s="2">
        <v>107.49471122214401</v>
      </c>
      <c r="H37" s="2">
        <v>88.751071853063095</v>
      </c>
      <c r="I37" s="2">
        <v>97.093978959039603</v>
      </c>
      <c r="J37" s="2">
        <v>97.901686733628395</v>
      </c>
      <c r="K37" s="2">
        <f t="shared" si="0"/>
        <v>6.7326585291914842</v>
      </c>
      <c r="L37">
        <f t="shared" si="2"/>
        <v>1</v>
      </c>
    </row>
    <row r="38" spans="2:12" x14ac:dyDescent="0.4">
      <c r="B38" s="2">
        <v>350</v>
      </c>
      <c r="C38" s="2">
        <v>107.190276390148</v>
      </c>
      <c r="D38" s="2">
        <v>94.1406839473986</v>
      </c>
      <c r="E38" s="2">
        <v>87.215487093415504</v>
      </c>
      <c r="F38" s="2">
        <v>100.92642973884</v>
      </c>
      <c r="G38" s="2">
        <v>120.553903426624</v>
      </c>
      <c r="H38" s="2">
        <v>89.503307161503798</v>
      </c>
      <c r="I38" s="2">
        <v>105.50307669181601</v>
      </c>
      <c r="J38" s="2">
        <v>100.71902349282099</v>
      </c>
      <c r="K38" s="2">
        <f t="shared" si="0"/>
        <v>10.754680693279354</v>
      </c>
      <c r="L38">
        <f t="shared" si="2"/>
        <v>5</v>
      </c>
    </row>
    <row r="39" spans="2:12" x14ac:dyDescent="0.4">
      <c r="B39" s="2">
        <v>360</v>
      </c>
      <c r="C39" s="2">
        <v>107.96421270887799</v>
      </c>
      <c r="D39" s="2">
        <v>97.071962139348798</v>
      </c>
      <c r="E39" s="2">
        <v>94.531345100329602</v>
      </c>
      <c r="F39" s="2">
        <v>105.07347412265401</v>
      </c>
      <c r="G39" s="2">
        <v>113.26310742578001</v>
      </c>
      <c r="H39" s="2">
        <v>90.737951241585094</v>
      </c>
      <c r="I39" s="2">
        <v>115.74984854095</v>
      </c>
      <c r="J39" s="2">
        <v>103.48455732564599</v>
      </c>
      <c r="K39" s="2">
        <f t="shared" si="0"/>
        <v>8.8834254367692544</v>
      </c>
      <c r="L39">
        <f t="shared" si="2"/>
        <v>7</v>
      </c>
    </row>
    <row r="40" spans="2:12" x14ac:dyDescent="0.4">
      <c r="B40" s="2">
        <v>370</v>
      </c>
      <c r="C40" s="2">
        <v>126.47037446369499</v>
      </c>
      <c r="D40" s="2">
        <v>118.15080790506499</v>
      </c>
      <c r="E40" s="2">
        <v>97.832894362377999</v>
      </c>
      <c r="F40" s="2">
        <v>101.05391951091801</v>
      </c>
      <c r="G40" s="2">
        <v>111.337012307225</v>
      </c>
      <c r="H40" s="2">
        <v>91.527176628421699</v>
      </c>
      <c r="I40" s="2">
        <v>100.48051002924799</v>
      </c>
      <c r="J40" s="2">
        <v>106.69324217242099</v>
      </c>
      <c r="K40" s="2">
        <f t="shared" si="0"/>
        <v>11.482226535031593</v>
      </c>
      <c r="L40">
        <f t="shared" si="2"/>
        <v>1</v>
      </c>
    </row>
    <row r="41" spans="2:12" x14ac:dyDescent="0.4">
      <c r="B41" s="2">
        <v>380</v>
      </c>
      <c r="C41" s="2">
        <v>124.152912158425</v>
      </c>
      <c r="D41" s="2">
        <v>117.91378030829701</v>
      </c>
      <c r="E41" s="2">
        <v>99.230714110590995</v>
      </c>
      <c r="F41" s="2">
        <v>120.118549390506</v>
      </c>
      <c r="G41" s="2">
        <v>112.267913135141</v>
      </c>
      <c r="H41" s="2">
        <v>96.792274802549898</v>
      </c>
      <c r="I41" s="2">
        <v>100.230219664602</v>
      </c>
      <c r="J41" s="2">
        <v>110.100909081444</v>
      </c>
      <c r="K41" s="2">
        <f t="shared" si="0"/>
        <v>10.394092868072599</v>
      </c>
      <c r="L41">
        <f t="shared" si="2"/>
        <v>1</v>
      </c>
    </row>
    <row r="42" spans="2:12" x14ac:dyDescent="0.4">
      <c r="B42" s="2">
        <v>390</v>
      </c>
      <c r="C42" s="2">
        <v>126.295014949977</v>
      </c>
      <c r="D42" s="2">
        <v>110.712782830732</v>
      </c>
      <c r="E42" s="2">
        <v>94.722776414631099</v>
      </c>
      <c r="F42" s="2">
        <v>118.858212887161</v>
      </c>
      <c r="G42" s="2">
        <v>123.97510045474</v>
      </c>
      <c r="H42" s="2">
        <v>107.10846422516499</v>
      </c>
      <c r="I42" s="2">
        <v>106.969929034945</v>
      </c>
      <c r="J42" s="2">
        <v>112.66318297105001</v>
      </c>
      <c r="K42" s="2">
        <f t="shared" si="0"/>
        <v>10.289349589085036</v>
      </c>
      <c r="L42">
        <f t="shared" si="2"/>
        <v>1</v>
      </c>
    </row>
    <row r="43" spans="2:12" x14ac:dyDescent="0.4">
      <c r="B43" s="2">
        <v>400</v>
      </c>
      <c r="C43" s="2">
        <v>115.05979226530501</v>
      </c>
      <c r="D43" s="2">
        <v>104.925056734485</v>
      </c>
      <c r="E43" s="2">
        <v>108.202501346896</v>
      </c>
      <c r="F43" s="2">
        <v>118.707589252983</v>
      </c>
      <c r="G43" s="2">
        <v>148.22474975055701</v>
      </c>
      <c r="H43" s="2">
        <v>93.333536198869297</v>
      </c>
      <c r="I43" s="2">
        <v>118.194312961058</v>
      </c>
      <c r="J43" s="2">
        <v>115.235362644308</v>
      </c>
      <c r="K43" s="2">
        <f t="shared" si="0"/>
        <v>15.786955640798588</v>
      </c>
      <c r="L43">
        <f t="shared" si="2"/>
        <v>5</v>
      </c>
    </row>
    <row r="44" spans="2:12" x14ac:dyDescent="0.4">
      <c r="B44" s="2">
        <v>410</v>
      </c>
      <c r="C44" s="2">
        <v>142.44344536711799</v>
      </c>
      <c r="D44" s="2">
        <v>111.528366671735</v>
      </c>
      <c r="E44" s="2">
        <v>112.632766473403</v>
      </c>
      <c r="F44" s="2">
        <v>109.870083127299</v>
      </c>
      <c r="G44" s="2">
        <v>127.26147398378301</v>
      </c>
      <c r="H44" s="2">
        <v>103.44303187617299</v>
      </c>
      <c r="I44" s="2">
        <v>117.371733164044</v>
      </c>
      <c r="J44" s="2">
        <v>117.792985809079</v>
      </c>
      <c r="K44" s="2">
        <f t="shared" si="0"/>
        <v>12.142262438263787</v>
      </c>
      <c r="L44">
        <f t="shared" si="2"/>
        <v>1</v>
      </c>
    </row>
    <row r="45" spans="2:12" x14ac:dyDescent="0.4">
      <c r="B45" s="2">
        <v>420</v>
      </c>
      <c r="C45" s="2">
        <v>132.37967101493501</v>
      </c>
      <c r="D45" s="2">
        <v>106.726905101905</v>
      </c>
      <c r="E45" s="2">
        <v>122.294120883632</v>
      </c>
      <c r="F45" s="2">
        <v>123.442097362423</v>
      </c>
      <c r="G45" s="2">
        <v>141.40085096100299</v>
      </c>
      <c r="H45" s="2">
        <v>102.99739952240201</v>
      </c>
      <c r="I45" s="2">
        <v>117.488119572735</v>
      </c>
      <c r="J45" s="2">
        <v>120.96130920271899</v>
      </c>
      <c r="K45" s="2">
        <f t="shared" si="0"/>
        <v>12.498387941462724</v>
      </c>
      <c r="L45">
        <f t="shared" si="2"/>
        <v>5</v>
      </c>
    </row>
    <row r="46" spans="2:12" x14ac:dyDescent="0.4">
      <c r="B46" s="2">
        <v>430</v>
      </c>
      <c r="C46" s="2">
        <v>129.26098148865799</v>
      </c>
      <c r="D46" s="2">
        <v>115.972904747724</v>
      </c>
      <c r="E46" s="2">
        <v>118.34022784347199</v>
      </c>
      <c r="F46" s="2">
        <v>132.407524532975</v>
      </c>
      <c r="G46" s="2">
        <v>132.14939728195799</v>
      </c>
      <c r="H46" s="2">
        <v>110.410046210695</v>
      </c>
      <c r="I46" s="2">
        <v>129.13208639932799</v>
      </c>
      <c r="J46" s="2">
        <v>123.95330978640099</v>
      </c>
      <c r="K46" s="2">
        <f t="shared" si="0"/>
        <v>8.2137014892536708</v>
      </c>
      <c r="L46">
        <f t="shared" si="2"/>
        <v>4</v>
      </c>
    </row>
    <row r="47" spans="2:12" x14ac:dyDescent="0.4">
      <c r="B47" s="2">
        <v>440</v>
      </c>
      <c r="C47" s="2">
        <v>133.667815607569</v>
      </c>
      <c r="D47" s="2">
        <v>117.313588972904</v>
      </c>
      <c r="E47" s="2">
        <v>116.3180406437</v>
      </c>
      <c r="F47" s="2">
        <v>128.642932128946</v>
      </c>
      <c r="G47" s="2">
        <v>143.750581475567</v>
      </c>
      <c r="H47" s="2">
        <v>115.75279899384699</v>
      </c>
      <c r="I47" s="2">
        <v>131.01677470003301</v>
      </c>
      <c r="J47" s="2">
        <v>126.637504646081</v>
      </c>
      <c r="K47" s="2">
        <f t="shared" si="0"/>
        <v>9.8371451600139999</v>
      </c>
      <c r="L47">
        <f t="shared" si="2"/>
        <v>5</v>
      </c>
    </row>
    <row r="48" spans="2:12" x14ac:dyDescent="0.4">
      <c r="B48" s="2">
        <v>450</v>
      </c>
      <c r="C48" s="2">
        <v>146.86478553590501</v>
      </c>
      <c r="D48" s="2">
        <v>125.936745272707</v>
      </c>
      <c r="E48" s="2">
        <v>121.05713841793199</v>
      </c>
      <c r="F48" s="2">
        <v>122.29602117840101</v>
      </c>
      <c r="G48" s="2">
        <v>134.948552608797</v>
      </c>
      <c r="H48" s="2">
        <v>116.90772676141999</v>
      </c>
      <c r="I48" s="2">
        <v>136.61787791227999</v>
      </c>
      <c r="J48" s="2">
        <v>129.23269252677699</v>
      </c>
      <c r="K48" s="2">
        <f t="shared" si="0"/>
        <v>9.8258250641495337</v>
      </c>
      <c r="L48">
        <f t="shared" si="2"/>
        <v>1</v>
      </c>
    </row>
    <row r="49" spans="2:12" x14ac:dyDescent="0.4">
      <c r="B49" s="2">
        <v>460</v>
      </c>
      <c r="C49" s="2">
        <v>145.09066665232601</v>
      </c>
      <c r="D49" s="2">
        <v>123.56770726305101</v>
      </c>
      <c r="E49" s="2">
        <v>126.787784193756</v>
      </c>
      <c r="F49" s="2">
        <v>119.329931223426</v>
      </c>
      <c r="G49" s="2">
        <v>140.412424082824</v>
      </c>
      <c r="H49" s="2">
        <v>122.03328049709999</v>
      </c>
      <c r="I49" s="2">
        <v>144.96008280386599</v>
      </c>
      <c r="J49" s="2">
        <v>131.74026810233599</v>
      </c>
      <c r="K49" s="2">
        <f t="shared" si="0"/>
        <v>10.472841399742173</v>
      </c>
      <c r="L49">
        <f t="shared" si="2"/>
        <v>1</v>
      </c>
    </row>
    <row r="50" spans="2:12" x14ac:dyDescent="0.4">
      <c r="B50" s="2">
        <v>470</v>
      </c>
      <c r="C50" s="2">
        <v>144.20421125945501</v>
      </c>
      <c r="D50" s="2">
        <v>124.93071784323099</v>
      </c>
      <c r="E50" s="2">
        <v>127.424241987252</v>
      </c>
      <c r="F50" s="2">
        <v>131.03848972624701</v>
      </c>
      <c r="G50" s="2">
        <v>153.33041509432601</v>
      </c>
      <c r="H50" s="2">
        <v>120.19007541108699</v>
      </c>
      <c r="I50" s="2">
        <v>143.84737766479699</v>
      </c>
      <c r="J50" s="2">
        <v>134.99507556948501</v>
      </c>
      <c r="K50" s="2">
        <f t="shared" si="0"/>
        <v>11.293534982654542</v>
      </c>
      <c r="L50">
        <f t="shared" si="2"/>
        <v>5</v>
      </c>
    </row>
    <row r="51" spans="2:12" x14ac:dyDescent="0.4">
      <c r="B51" s="2">
        <v>480</v>
      </c>
      <c r="C51" s="2">
        <v>155.417519564343</v>
      </c>
      <c r="D51" s="2">
        <v>131.27053957368099</v>
      </c>
      <c r="E51" s="2">
        <v>124.162344606133</v>
      </c>
      <c r="F51" s="2">
        <v>134.50906163294201</v>
      </c>
      <c r="G51" s="2">
        <v>143.786811735046</v>
      </c>
      <c r="H51" s="2">
        <v>132.974793439205</v>
      </c>
      <c r="I51" s="2">
        <v>143.61780535464101</v>
      </c>
      <c r="J51" s="2">
        <v>137.96269655799901</v>
      </c>
      <c r="K51" s="2">
        <f t="shared" si="0"/>
        <v>9.5813276003480468</v>
      </c>
      <c r="L51">
        <f t="shared" si="2"/>
        <v>1</v>
      </c>
    </row>
    <row r="52" spans="2:12" x14ac:dyDescent="0.4">
      <c r="B52" s="2">
        <v>490</v>
      </c>
      <c r="C52" s="2">
        <v>156.52617529886999</v>
      </c>
      <c r="D52" s="2">
        <v>134.20067132070901</v>
      </c>
      <c r="E52" s="2">
        <v>135.33170787784599</v>
      </c>
      <c r="F52" s="2">
        <v>145.175753948189</v>
      </c>
      <c r="G52" s="2">
        <v>151.76460496824899</v>
      </c>
      <c r="H52" s="2">
        <v>132.467988371686</v>
      </c>
      <c r="I52" s="2">
        <v>133.64667555531</v>
      </c>
      <c r="J52" s="2">
        <v>141.30193962012299</v>
      </c>
      <c r="K52" s="2">
        <f t="shared" si="0"/>
        <v>9.0944613970401278</v>
      </c>
      <c r="L52">
        <f t="shared" si="2"/>
        <v>1</v>
      </c>
    </row>
    <row r="53" spans="2:12" x14ac:dyDescent="0.4">
      <c r="B53" s="2">
        <v>500</v>
      </c>
      <c r="C53" s="2">
        <v>152.260941566117</v>
      </c>
      <c r="D53" s="2">
        <v>137.71234868245801</v>
      </c>
      <c r="E53" s="2">
        <v>128.96590565447201</v>
      </c>
      <c r="F53" s="2">
        <v>148.466214571103</v>
      </c>
      <c r="G53" s="2">
        <v>159.077415515757</v>
      </c>
      <c r="H53" s="2">
        <v>136.04780423054001</v>
      </c>
      <c r="I53" s="2">
        <v>145.98883421981699</v>
      </c>
      <c r="J53" s="2">
        <v>144.074209205752</v>
      </c>
      <c r="K53" s="2">
        <f t="shared" si="0"/>
        <v>9.6231237038422233</v>
      </c>
      <c r="L53">
        <f t="shared" si="2"/>
        <v>5</v>
      </c>
    </row>
    <row r="54" spans="2:12" x14ac:dyDescent="0.4">
      <c r="B54" s="2">
        <v>510</v>
      </c>
      <c r="C54" s="2">
        <v>166.41378351745601</v>
      </c>
      <c r="D54" s="2">
        <v>145.250731679707</v>
      </c>
      <c r="E54" s="2">
        <v>126.23759647905101</v>
      </c>
      <c r="F54" s="2">
        <v>140.909193199615</v>
      </c>
      <c r="G54" s="2">
        <v>162.08065994411999</v>
      </c>
      <c r="H54" s="2">
        <v>130.91463669074301</v>
      </c>
      <c r="I54" s="2">
        <v>154.65845387802199</v>
      </c>
      <c r="J54" s="2">
        <v>146.63786505553099</v>
      </c>
      <c r="K54" s="2">
        <f t="shared" si="0"/>
        <v>14.101820543472309</v>
      </c>
      <c r="L54">
        <f t="shared" si="2"/>
        <v>1</v>
      </c>
    </row>
    <row r="55" spans="2:12" x14ac:dyDescent="0.4">
      <c r="B55" s="2">
        <v>520</v>
      </c>
      <c r="C55" s="2">
        <v>165.62563964329999</v>
      </c>
      <c r="D55" s="2">
        <v>147.57006814239199</v>
      </c>
      <c r="E55" s="2">
        <v>130.27176273834101</v>
      </c>
      <c r="F55" s="2">
        <v>143.17224809063799</v>
      </c>
      <c r="G55" s="2">
        <v>159.10498099874101</v>
      </c>
      <c r="H55" s="2">
        <v>143.11730450476199</v>
      </c>
      <c r="I55" s="2">
        <v>157.218964502879</v>
      </c>
      <c r="J55" s="2">
        <v>149.440138374436</v>
      </c>
      <c r="K55" s="2">
        <f t="shared" si="0"/>
        <v>11.123194775949502</v>
      </c>
      <c r="L55">
        <f t="shared" si="2"/>
        <v>1</v>
      </c>
    </row>
    <row r="56" spans="2:12" x14ac:dyDescent="0.4">
      <c r="B56" s="2">
        <v>530</v>
      </c>
      <c r="C56" s="2">
        <v>169.07546331675701</v>
      </c>
      <c r="D56" s="2">
        <v>142.830555751221</v>
      </c>
      <c r="E56" s="2">
        <v>145.68525494658701</v>
      </c>
      <c r="F56" s="2">
        <v>150.63383518284101</v>
      </c>
      <c r="G56" s="2">
        <v>167.56508261637501</v>
      </c>
      <c r="H56" s="2">
        <v>135.95910290201499</v>
      </c>
      <c r="I56" s="2">
        <v>155.40673787268599</v>
      </c>
      <c r="J56" s="2">
        <v>152.45086179835499</v>
      </c>
      <c r="K56" s="2">
        <f t="shared" si="0"/>
        <v>11.508739981162361</v>
      </c>
      <c r="L56">
        <f t="shared" si="2"/>
        <v>1</v>
      </c>
    </row>
    <row r="57" spans="2:12" x14ac:dyDescent="0.4">
      <c r="B57" s="2">
        <v>540</v>
      </c>
      <c r="C57" s="2">
        <v>171.51964372182701</v>
      </c>
      <c r="D57" s="2">
        <v>155.27113321499601</v>
      </c>
      <c r="E57" s="2">
        <v>135.66156991102099</v>
      </c>
      <c r="F57" s="2">
        <v>146.79290497479701</v>
      </c>
      <c r="G57" s="2">
        <v>171.99622781980901</v>
      </c>
      <c r="H57" s="2">
        <v>138.204855950195</v>
      </c>
      <c r="I57" s="2">
        <v>166.57518297341301</v>
      </c>
      <c r="J57" s="2">
        <v>155.14593122372301</v>
      </c>
      <c r="K57" s="2">
        <f t="shared" si="0"/>
        <v>14.238217395173523</v>
      </c>
      <c r="L57">
        <f t="shared" si="2"/>
        <v>5</v>
      </c>
    </row>
    <row r="58" spans="2:12" x14ac:dyDescent="0.4">
      <c r="B58" s="2">
        <v>550</v>
      </c>
      <c r="C58" s="2">
        <v>173.77151234965399</v>
      </c>
      <c r="D58" s="2">
        <v>151.06921323412001</v>
      </c>
      <c r="E58" s="2">
        <v>150.50464005880599</v>
      </c>
      <c r="F58" s="2">
        <v>164.26258562708</v>
      </c>
      <c r="G58" s="2">
        <v>175.687048059598</v>
      </c>
      <c r="H58" s="2">
        <v>130.96902759370801</v>
      </c>
      <c r="I58" s="2">
        <v>163.29452783828</v>
      </c>
      <c r="J58" s="2">
        <v>158.50836496589201</v>
      </c>
      <c r="K58" s="2">
        <f t="shared" si="0"/>
        <v>14.451420716745634</v>
      </c>
      <c r="L58">
        <f t="shared" si="2"/>
        <v>5</v>
      </c>
    </row>
    <row r="59" spans="2:12" x14ac:dyDescent="0.4">
      <c r="B59" s="2">
        <v>560</v>
      </c>
      <c r="C59" s="2">
        <v>175.989016588646</v>
      </c>
      <c r="D59" s="2">
        <v>154.649296896669</v>
      </c>
      <c r="E59" s="2">
        <v>147.25517147398099</v>
      </c>
      <c r="F59" s="2">
        <v>176.73308183982499</v>
      </c>
      <c r="G59" s="2">
        <v>169.443458747432</v>
      </c>
      <c r="H59" s="2">
        <v>135.47824513214101</v>
      </c>
      <c r="I59" s="2">
        <v>171.75859105286401</v>
      </c>
      <c r="J59" s="2">
        <v>161.61526596165101</v>
      </c>
      <c r="K59" s="2">
        <f t="shared" si="0"/>
        <v>14.818914587021785</v>
      </c>
      <c r="L59">
        <f t="shared" si="2"/>
        <v>4</v>
      </c>
    </row>
    <row r="60" spans="2:12" x14ac:dyDescent="0.4">
      <c r="B60" s="2">
        <v>570</v>
      </c>
      <c r="C60" s="2">
        <v>178.714287279628</v>
      </c>
      <c r="D60" s="2">
        <v>157.443744124392</v>
      </c>
      <c r="E60" s="2">
        <v>146.875803440928</v>
      </c>
      <c r="F60" s="2">
        <v>167.032291916384</v>
      </c>
      <c r="G60" s="2">
        <v>179.55087994770199</v>
      </c>
      <c r="H60" s="2">
        <v>142.44980676393101</v>
      </c>
      <c r="I60" s="2">
        <v>176.36240036852101</v>
      </c>
      <c r="J60" s="2">
        <v>164.06131626306899</v>
      </c>
      <c r="K60" s="2">
        <f t="shared" si="0"/>
        <v>14.247661282050629</v>
      </c>
      <c r="L60">
        <f t="shared" si="2"/>
        <v>5</v>
      </c>
    </row>
    <row r="61" spans="2:12" x14ac:dyDescent="0.4">
      <c r="B61" s="2">
        <v>580</v>
      </c>
      <c r="C61" s="2">
        <v>200.36013378509799</v>
      </c>
      <c r="D61" s="2">
        <v>164.45256840131901</v>
      </c>
      <c r="E61" s="2">
        <v>158.85139940349501</v>
      </c>
      <c r="F61" s="2">
        <v>166.44569981517901</v>
      </c>
      <c r="G61" s="2">
        <v>172.65212253171799</v>
      </c>
      <c r="H61" s="2">
        <v>146.10556703105999</v>
      </c>
      <c r="I61" s="2">
        <v>161.187319006645</v>
      </c>
      <c r="J61" s="2">
        <v>167.15068713921599</v>
      </c>
      <c r="K61" s="2">
        <f t="shared" si="0"/>
        <v>15.529911261479359</v>
      </c>
      <c r="L61">
        <f t="shared" si="2"/>
        <v>1</v>
      </c>
    </row>
    <row r="62" spans="2:12" x14ac:dyDescent="0.4">
      <c r="B62" s="2">
        <v>590</v>
      </c>
      <c r="C62" s="2">
        <v>190.473418502388</v>
      </c>
      <c r="D62" s="2">
        <v>158.57341665931301</v>
      </c>
      <c r="E62" s="2">
        <v>160.22885847394201</v>
      </c>
      <c r="F62" s="2">
        <v>166.908470577706</v>
      </c>
      <c r="G62" s="2">
        <v>194.252942426891</v>
      </c>
      <c r="H62" s="2">
        <v>146.69820719542699</v>
      </c>
      <c r="I62" s="2">
        <v>171.12346074307399</v>
      </c>
      <c r="J62" s="2">
        <v>169.75125351124899</v>
      </c>
      <c r="K62" s="2">
        <f t="shared" si="0"/>
        <v>15.976626845433831</v>
      </c>
      <c r="L62">
        <f t="shared" si="2"/>
        <v>5</v>
      </c>
    </row>
    <row r="63" spans="2:12" x14ac:dyDescent="0.4">
      <c r="B63" s="2">
        <v>600</v>
      </c>
      <c r="C63" s="2">
        <v>181.32945358304701</v>
      </c>
      <c r="D63" s="2">
        <v>164.78730174844901</v>
      </c>
      <c r="E63" s="2">
        <v>163.76898063197001</v>
      </c>
      <c r="F63" s="2">
        <v>173.46912906011801</v>
      </c>
      <c r="G63" s="2">
        <v>190.728736822722</v>
      </c>
      <c r="H63" s="2">
        <v>148.01687705693001</v>
      </c>
      <c r="I63" s="2">
        <v>185.89722896957699</v>
      </c>
      <c r="J63" s="2">
        <v>172.571101124688</v>
      </c>
      <c r="K63" s="2">
        <f t="shared" si="0"/>
        <v>13.76213950822032</v>
      </c>
      <c r="L63">
        <f t="shared" si="2"/>
        <v>5</v>
      </c>
    </row>
    <row r="64" spans="2:12" x14ac:dyDescent="0.4">
      <c r="B64" s="2">
        <v>610</v>
      </c>
      <c r="C64" s="2">
        <v>196.283283716336</v>
      </c>
      <c r="D64" s="2">
        <v>168.80653806620001</v>
      </c>
      <c r="E64" s="2">
        <v>166.425511889494</v>
      </c>
      <c r="F64" s="2">
        <v>173.981371511373</v>
      </c>
      <c r="G64" s="2">
        <v>190.97215347387299</v>
      </c>
      <c r="H64" s="2">
        <v>162.04868640086301</v>
      </c>
      <c r="I64" s="2">
        <v>171.053890293753</v>
      </c>
      <c r="J64" s="2">
        <v>175.653062193127</v>
      </c>
      <c r="K64" s="2">
        <f t="shared" si="0"/>
        <v>11.960226631773974</v>
      </c>
      <c r="L64">
        <f t="shared" si="2"/>
        <v>1</v>
      </c>
    </row>
    <row r="65" spans="2:12" x14ac:dyDescent="0.4">
      <c r="B65" s="2">
        <v>620</v>
      </c>
      <c r="C65" s="2">
        <v>200.683209221699</v>
      </c>
      <c r="D65" s="2">
        <v>163.65020407873899</v>
      </c>
      <c r="E65" s="2">
        <v>156.43879213330101</v>
      </c>
      <c r="F65" s="2">
        <v>173.153404181365</v>
      </c>
      <c r="G65" s="2">
        <v>199.626709144214</v>
      </c>
      <c r="H65" s="2">
        <v>165.12045238827699</v>
      </c>
      <c r="I65" s="2">
        <v>188.204922904602</v>
      </c>
      <c r="J65" s="2">
        <v>178.12538486459999</v>
      </c>
      <c r="K65" s="2">
        <f t="shared" si="0"/>
        <v>16.675248964975726</v>
      </c>
      <c r="L65">
        <f t="shared" si="2"/>
        <v>1</v>
      </c>
    </row>
    <row r="66" spans="2:12" x14ac:dyDescent="0.4">
      <c r="B66" s="2">
        <v>630</v>
      </c>
      <c r="C66" s="2">
        <v>197.18492514520599</v>
      </c>
      <c r="D66" s="2">
        <v>167.13438256450999</v>
      </c>
      <c r="E66" s="2">
        <v>167.85091307724801</v>
      </c>
      <c r="F66" s="2">
        <v>176.14404245809101</v>
      </c>
      <c r="G66" s="2">
        <v>204.02701529439</v>
      </c>
      <c r="H66" s="2">
        <v>170.58338337082299</v>
      </c>
      <c r="I66" s="2">
        <v>184.621071654763</v>
      </c>
      <c r="J66" s="2">
        <v>181.07796193786101</v>
      </c>
      <c r="K66" s="2">
        <f t="shared" si="0"/>
        <v>13.640825845465075</v>
      </c>
      <c r="L66">
        <f t="shared" si="2"/>
        <v>5</v>
      </c>
    </row>
    <row r="67" spans="2:12" x14ac:dyDescent="0.4">
      <c r="B67" s="2">
        <v>640</v>
      </c>
      <c r="C67" s="2">
        <v>204.95064637681401</v>
      </c>
      <c r="D67" s="2">
        <v>173.28614883409099</v>
      </c>
      <c r="E67" s="2">
        <v>168.01834652757901</v>
      </c>
      <c r="F67" s="2">
        <v>174.39806248160599</v>
      </c>
      <c r="G67" s="2">
        <v>206.560168038678</v>
      </c>
      <c r="H67" s="2">
        <v>164.63200868922399</v>
      </c>
      <c r="I67" s="2">
        <v>194.58803319382</v>
      </c>
      <c r="J67" s="2">
        <v>183.77620202025901</v>
      </c>
      <c r="K67" s="2">
        <f t="shared" si="0"/>
        <v>16.46278382873761</v>
      </c>
      <c r="L67">
        <f t="shared" si="2"/>
        <v>5</v>
      </c>
    </row>
    <row r="68" spans="2:12" x14ac:dyDescent="0.4">
      <c r="B68" s="2">
        <v>650</v>
      </c>
      <c r="C68" s="2">
        <v>210.49795497349101</v>
      </c>
      <c r="D68" s="2">
        <v>177.55444733943801</v>
      </c>
      <c r="E68" s="2">
        <v>187.31017309023801</v>
      </c>
      <c r="F68" s="2">
        <v>178.709317617289</v>
      </c>
      <c r="G68" s="2">
        <v>193.42025937603299</v>
      </c>
      <c r="H68" s="2">
        <v>169.242029304037</v>
      </c>
      <c r="I68" s="2">
        <v>190.472659526895</v>
      </c>
      <c r="J68" s="2">
        <v>186.74383446106</v>
      </c>
      <c r="K68" s="2">
        <f t="shared" si="0"/>
        <v>12.41179880549802</v>
      </c>
      <c r="L68">
        <f t="shared" si="2"/>
        <v>1</v>
      </c>
    </row>
    <row r="69" spans="2:12" x14ac:dyDescent="0.4">
      <c r="B69" s="2">
        <v>660</v>
      </c>
      <c r="C69" s="2">
        <v>197.88315742027001</v>
      </c>
      <c r="D69" s="2">
        <v>177.776627714862</v>
      </c>
      <c r="E69" s="2">
        <v>178.81670099073801</v>
      </c>
      <c r="F69" s="2">
        <v>191.97919419237101</v>
      </c>
      <c r="G69" s="2">
        <v>212.871621603389</v>
      </c>
      <c r="H69" s="2">
        <v>166.53579818507799</v>
      </c>
      <c r="I69" s="2">
        <v>203.020878782653</v>
      </c>
      <c r="J69" s="2">
        <v>189.840568412766</v>
      </c>
      <c r="K69" s="2">
        <f t="shared" ref="K69:K103" si="3">_xlfn.STDEV.P(C69:I69)</f>
        <v>15.040818671444907</v>
      </c>
      <c r="L69">
        <f t="shared" si="2"/>
        <v>5</v>
      </c>
    </row>
    <row r="70" spans="2:12" x14ac:dyDescent="0.4">
      <c r="B70" s="2">
        <v>670</v>
      </c>
      <c r="C70" s="2">
        <v>199.17291523773099</v>
      </c>
      <c r="D70" s="2">
        <v>184.35985682693399</v>
      </c>
      <c r="E70" s="2">
        <v>184.04122078131201</v>
      </c>
      <c r="F70" s="2">
        <v>183.31235637912701</v>
      </c>
      <c r="G70" s="2">
        <v>217.20003813773499</v>
      </c>
      <c r="H70" s="2">
        <v>167.37307042509801</v>
      </c>
      <c r="I70" s="2">
        <v>210.695710188356</v>
      </c>
      <c r="J70" s="2">
        <v>192.30788113947099</v>
      </c>
      <c r="K70" s="2">
        <f t="shared" si="3"/>
        <v>16.208610786302639</v>
      </c>
      <c r="L70">
        <f t="shared" ref="L70:L103" si="4">MATCH(MAX(C70:I70),C70:I70,0)</f>
        <v>5</v>
      </c>
    </row>
    <row r="71" spans="2:12" x14ac:dyDescent="0.4">
      <c r="B71" s="2">
        <v>680</v>
      </c>
      <c r="C71" s="2">
        <v>222.42334383119001</v>
      </c>
      <c r="D71" s="2">
        <v>192.82153830101899</v>
      </c>
      <c r="E71" s="2">
        <v>188.70604314233901</v>
      </c>
      <c r="F71" s="2">
        <v>173.63650374500099</v>
      </c>
      <c r="G71" s="2">
        <v>208.79153015790499</v>
      </c>
      <c r="H71" s="2">
        <v>173.55814547274301</v>
      </c>
      <c r="I71" s="2">
        <v>204.90459594895299</v>
      </c>
      <c r="J71" s="2">
        <v>194.97738579987899</v>
      </c>
      <c r="K71" s="2">
        <f t="shared" si="3"/>
        <v>16.906698664743971</v>
      </c>
      <c r="L71">
        <f t="shared" si="4"/>
        <v>1</v>
      </c>
    </row>
    <row r="72" spans="2:12" x14ac:dyDescent="0.4">
      <c r="B72" s="2">
        <v>690</v>
      </c>
      <c r="C72" s="2">
        <v>209.66688764293301</v>
      </c>
      <c r="D72" s="2">
        <v>177.93339046021299</v>
      </c>
      <c r="E72" s="2">
        <v>181.01696419649599</v>
      </c>
      <c r="F72" s="2">
        <v>214.770147379169</v>
      </c>
      <c r="G72" s="2">
        <v>224.10083294566701</v>
      </c>
      <c r="H72" s="2">
        <v>169.123244951939</v>
      </c>
      <c r="I72" s="2">
        <v>215.16624824968301</v>
      </c>
      <c r="J72" s="2">
        <v>198.82538797515701</v>
      </c>
      <c r="K72" s="2">
        <f t="shared" si="3"/>
        <v>20.401253877024001</v>
      </c>
      <c r="L72">
        <f t="shared" si="4"/>
        <v>5</v>
      </c>
    </row>
    <row r="73" spans="2:12" x14ac:dyDescent="0.4">
      <c r="B73" s="2">
        <v>700</v>
      </c>
      <c r="C73" s="2">
        <v>212.36781650456399</v>
      </c>
      <c r="D73" s="2">
        <v>193.61859195109699</v>
      </c>
      <c r="E73" s="2">
        <v>178.591562166156</v>
      </c>
      <c r="F73" s="2">
        <v>201.71724760062199</v>
      </c>
      <c r="G73" s="2">
        <v>224.69207266314999</v>
      </c>
      <c r="H73" s="2">
        <v>182.299689127725</v>
      </c>
      <c r="I73" s="2">
        <v>216.201043089303</v>
      </c>
      <c r="J73" s="2">
        <v>201.35543187180301</v>
      </c>
      <c r="K73" s="2">
        <f t="shared" si="3"/>
        <v>16.158006813208289</v>
      </c>
      <c r="L73">
        <f t="shared" si="4"/>
        <v>5</v>
      </c>
    </row>
    <row r="74" spans="2:12" x14ac:dyDescent="0.4">
      <c r="B74" s="2">
        <v>710</v>
      </c>
      <c r="C74" s="2">
        <v>222.29162716332999</v>
      </c>
      <c r="D74" s="2">
        <v>185.67317115121199</v>
      </c>
      <c r="E74" s="2">
        <v>177.026817394273</v>
      </c>
      <c r="F74" s="2">
        <v>209.81705165832901</v>
      </c>
      <c r="G74" s="2">
        <v>234.33514624205901</v>
      </c>
      <c r="H74" s="2">
        <v>189.873376704636</v>
      </c>
      <c r="I74" s="2">
        <v>211.82573504803801</v>
      </c>
      <c r="J74" s="2">
        <v>204.406132194554</v>
      </c>
      <c r="K74" s="2">
        <f t="shared" si="3"/>
        <v>19.315859725678973</v>
      </c>
      <c r="L74">
        <f t="shared" si="4"/>
        <v>5</v>
      </c>
    </row>
    <row r="75" spans="2:12" x14ac:dyDescent="0.4">
      <c r="B75" s="2">
        <v>720</v>
      </c>
      <c r="C75" s="2">
        <v>219.98855402697299</v>
      </c>
      <c r="D75" s="2">
        <v>197.902584196953</v>
      </c>
      <c r="E75" s="2">
        <v>203.331849170352</v>
      </c>
      <c r="F75" s="2">
        <v>210.235771081292</v>
      </c>
      <c r="G75" s="2">
        <v>228.352039112417</v>
      </c>
      <c r="H75" s="2">
        <v>185.90748674649001</v>
      </c>
      <c r="I75" s="2">
        <v>205.997645938365</v>
      </c>
      <c r="J75" s="2">
        <v>207.38799003897699</v>
      </c>
      <c r="K75" s="2">
        <f t="shared" si="3"/>
        <v>12.962284324613439</v>
      </c>
      <c r="L75">
        <f t="shared" si="4"/>
        <v>5</v>
      </c>
    </row>
    <row r="76" spans="2:12" x14ac:dyDescent="0.4">
      <c r="B76" s="2">
        <v>730</v>
      </c>
      <c r="C76" s="2">
        <v>227.91276874430801</v>
      </c>
      <c r="D76" s="2">
        <v>200.196460565032</v>
      </c>
      <c r="E76" s="2">
        <v>183.28843292821401</v>
      </c>
      <c r="F76" s="2">
        <v>198.83069831377799</v>
      </c>
      <c r="G76" s="2">
        <v>222.14614089200899</v>
      </c>
      <c r="H76" s="2">
        <v>193.63513433621401</v>
      </c>
      <c r="I76" s="2">
        <v>239.33624144963099</v>
      </c>
      <c r="J76" s="2">
        <v>209.335125318455</v>
      </c>
      <c r="K76" s="2">
        <f t="shared" si="3"/>
        <v>19.004119876214137</v>
      </c>
      <c r="L76">
        <f t="shared" si="4"/>
        <v>7</v>
      </c>
    </row>
    <row r="77" spans="2:12" x14ac:dyDescent="0.4">
      <c r="B77" s="2">
        <v>740</v>
      </c>
      <c r="C77" s="2">
        <v>238.86149054490599</v>
      </c>
      <c r="D77" s="2">
        <v>196.392465709335</v>
      </c>
      <c r="E77" s="2">
        <v>186.25739881280001</v>
      </c>
      <c r="F77" s="2">
        <v>210.64295356738199</v>
      </c>
      <c r="G77" s="2">
        <v>227.127594816434</v>
      </c>
      <c r="H77" s="2">
        <v>199.701838393999</v>
      </c>
      <c r="I77" s="2">
        <v>229.46120045421</v>
      </c>
      <c r="J77" s="2">
        <v>212.634991757009</v>
      </c>
      <c r="K77" s="2">
        <f t="shared" si="3"/>
        <v>18.173048392885871</v>
      </c>
      <c r="L77">
        <f t="shared" si="4"/>
        <v>1</v>
      </c>
    </row>
    <row r="78" spans="2:12" x14ac:dyDescent="0.4">
      <c r="B78" s="2">
        <v>750</v>
      </c>
      <c r="C78" s="2">
        <v>228.57317285477501</v>
      </c>
      <c r="D78" s="2">
        <v>211.016292059509</v>
      </c>
      <c r="E78" s="2">
        <v>198.625025229145</v>
      </c>
      <c r="F78" s="2">
        <v>203.81659557680899</v>
      </c>
      <c r="G78" s="2">
        <v>234.51296312535499</v>
      </c>
      <c r="H78" s="2">
        <v>202.35996202996699</v>
      </c>
      <c r="I78" s="2">
        <v>228.66965444792999</v>
      </c>
      <c r="J78" s="2">
        <v>215.36766647478399</v>
      </c>
      <c r="K78" s="2">
        <f t="shared" si="3"/>
        <v>13.730824424441671</v>
      </c>
      <c r="L78">
        <f t="shared" si="4"/>
        <v>5</v>
      </c>
    </row>
    <row r="79" spans="2:12" x14ac:dyDescent="0.4">
      <c r="B79" s="2">
        <v>760</v>
      </c>
      <c r="C79" s="2">
        <v>248.742467660042</v>
      </c>
      <c r="D79" s="2">
        <v>203.98706839623901</v>
      </c>
      <c r="E79" s="2">
        <v>211.861086653694</v>
      </c>
      <c r="F79" s="2">
        <v>232.99759400478601</v>
      </c>
      <c r="G79" s="2">
        <v>240.35085447769401</v>
      </c>
      <c r="H79" s="2">
        <v>183.79733364494999</v>
      </c>
      <c r="I79" s="2">
        <v>213.69119980029399</v>
      </c>
      <c r="J79" s="2">
        <v>219.34680066252801</v>
      </c>
      <c r="K79" s="2">
        <f t="shared" si="3"/>
        <v>20.973886449695559</v>
      </c>
      <c r="L79">
        <f t="shared" si="4"/>
        <v>1</v>
      </c>
    </row>
    <row r="80" spans="2:12" x14ac:dyDescent="0.4">
      <c r="B80" s="2">
        <v>770</v>
      </c>
      <c r="C80" s="2">
        <v>236.21797653715001</v>
      </c>
      <c r="D80" s="2">
        <v>225.036325810574</v>
      </c>
      <c r="E80" s="2">
        <v>218.12746452697201</v>
      </c>
      <c r="F80" s="2">
        <v>220.69617393322301</v>
      </c>
      <c r="G80" s="2">
        <v>247.49878762771999</v>
      </c>
      <c r="H80" s="2">
        <v>181.725534418298</v>
      </c>
      <c r="I80" s="2">
        <v>223.58407708649801</v>
      </c>
      <c r="J80" s="2">
        <v>221.84090570577601</v>
      </c>
      <c r="K80" s="2">
        <f t="shared" si="3"/>
        <v>18.908121823594463</v>
      </c>
      <c r="L80">
        <f t="shared" si="4"/>
        <v>5</v>
      </c>
    </row>
    <row r="81" spans="2:12" x14ac:dyDescent="0.4">
      <c r="B81" s="2">
        <v>780</v>
      </c>
      <c r="C81" s="2">
        <v>251.32468910215999</v>
      </c>
      <c r="D81" s="2">
        <v>212.598722286856</v>
      </c>
      <c r="E81" s="2">
        <v>206.66871297803999</v>
      </c>
      <c r="F81" s="2">
        <v>240.63673069085101</v>
      </c>
      <c r="G81" s="2">
        <v>245.77881598777799</v>
      </c>
      <c r="H81" s="2">
        <v>189.42335903737001</v>
      </c>
      <c r="I81" s="2">
        <v>229.10434897084301</v>
      </c>
      <c r="J81" s="2">
        <v>225.076482721985</v>
      </c>
      <c r="K81" s="2">
        <f t="shared" si="3"/>
        <v>21.184852017718864</v>
      </c>
      <c r="L81">
        <f t="shared" si="4"/>
        <v>1</v>
      </c>
    </row>
    <row r="82" spans="2:12" x14ac:dyDescent="0.4">
      <c r="B82" s="2">
        <v>790</v>
      </c>
      <c r="C82" s="2">
        <v>248.070709378749</v>
      </c>
      <c r="D82" s="2">
        <v>214.16215902840801</v>
      </c>
      <c r="E82" s="2">
        <v>205.455796605611</v>
      </c>
      <c r="F82" s="2">
        <v>229.302020840963</v>
      </c>
      <c r="G82" s="2">
        <v>255.67832151626499</v>
      </c>
      <c r="H82" s="2">
        <v>203.820632977271</v>
      </c>
      <c r="I82" s="2">
        <v>235.27361813407799</v>
      </c>
      <c r="J82" s="2">
        <v>227.39475121162101</v>
      </c>
      <c r="K82" s="2">
        <f t="shared" si="3"/>
        <v>18.918351228167975</v>
      </c>
      <c r="L82">
        <f t="shared" si="4"/>
        <v>5</v>
      </c>
    </row>
    <row r="83" spans="2:12" x14ac:dyDescent="0.4">
      <c r="B83" s="2">
        <v>800</v>
      </c>
      <c r="C83" s="2">
        <v>246.250333949832</v>
      </c>
      <c r="D83" s="2">
        <v>223.285805118068</v>
      </c>
      <c r="E83" s="2">
        <v>231.900657530161</v>
      </c>
      <c r="F83" s="2">
        <v>220.294018014426</v>
      </c>
      <c r="G83" s="2">
        <v>242.77666963185001</v>
      </c>
      <c r="H83" s="2">
        <v>192.23729463745499</v>
      </c>
      <c r="I83" s="2">
        <v>251.022329980449</v>
      </c>
      <c r="J83" s="2">
        <v>229.681015551749</v>
      </c>
      <c r="K83" s="2">
        <f t="shared" si="3"/>
        <v>18.660361561280464</v>
      </c>
      <c r="L83">
        <f t="shared" si="4"/>
        <v>7</v>
      </c>
    </row>
    <row r="84" spans="2:12" x14ac:dyDescent="0.4">
      <c r="B84" s="2">
        <v>810</v>
      </c>
      <c r="C84" s="2">
        <v>258.16488536473798</v>
      </c>
      <c r="D84" s="2">
        <v>212.02386979934701</v>
      </c>
      <c r="E84" s="2">
        <v>212.963599279443</v>
      </c>
      <c r="F84" s="2">
        <v>240.536491301936</v>
      </c>
      <c r="G84" s="2">
        <v>260.12666795868103</v>
      </c>
      <c r="H84" s="2">
        <v>212.16529047980799</v>
      </c>
      <c r="I84" s="2">
        <v>237.000410167148</v>
      </c>
      <c r="J84" s="2">
        <v>233.28303062158599</v>
      </c>
      <c r="K84" s="2">
        <f t="shared" si="3"/>
        <v>19.701012740833875</v>
      </c>
      <c r="L84">
        <f t="shared" si="4"/>
        <v>5</v>
      </c>
    </row>
    <row r="85" spans="2:12" x14ac:dyDescent="0.4">
      <c r="B85" s="2">
        <v>820</v>
      </c>
      <c r="C85" s="2">
        <v>261.05529323361401</v>
      </c>
      <c r="D85" s="2">
        <v>214.79127336897699</v>
      </c>
      <c r="E85" s="2">
        <v>222.394002832844</v>
      </c>
      <c r="F85" s="2">
        <v>236.270150308258</v>
      </c>
      <c r="G85" s="2">
        <v>270.78874329421598</v>
      </c>
      <c r="H85" s="2">
        <v>211.664251850531</v>
      </c>
      <c r="I85" s="2">
        <v>235.09850648077801</v>
      </c>
      <c r="J85" s="2">
        <v>236.00888876703101</v>
      </c>
      <c r="K85" s="2">
        <f t="shared" si="3"/>
        <v>20.928693153906952</v>
      </c>
      <c r="L85">
        <f t="shared" si="4"/>
        <v>5</v>
      </c>
    </row>
    <row r="86" spans="2:12" x14ac:dyDescent="0.4">
      <c r="B86" s="2">
        <v>830</v>
      </c>
      <c r="C86" s="2">
        <v>263.82628640431602</v>
      </c>
      <c r="D86" s="2">
        <v>234.736396354205</v>
      </c>
      <c r="E86" s="2">
        <v>220.33065269355501</v>
      </c>
      <c r="F86" s="2">
        <v>237.067979828863</v>
      </c>
      <c r="G86" s="2">
        <v>260.92173574927699</v>
      </c>
      <c r="H86" s="2">
        <v>204.26936450794801</v>
      </c>
      <c r="I86" s="2">
        <v>250.84619871935399</v>
      </c>
      <c r="J86" s="2">
        <v>238.856944893931</v>
      </c>
      <c r="K86" s="2">
        <f t="shared" si="3"/>
        <v>20.049113817842549</v>
      </c>
      <c r="L86">
        <f t="shared" si="4"/>
        <v>1</v>
      </c>
    </row>
    <row r="87" spans="2:12" x14ac:dyDescent="0.4">
      <c r="B87" s="2">
        <v>840</v>
      </c>
      <c r="C87" s="2">
        <v>275.32586571171299</v>
      </c>
      <c r="D87" s="2">
        <v>238.78956194283899</v>
      </c>
      <c r="E87" s="2">
        <v>223.33240140801001</v>
      </c>
      <c r="F87" s="2">
        <v>227.17360224470201</v>
      </c>
      <c r="G87" s="2">
        <v>261.02178609028999</v>
      </c>
      <c r="H87" s="2">
        <v>224.58109542983701</v>
      </c>
      <c r="I87" s="2">
        <v>240.261174859493</v>
      </c>
      <c r="J87" s="2">
        <v>241.497926812412</v>
      </c>
      <c r="K87" s="2">
        <f t="shared" si="3"/>
        <v>18.344820594468146</v>
      </c>
      <c r="L87">
        <f t="shared" si="4"/>
        <v>1</v>
      </c>
    </row>
    <row r="88" spans="2:12" x14ac:dyDescent="0.4">
      <c r="B88" s="2">
        <v>850</v>
      </c>
      <c r="C88" s="2">
        <v>252.887052771528</v>
      </c>
      <c r="D88" s="2">
        <v>222.33060360872901</v>
      </c>
      <c r="E88" s="2">
        <v>233.274480984343</v>
      </c>
      <c r="F88" s="2">
        <v>254.05065609277599</v>
      </c>
      <c r="G88" s="2">
        <v>281.58432496903401</v>
      </c>
      <c r="H88" s="2">
        <v>212.490531097305</v>
      </c>
      <c r="I88" s="2">
        <v>256.42986729842301</v>
      </c>
      <c r="J88" s="2">
        <v>244.721073831734</v>
      </c>
      <c r="K88" s="2">
        <f t="shared" si="3"/>
        <v>21.781004094803766</v>
      </c>
      <c r="L88">
        <f t="shared" si="4"/>
        <v>5</v>
      </c>
    </row>
    <row r="89" spans="2:12" x14ac:dyDescent="0.4">
      <c r="B89" s="2">
        <v>860</v>
      </c>
      <c r="C89" s="2">
        <v>269.88620860029698</v>
      </c>
      <c r="D89" s="2">
        <v>235.704437670651</v>
      </c>
      <c r="E89" s="2">
        <v>223.126573631913</v>
      </c>
      <c r="F89" s="2">
        <v>240.83624698625999</v>
      </c>
      <c r="G89" s="2">
        <v>266.697338455683</v>
      </c>
      <c r="H89" s="2">
        <v>224.62490739203</v>
      </c>
      <c r="I89" s="2">
        <v>268.48637065404603</v>
      </c>
      <c r="J89" s="2">
        <v>247.051726198697</v>
      </c>
      <c r="K89" s="2">
        <f t="shared" si="3"/>
        <v>19.307940321972524</v>
      </c>
      <c r="L89">
        <f t="shared" si="4"/>
        <v>1</v>
      </c>
    </row>
    <row r="90" spans="2:12" x14ac:dyDescent="0.4">
      <c r="B90" s="2">
        <v>870</v>
      </c>
      <c r="C90" s="2">
        <v>268.13127258420297</v>
      </c>
      <c r="D90" s="2">
        <v>240.795360361615</v>
      </c>
      <c r="E90" s="2">
        <v>242.21989511205601</v>
      </c>
      <c r="F90" s="2">
        <v>246.908821889324</v>
      </c>
      <c r="G90" s="2">
        <v>258.31195313798997</v>
      </c>
      <c r="H90" s="2">
        <v>229.079134790691</v>
      </c>
      <c r="I90" s="2">
        <v>265.09238548324902</v>
      </c>
      <c r="J90" s="2">
        <v>250.07697476558999</v>
      </c>
      <c r="K90" s="2">
        <f t="shared" si="3"/>
        <v>13.191250565767181</v>
      </c>
      <c r="L90">
        <f t="shared" si="4"/>
        <v>1</v>
      </c>
    </row>
    <row r="91" spans="2:12" x14ac:dyDescent="0.4">
      <c r="B91" s="2">
        <v>880</v>
      </c>
      <c r="C91" s="2">
        <v>286.58285155920697</v>
      </c>
      <c r="D91" s="2">
        <v>235.93384609791201</v>
      </c>
      <c r="E91" s="2">
        <v>219.89320996870001</v>
      </c>
      <c r="F91" s="2">
        <v>245.69675957468201</v>
      </c>
      <c r="G91" s="2">
        <v>277.401141302084</v>
      </c>
      <c r="H91" s="2">
        <v>228.78197217962401</v>
      </c>
      <c r="I91" s="2">
        <v>275.001448576884</v>
      </c>
      <c r="J91" s="2">
        <v>252.75588989415601</v>
      </c>
      <c r="K91" s="2">
        <f t="shared" si="3"/>
        <v>24.593941107434478</v>
      </c>
      <c r="L91">
        <f t="shared" si="4"/>
        <v>1</v>
      </c>
    </row>
    <row r="92" spans="2:12" x14ac:dyDescent="0.4">
      <c r="B92" s="2">
        <v>890</v>
      </c>
      <c r="C92" s="2">
        <v>279.23640097845401</v>
      </c>
      <c r="D92" s="2">
        <v>263.46887204743899</v>
      </c>
      <c r="E92" s="2">
        <v>250.93808168205601</v>
      </c>
      <c r="F92" s="2">
        <v>260.59787828551498</v>
      </c>
      <c r="G92" s="2">
        <v>288.34132541575798</v>
      </c>
      <c r="H92" s="2">
        <v>205.04787992820999</v>
      </c>
      <c r="I92" s="2">
        <v>250.0570905639</v>
      </c>
      <c r="J92" s="2">
        <v>256.81250412876199</v>
      </c>
      <c r="K92" s="2">
        <f t="shared" si="3"/>
        <v>24.828712593019691</v>
      </c>
      <c r="L92">
        <f t="shared" si="4"/>
        <v>5</v>
      </c>
    </row>
    <row r="93" spans="2:12" x14ac:dyDescent="0.4">
      <c r="B93" s="2">
        <v>900</v>
      </c>
      <c r="C93" s="2">
        <v>281.12056917418101</v>
      </c>
      <c r="D93" s="2">
        <v>245.42730464989901</v>
      </c>
      <c r="E93" s="2">
        <v>256.57264284757099</v>
      </c>
      <c r="F93" s="2">
        <v>271.32490086796599</v>
      </c>
      <c r="G93" s="2">
        <v>279.30394800407601</v>
      </c>
      <c r="H93" s="2">
        <v>219.881297563423</v>
      </c>
      <c r="I93" s="2">
        <v>262.44750990278402</v>
      </c>
      <c r="J93" s="2">
        <v>259.43973900141401</v>
      </c>
      <c r="K93" s="2">
        <f t="shared" si="3"/>
        <v>19.9441642036853</v>
      </c>
      <c r="L93">
        <f t="shared" si="4"/>
        <v>1</v>
      </c>
    </row>
    <row r="94" spans="2:12" x14ac:dyDescent="0.4">
      <c r="B94" s="2">
        <v>910</v>
      </c>
      <c r="C94" s="2">
        <v>286.59848341764302</v>
      </c>
      <c r="D94" s="2">
        <v>239.45496587039199</v>
      </c>
      <c r="E94" s="2">
        <v>235.68991610467199</v>
      </c>
      <c r="F94" s="2">
        <v>266.52337474434898</v>
      </c>
      <c r="G94" s="2">
        <v>286.88234039989101</v>
      </c>
      <c r="H94" s="2">
        <v>233.690454362373</v>
      </c>
      <c r="I94" s="2">
        <v>283.13982807497899</v>
      </c>
      <c r="J94" s="2">
        <v>261.71133756775703</v>
      </c>
      <c r="K94" s="2">
        <f t="shared" si="3"/>
        <v>22.968660857277268</v>
      </c>
      <c r="L94">
        <f t="shared" si="4"/>
        <v>5</v>
      </c>
    </row>
    <row r="95" spans="2:12" x14ac:dyDescent="0.4">
      <c r="B95" s="2">
        <v>920</v>
      </c>
      <c r="C95" s="2">
        <v>295.07212661385103</v>
      </c>
      <c r="D95" s="2">
        <v>249.60608616685599</v>
      </c>
      <c r="E95" s="2">
        <v>249.802642991265</v>
      </c>
      <c r="F95" s="2">
        <v>266.59154060834601</v>
      </c>
      <c r="G95" s="2">
        <v>278.30359916682897</v>
      </c>
      <c r="H95" s="2">
        <v>251.45893023296901</v>
      </c>
      <c r="I95" s="2">
        <v>263.21025555010499</v>
      </c>
      <c r="J95" s="2">
        <v>264.86359733288901</v>
      </c>
      <c r="K95" s="2">
        <f t="shared" si="3"/>
        <v>15.75806963500075</v>
      </c>
      <c r="L95">
        <f t="shared" si="4"/>
        <v>1</v>
      </c>
    </row>
    <row r="96" spans="2:12" x14ac:dyDescent="0.4">
      <c r="B96" s="2">
        <v>930</v>
      </c>
      <c r="C96" s="2">
        <v>296.65838252191003</v>
      </c>
      <c r="D96" s="2">
        <v>247.65914460514799</v>
      </c>
      <c r="E96" s="2">
        <v>250.970780077331</v>
      </c>
      <c r="F96" s="2">
        <v>256.30661143931002</v>
      </c>
      <c r="G96" s="2">
        <v>294.21480546490102</v>
      </c>
      <c r="H96" s="2">
        <v>245.48120707999399</v>
      </c>
      <c r="I96" s="2">
        <v>278.42790272257901</v>
      </c>
      <c r="J96" s="2">
        <v>267.10269055873903</v>
      </c>
      <c r="K96" s="2">
        <f t="shared" si="3"/>
        <v>20.560711563099989</v>
      </c>
      <c r="L96">
        <f t="shared" si="4"/>
        <v>1</v>
      </c>
    </row>
    <row r="97" spans="2:12" x14ac:dyDescent="0.4">
      <c r="B97" s="2">
        <v>940</v>
      </c>
      <c r="C97" s="2">
        <v>287.20018336302098</v>
      </c>
      <c r="D97" s="2">
        <v>251.81411822977901</v>
      </c>
      <c r="E97" s="2">
        <v>250.514241731223</v>
      </c>
      <c r="F97" s="2">
        <v>272.76098353404802</v>
      </c>
      <c r="G97" s="2">
        <v>305.30805117941401</v>
      </c>
      <c r="H97" s="2">
        <v>238.38918480797699</v>
      </c>
      <c r="I97" s="2">
        <v>286.811403273797</v>
      </c>
      <c r="J97" s="2">
        <v>270.39973801703701</v>
      </c>
      <c r="K97" s="2">
        <f t="shared" si="3"/>
        <v>22.492212210061975</v>
      </c>
      <c r="L97">
        <f t="shared" si="4"/>
        <v>5</v>
      </c>
    </row>
    <row r="98" spans="2:12" x14ac:dyDescent="0.4">
      <c r="B98" s="2">
        <v>950</v>
      </c>
      <c r="C98" s="2">
        <v>299.15707321985599</v>
      </c>
      <c r="D98" s="2">
        <v>278.94072235170597</v>
      </c>
      <c r="E98" s="2">
        <v>274.06132868079101</v>
      </c>
      <c r="F98" s="2">
        <v>275.25342907270402</v>
      </c>
      <c r="G98" s="2">
        <v>268.16632524541302</v>
      </c>
      <c r="H98" s="2">
        <v>234.36057968202701</v>
      </c>
      <c r="I98" s="2">
        <v>284.88957101783501</v>
      </c>
      <c r="J98" s="2">
        <v>273.54700418147598</v>
      </c>
      <c r="K98" s="2">
        <f t="shared" si="3"/>
        <v>18.444223411416594</v>
      </c>
      <c r="L98">
        <f t="shared" si="4"/>
        <v>1</v>
      </c>
    </row>
    <row r="99" spans="2:12" x14ac:dyDescent="0.4">
      <c r="B99" s="2">
        <v>960</v>
      </c>
      <c r="C99" s="2">
        <v>299.671113402706</v>
      </c>
      <c r="D99" s="2">
        <v>271.67727601816398</v>
      </c>
      <c r="E99" s="2">
        <v>247.58393087684999</v>
      </c>
      <c r="F99" s="2">
        <v>252.64419215107</v>
      </c>
      <c r="G99" s="2">
        <v>317.92288065008199</v>
      </c>
      <c r="H99" s="2">
        <v>252.75361312531101</v>
      </c>
      <c r="I99" s="2">
        <v>286.986919247446</v>
      </c>
      <c r="J99" s="2">
        <v>275.60570363880402</v>
      </c>
      <c r="K99" s="2">
        <f t="shared" si="3"/>
        <v>24.927096068822525</v>
      </c>
      <c r="L99">
        <f t="shared" si="4"/>
        <v>5</v>
      </c>
    </row>
    <row r="100" spans="2:12" x14ac:dyDescent="0.4">
      <c r="B100" s="2">
        <v>970</v>
      </c>
      <c r="C100" s="2">
        <v>292.66518007347798</v>
      </c>
      <c r="D100" s="2">
        <v>253.53844892870899</v>
      </c>
      <c r="E100" s="2">
        <v>262.04708653460602</v>
      </c>
      <c r="F100" s="2">
        <v>285.88088062990499</v>
      </c>
      <c r="G100" s="2">
        <v>327.92559582209799</v>
      </c>
      <c r="H100" s="2">
        <v>254.37021607141199</v>
      </c>
      <c r="I100" s="2">
        <v>279.03451657555701</v>
      </c>
      <c r="J100" s="2">
        <v>279.35170351939502</v>
      </c>
      <c r="K100" s="2">
        <f t="shared" si="3"/>
        <v>24.405066890053817</v>
      </c>
      <c r="L100">
        <f t="shared" si="4"/>
        <v>5</v>
      </c>
    </row>
    <row r="101" spans="2:12" x14ac:dyDescent="0.4">
      <c r="B101" s="2">
        <v>980</v>
      </c>
      <c r="C101" s="2">
        <v>317.34389999000098</v>
      </c>
      <c r="D101" s="2">
        <v>268.87890897313599</v>
      </c>
      <c r="E101" s="2">
        <v>266.16328216064898</v>
      </c>
      <c r="F101" s="2">
        <v>281.538719911952</v>
      </c>
      <c r="G101" s="2">
        <v>298.01601269075701</v>
      </c>
      <c r="H101" s="2">
        <v>249.044777917229</v>
      </c>
      <c r="I101" s="2">
        <v>292.76499344840602</v>
      </c>
      <c r="J101" s="2">
        <v>281.96437072744698</v>
      </c>
      <c r="K101" s="2">
        <f t="shared" si="3"/>
        <v>21.148469145358703</v>
      </c>
      <c r="L101">
        <f t="shared" si="4"/>
        <v>1</v>
      </c>
    </row>
    <row r="102" spans="2:12" x14ac:dyDescent="0.4">
      <c r="B102" s="2">
        <v>990</v>
      </c>
      <c r="C102" s="2">
        <v>300.088652056748</v>
      </c>
      <c r="D102" s="2">
        <v>276.22941286051798</v>
      </c>
      <c r="E102" s="2">
        <v>263.82907275867598</v>
      </c>
      <c r="F102" s="2">
        <v>282.79567609941398</v>
      </c>
      <c r="G102" s="2">
        <v>310.89132709169797</v>
      </c>
      <c r="H102" s="2">
        <v>265.898688523945</v>
      </c>
      <c r="I102" s="2">
        <v>294.11152069422701</v>
      </c>
      <c r="J102" s="2">
        <v>284.834907155032</v>
      </c>
      <c r="K102" s="2">
        <f t="shared" si="3"/>
        <v>16.369430404091027</v>
      </c>
      <c r="L102">
        <f t="shared" si="4"/>
        <v>5</v>
      </c>
    </row>
    <row r="103" spans="2:12" ht="19.5" thickBot="1" x14ac:dyDescent="0.45">
      <c r="B103" s="3">
        <v>1000</v>
      </c>
      <c r="C103" s="3">
        <v>309.46604364496898</v>
      </c>
      <c r="D103" s="3">
        <v>267.90248829426901</v>
      </c>
      <c r="E103" s="3">
        <v>269.04035432307501</v>
      </c>
      <c r="F103" s="3">
        <v>307.16966588566697</v>
      </c>
      <c r="G103" s="3">
        <v>318.49400204808097</v>
      </c>
      <c r="H103" s="3">
        <v>250.70177108519701</v>
      </c>
      <c r="I103" s="3">
        <v>295.79772330730299</v>
      </c>
      <c r="J103" s="3">
        <v>288.36743551265101</v>
      </c>
      <c r="K103" s="2">
        <f t="shared" si="3"/>
        <v>23.822398610093575</v>
      </c>
      <c r="L103">
        <f t="shared" si="4"/>
        <v>5</v>
      </c>
    </row>
    <row r="104" spans="2:12" ht="19.5" thickTop="1" x14ac:dyDescent="0.4"/>
    <row r="105" spans="2:12" x14ac:dyDescent="0.4">
      <c r="B105" t="s">
        <v>7</v>
      </c>
      <c r="C105">
        <f>SUM(B4:B103)</f>
        <v>50500</v>
      </c>
    </row>
    <row r="106" spans="2:12" x14ac:dyDescent="0.4">
      <c r="B106" t="s">
        <v>15</v>
      </c>
      <c r="C106">
        <v>239</v>
      </c>
    </row>
    <row r="107" spans="2:12" x14ac:dyDescent="0.4">
      <c r="B107" t="s">
        <v>16</v>
      </c>
      <c r="C107">
        <f>C105/C106</f>
        <v>211.29707112970712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DD47-C8CF-42C6-8221-C7DBE8D78508}">
  <dimension ref="B1:O107"/>
  <sheetViews>
    <sheetView workbookViewId="0">
      <selection activeCell="D5" sqref="D5"/>
    </sheetView>
  </sheetViews>
  <sheetFormatPr defaultRowHeight="18.75" x14ac:dyDescent="0.4"/>
  <sheetData>
    <row r="1" spans="2:15" ht="19.5" thickBot="1" x14ac:dyDescent="0.45"/>
    <row r="2" spans="2:15" ht="19.5" thickTop="1" x14ac:dyDescent="0.4">
      <c r="B2" s="1" t="s">
        <v>11</v>
      </c>
      <c r="C2" s="1"/>
      <c r="D2" s="1"/>
      <c r="E2" s="1"/>
      <c r="F2" s="1"/>
      <c r="G2" s="1"/>
      <c r="H2" s="1"/>
      <c r="I2" s="1"/>
      <c r="J2" s="1"/>
      <c r="K2" s="1"/>
    </row>
    <row r="3" spans="2:15" x14ac:dyDescent="0.4">
      <c r="B3" s="2" t="s">
        <v>7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8</v>
      </c>
      <c r="K3" s="2" t="s">
        <v>9</v>
      </c>
      <c r="L3" t="s">
        <v>13</v>
      </c>
      <c r="N3" t="s">
        <v>14</v>
      </c>
    </row>
    <row r="4" spans="2:15" x14ac:dyDescent="0.4">
      <c r="B4" s="2">
        <v>10</v>
      </c>
      <c r="C4" s="2">
        <v>2.1630141134333201</v>
      </c>
      <c r="D4" s="2">
        <v>2.3221600508838498</v>
      </c>
      <c r="E4" s="2">
        <v>1.5755854688519</v>
      </c>
      <c r="F4" s="2">
        <v>2.0124654657335199</v>
      </c>
      <c r="G4" s="2">
        <v>1.2157086247506901</v>
      </c>
      <c r="H4" s="2">
        <v>1.71478200755467</v>
      </c>
      <c r="I4" s="2">
        <v>1.0179963577312101</v>
      </c>
      <c r="J4" s="2">
        <v>1.71738744127702</v>
      </c>
      <c r="K4" s="2">
        <f>_xlfn.STDEV.P(C4:I4)</f>
        <v>0.44918150819782093</v>
      </c>
      <c r="L4">
        <f>MATCH(MAX(C4:I4),C4:I4,0)</f>
        <v>2</v>
      </c>
      <c r="N4" t="s">
        <v>0</v>
      </c>
      <c r="O4">
        <f>COUNTIF($L$4:$L$103,RIGHT(N4,1))</f>
        <v>18</v>
      </c>
    </row>
    <row r="5" spans="2:15" x14ac:dyDescent="0.4">
      <c r="B5" s="2">
        <v>20</v>
      </c>
      <c r="C5" s="2">
        <v>3.0544209006401299</v>
      </c>
      <c r="D5" s="2">
        <v>3.9633343134224499</v>
      </c>
      <c r="E5" s="2">
        <v>2.5515975491435898</v>
      </c>
      <c r="F5" s="2">
        <v>1.67363493161682</v>
      </c>
      <c r="G5" s="2">
        <v>1.9578796986815199</v>
      </c>
      <c r="H5" s="2">
        <v>1.27466329065498</v>
      </c>
      <c r="I5" s="2">
        <v>1.57245769068425</v>
      </c>
      <c r="J5" s="2">
        <v>2.29256976783482</v>
      </c>
      <c r="K5" s="2">
        <f t="shared" ref="K5:K68" si="0">_xlfn.STDEV.P(C5:I5)</f>
        <v>0.88549901029677203</v>
      </c>
      <c r="L5">
        <f>MATCH(MAX(C5:I5),C5:I5,0)</f>
        <v>2</v>
      </c>
      <c r="N5" t="s">
        <v>1</v>
      </c>
      <c r="O5">
        <f t="shared" ref="O5:O10" si="1">COUNTIF($L$4:$L$103,RIGHT(N5,1))</f>
        <v>11</v>
      </c>
    </row>
    <row r="6" spans="2:15" x14ac:dyDescent="0.4">
      <c r="B6" s="2">
        <v>30</v>
      </c>
      <c r="C6" s="2">
        <v>3.0702080037225898</v>
      </c>
      <c r="D6" s="2">
        <v>1.8918512051271901</v>
      </c>
      <c r="E6" s="2">
        <v>1.8948783799050899</v>
      </c>
      <c r="F6" s="2">
        <v>2.0754690205270201</v>
      </c>
      <c r="G6" s="2">
        <v>2.9612837804985199</v>
      </c>
      <c r="H6" s="2">
        <v>3.0226435835472101</v>
      </c>
      <c r="I6" s="2">
        <v>2.3318918062257801</v>
      </c>
      <c r="J6" s="2">
        <v>2.4640322542219102</v>
      </c>
      <c r="K6" s="2">
        <f t="shared" si="0"/>
        <v>0.49950325425605596</v>
      </c>
      <c r="L6">
        <f t="shared" ref="L6:L69" si="2">MATCH(MAX(C6:I6),C6:I6,0)</f>
        <v>1</v>
      </c>
      <c r="N6" t="s">
        <v>2</v>
      </c>
      <c r="O6">
        <f t="shared" si="1"/>
        <v>13</v>
      </c>
    </row>
    <row r="7" spans="2:15" x14ac:dyDescent="0.4">
      <c r="B7" s="2">
        <v>40</v>
      </c>
      <c r="C7" s="2">
        <v>3.5059548575156199</v>
      </c>
      <c r="D7" s="2">
        <v>2.3358536655580102</v>
      </c>
      <c r="E7" s="2">
        <v>2.3262298454961701</v>
      </c>
      <c r="F7" s="2">
        <v>2.6333195154822699</v>
      </c>
      <c r="G7" s="2">
        <v>2.1560387293977001</v>
      </c>
      <c r="H7" s="2">
        <v>2.1311760006854401</v>
      </c>
      <c r="I7" s="2">
        <v>2.7700979329708302</v>
      </c>
      <c r="J7" s="2">
        <v>2.5512386495865802</v>
      </c>
      <c r="K7" s="2">
        <f t="shared" si="0"/>
        <v>0.44653826445132055</v>
      </c>
      <c r="L7">
        <f t="shared" si="2"/>
        <v>1</v>
      </c>
      <c r="N7" t="s">
        <v>3</v>
      </c>
      <c r="O7">
        <f t="shared" si="1"/>
        <v>7</v>
      </c>
    </row>
    <row r="8" spans="2:15" x14ac:dyDescent="0.4">
      <c r="B8" s="2">
        <v>50</v>
      </c>
      <c r="C8" s="2">
        <v>2.97183131932375</v>
      </c>
      <c r="D8" s="2">
        <v>3.06627615540551</v>
      </c>
      <c r="E8" s="2">
        <v>3.2999443682240601</v>
      </c>
      <c r="F8" s="2">
        <v>2.7743314541597801</v>
      </c>
      <c r="G8" s="2">
        <v>2.46645167516738</v>
      </c>
      <c r="H8" s="2">
        <v>1.8903529318024599</v>
      </c>
      <c r="I8" s="2">
        <v>1.75799477220581</v>
      </c>
      <c r="J8" s="2">
        <v>2.6038832394698201</v>
      </c>
      <c r="K8" s="2">
        <f t="shared" si="0"/>
        <v>0.54854182297980714</v>
      </c>
      <c r="L8">
        <f t="shared" si="2"/>
        <v>3</v>
      </c>
      <c r="N8" t="s">
        <v>4</v>
      </c>
      <c r="O8">
        <f t="shared" si="1"/>
        <v>26</v>
      </c>
    </row>
    <row r="9" spans="2:15" x14ac:dyDescent="0.4">
      <c r="B9" s="2">
        <v>60</v>
      </c>
      <c r="C9" s="2">
        <v>2.3183463604856001</v>
      </c>
      <c r="D9" s="2">
        <v>2.5161886915495901</v>
      </c>
      <c r="E9" s="2">
        <v>1.7068451629508199</v>
      </c>
      <c r="F9" s="2">
        <v>2.3473598497941799</v>
      </c>
      <c r="G9" s="2">
        <v>3.3770768981288501</v>
      </c>
      <c r="H9" s="2">
        <v>3.3166063852435399</v>
      </c>
      <c r="I9" s="2">
        <v>2.4815111041501199</v>
      </c>
      <c r="J9" s="2">
        <v>2.5805620646146701</v>
      </c>
      <c r="K9" s="2">
        <f t="shared" si="0"/>
        <v>0.54467207940833839</v>
      </c>
      <c r="L9">
        <f t="shared" si="2"/>
        <v>5</v>
      </c>
      <c r="N9" t="s">
        <v>5</v>
      </c>
      <c r="O9">
        <f t="shared" si="1"/>
        <v>9</v>
      </c>
    </row>
    <row r="10" spans="2:15" x14ac:dyDescent="0.4">
      <c r="B10" s="2">
        <v>70</v>
      </c>
      <c r="C10" s="2">
        <v>3.35986808654792</v>
      </c>
      <c r="D10" s="2">
        <v>2.0279133966909302</v>
      </c>
      <c r="E10" s="2">
        <v>1.7775788388634399</v>
      </c>
      <c r="F10" s="2">
        <v>3.0101821169384499</v>
      </c>
      <c r="G10" s="2">
        <v>3.3708146883360501</v>
      </c>
      <c r="H10" s="2">
        <v>2.5370250038639002</v>
      </c>
      <c r="I10" s="2">
        <v>2.17237416200684</v>
      </c>
      <c r="J10" s="2">
        <v>2.6079651847496499</v>
      </c>
      <c r="K10" s="2">
        <f t="shared" si="0"/>
        <v>0.60117140508185574</v>
      </c>
      <c r="L10">
        <f t="shared" si="2"/>
        <v>5</v>
      </c>
      <c r="N10" t="s">
        <v>6</v>
      </c>
      <c r="O10">
        <f t="shared" si="1"/>
        <v>16</v>
      </c>
    </row>
    <row r="11" spans="2:15" x14ac:dyDescent="0.4">
      <c r="B11" s="2">
        <v>80</v>
      </c>
      <c r="C11" s="2">
        <v>2.7810637799365199</v>
      </c>
      <c r="D11" s="2">
        <v>2.7947360598329101</v>
      </c>
      <c r="E11" s="2">
        <v>1.5465498104365301</v>
      </c>
      <c r="F11" s="2">
        <v>2.2831906992580202</v>
      </c>
      <c r="G11" s="2">
        <v>1.9721659319681799</v>
      </c>
      <c r="H11" s="2">
        <v>4.0214552753737696</v>
      </c>
      <c r="I11" s="2">
        <v>2.6544777449909298</v>
      </c>
      <c r="J11" s="2">
        <v>2.5790913288281199</v>
      </c>
      <c r="K11" s="2">
        <f t="shared" si="0"/>
        <v>0.72658201721577964</v>
      </c>
      <c r="L11">
        <f t="shared" si="2"/>
        <v>6</v>
      </c>
    </row>
    <row r="12" spans="2:15" x14ac:dyDescent="0.4">
      <c r="B12" s="2">
        <v>90</v>
      </c>
      <c r="C12" s="2">
        <v>3.63011859519177</v>
      </c>
      <c r="D12" s="2">
        <v>2.6820983086862502</v>
      </c>
      <c r="E12" s="2">
        <v>2.06695085543865</v>
      </c>
      <c r="F12" s="2">
        <v>1.6792951827987299</v>
      </c>
      <c r="G12" s="2">
        <v>2.78201126324638</v>
      </c>
      <c r="H12" s="2">
        <v>2.3927139899086498</v>
      </c>
      <c r="I12" s="2">
        <v>2.7137532838635501</v>
      </c>
      <c r="J12" s="2">
        <v>2.5638487827334302</v>
      </c>
      <c r="K12" s="2">
        <f t="shared" si="0"/>
        <v>0.57066505429230696</v>
      </c>
      <c r="L12">
        <f t="shared" si="2"/>
        <v>1</v>
      </c>
    </row>
    <row r="13" spans="2:15" x14ac:dyDescent="0.4">
      <c r="B13" s="2">
        <v>100</v>
      </c>
      <c r="C13" s="2">
        <v>2.2685376658532701</v>
      </c>
      <c r="D13" s="2">
        <v>1.84327220438114</v>
      </c>
      <c r="E13" s="2">
        <v>2.2395972717617498</v>
      </c>
      <c r="F13" s="2">
        <v>2.9469730993318901</v>
      </c>
      <c r="G13" s="2">
        <v>2.6798419010717298</v>
      </c>
      <c r="H13" s="2">
        <v>2.0557602944024498</v>
      </c>
      <c r="I13" s="2">
        <v>3.97231446510159</v>
      </c>
      <c r="J13" s="2">
        <v>2.5723281288434001</v>
      </c>
      <c r="K13" s="2">
        <f t="shared" si="0"/>
        <v>0.66689505964702855</v>
      </c>
      <c r="L13">
        <f t="shared" si="2"/>
        <v>7</v>
      </c>
    </row>
    <row r="14" spans="2:15" x14ac:dyDescent="0.4">
      <c r="B14" s="2">
        <v>110</v>
      </c>
      <c r="C14" s="2">
        <v>4.2579260784297004</v>
      </c>
      <c r="D14" s="2">
        <v>3.1457731541595702</v>
      </c>
      <c r="E14" s="2">
        <v>1.8864638802466001</v>
      </c>
      <c r="F14" s="2">
        <v>1.6927718062994901</v>
      </c>
      <c r="G14" s="2">
        <v>2.6460196268519298</v>
      </c>
      <c r="H14" s="2">
        <v>1.5574197312890801</v>
      </c>
      <c r="I14" s="2">
        <v>2.8238081559807702</v>
      </c>
      <c r="J14" s="2">
        <v>2.5728832047510202</v>
      </c>
      <c r="K14" s="2">
        <f t="shared" si="0"/>
        <v>0.88743758543740636</v>
      </c>
      <c r="L14">
        <f t="shared" si="2"/>
        <v>1</v>
      </c>
    </row>
    <row r="15" spans="2:15" x14ac:dyDescent="0.4">
      <c r="B15" s="2">
        <v>120</v>
      </c>
      <c r="C15" s="2">
        <v>3.0540122790067801</v>
      </c>
      <c r="D15" s="2">
        <v>1.8515751766338899</v>
      </c>
      <c r="E15" s="2">
        <v>1.5672938949012101</v>
      </c>
      <c r="F15" s="2">
        <v>1.76061099893902</v>
      </c>
      <c r="G15" s="2">
        <v>2.3072808708809398</v>
      </c>
      <c r="H15" s="2">
        <v>2.75078470051267</v>
      </c>
      <c r="I15" s="2">
        <v>4.3951142585114402</v>
      </c>
      <c r="J15" s="2">
        <v>2.5266674541979901</v>
      </c>
      <c r="K15" s="2">
        <f t="shared" si="0"/>
        <v>0.91265192394670602</v>
      </c>
      <c r="L15">
        <f t="shared" si="2"/>
        <v>7</v>
      </c>
    </row>
    <row r="16" spans="2:15" x14ac:dyDescent="0.4">
      <c r="B16" s="2">
        <v>130</v>
      </c>
      <c r="C16" s="2">
        <v>3.2115326824413999</v>
      </c>
      <c r="D16" s="2">
        <v>2.01733909705121</v>
      </c>
      <c r="E16" s="2">
        <v>2.3327233093223301</v>
      </c>
      <c r="F16" s="2">
        <v>2.8856766121826101</v>
      </c>
      <c r="G16" s="2">
        <v>2.3617196055863898</v>
      </c>
      <c r="H16" s="2">
        <v>1.8436389731954901</v>
      </c>
      <c r="I16" s="2">
        <v>3.4268140692444198</v>
      </c>
      <c r="J16" s="2">
        <v>2.5827777641462601</v>
      </c>
      <c r="K16" s="2">
        <f t="shared" si="0"/>
        <v>0.55766332932583063</v>
      </c>
      <c r="L16">
        <f t="shared" si="2"/>
        <v>7</v>
      </c>
    </row>
    <row r="17" spans="2:12" x14ac:dyDescent="0.4">
      <c r="B17" s="2">
        <v>140</v>
      </c>
      <c r="C17" s="2">
        <v>3.2596505631696902</v>
      </c>
      <c r="D17" s="2">
        <v>1.9577397465747199</v>
      </c>
      <c r="E17" s="2">
        <v>2.82258780149072</v>
      </c>
      <c r="F17" s="2">
        <v>2.9494481717902601</v>
      </c>
      <c r="G17" s="2">
        <v>2.67556042256893</v>
      </c>
      <c r="H17" s="2">
        <v>2.4787956803466602</v>
      </c>
      <c r="I17" s="2">
        <v>2.07860519690459</v>
      </c>
      <c r="J17" s="2">
        <v>2.60319822612079</v>
      </c>
      <c r="K17" s="2">
        <f t="shared" si="0"/>
        <v>0.43284396024831351</v>
      </c>
      <c r="L17">
        <f t="shared" si="2"/>
        <v>1</v>
      </c>
    </row>
    <row r="18" spans="2:12" x14ac:dyDescent="0.4">
      <c r="B18" s="2">
        <v>150</v>
      </c>
      <c r="C18" s="2">
        <v>2.6125355241635</v>
      </c>
      <c r="D18" s="2">
        <v>1.67170335161683</v>
      </c>
      <c r="E18" s="2">
        <v>2.22337314477753</v>
      </c>
      <c r="F18" s="2">
        <v>1.8296679943441501</v>
      </c>
      <c r="G18" s="2">
        <v>3.6227949407948001</v>
      </c>
      <c r="H18" s="2">
        <v>2.66421435563577</v>
      </c>
      <c r="I18" s="2">
        <v>3.2008904153479198</v>
      </c>
      <c r="J18" s="2">
        <v>2.54645424666864</v>
      </c>
      <c r="K18" s="2">
        <f t="shared" si="0"/>
        <v>0.65338494730151131</v>
      </c>
      <c r="L18">
        <f t="shared" si="2"/>
        <v>5</v>
      </c>
    </row>
    <row r="19" spans="2:12" x14ac:dyDescent="0.4">
      <c r="B19" s="2">
        <v>160</v>
      </c>
      <c r="C19" s="2">
        <v>2.4650074077503299</v>
      </c>
      <c r="D19" s="2">
        <v>2.2659283395641099</v>
      </c>
      <c r="E19" s="2">
        <v>2.3922930852528999</v>
      </c>
      <c r="F19" s="2">
        <v>2.4808730244771402</v>
      </c>
      <c r="G19" s="2">
        <v>2.5079495561129099</v>
      </c>
      <c r="H19" s="2">
        <v>2.2747305790176902</v>
      </c>
      <c r="I19" s="2">
        <v>3.58653074469904</v>
      </c>
      <c r="J19" s="2">
        <v>2.5676161052677302</v>
      </c>
      <c r="K19" s="2">
        <f t="shared" si="0"/>
        <v>0.42549729682133869</v>
      </c>
      <c r="L19">
        <f t="shared" si="2"/>
        <v>7</v>
      </c>
    </row>
    <row r="20" spans="2:12" x14ac:dyDescent="0.4">
      <c r="B20" s="2">
        <v>170</v>
      </c>
      <c r="C20" s="2">
        <v>3.4003557184033899</v>
      </c>
      <c r="D20" s="2">
        <v>3.3725164248931998</v>
      </c>
      <c r="E20" s="2">
        <v>1.98389323389022</v>
      </c>
      <c r="F20" s="2">
        <v>2.24206280499887</v>
      </c>
      <c r="G20" s="2">
        <v>2.2494672116851899</v>
      </c>
      <c r="H20" s="2">
        <v>3.2154958184192002</v>
      </c>
      <c r="I20" s="2">
        <v>1.7601743524022899</v>
      </c>
      <c r="J20" s="2">
        <v>2.6034236520989098</v>
      </c>
      <c r="K20" s="2">
        <f t="shared" si="0"/>
        <v>0.64939432136025532</v>
      </c>
      <c r="L20">
        <f t="shared" si="2"/>
        <v>1</v>
      </c>
    </row>
    <row r="21" spans="2:12" x14ac:dyDescent="0.4">
      <c r="B21" s="2">
        <v>180</v>
      </c>
      <c r="C21" s="2">
        <v>2.1770947828580201</v>
      </c>
      <c r="D21" s="2">
        <v>1.7049289147390101</v>
      </c>
      <c r="E21" s="2">
        <v>2.1380315037425501</v>
      </c>
      <c r="F21" s="2">
        <v>3.8487054034556998</v>
      </c>
      <c r="G21" s="2">
        <v>4.42432333520272</v>
      </c>
      <c r="H21" s="2">
        <v>2.4002102189362202</v>
      </c>
      <c r="I21" s="2">
        <v>1.7805900186175101</v>
      </c>
      <c r="J21" s="2">
        <v>2.6391263110788201</v>
      </c>
      <c r="K21" s="2">
        <f t="shared" si="0"/>
        <v>0.98426690446323706</v>
      </c>
      <c r="L21">
        <f t="shared" si="2"/>
        <v>5</v>
      </c>
    </row>
    <row r="22" spans="2:12" x14ac:dyDescent="0.4">
      <c r="B22" s="2">
        <v>190</v>
      </c>
      <c r="C22" s="2">
        <v>3.0252476767510799</v>
      </c>
      <c r="D22" s="2">
        <v>2.3815584857784899</v>
      </c>
      <c r="E22" s="2">
        <v>2.5926371764170701</v>
      </c>
      <c r="F22" s="2">
        <v>1.6910788760928299</v>
      </c>
      <c r="G22" s="2">
        <v>3.1108219312765</v>
      </c>
      <c r="H22" s="2">
        <v>2.1350230616377499</v>
      </c>
      <c r="I22" s="2">
        <v>2.95177182292064</v>
      </c>
      <c r="J22" s="2">
        <v>2.5554484329820499</v>
      </c>
      <c r="K22" s="2">
        <f t="shared" si="0"/>
        <v>0.48428684262675992</v>
      </c>
      <c r="L22">
        <f t="shared" si="2"/>
        <v>5</v>
      </c>
    </row>
    <row r="23" spans="2:12" x14ac:dyDescent="0.4">
      <c r="B23" s="2">
        <v>200</v>
      </c>
      <c r="C23" s="2">
        <v>2.48192810748988</v>
      </c>
      <c r="D23" s="2">
        <v>2.92739908225141</v>
      </c>
      <c r="E23" s="2">
        <v>1.8788878351306</v>
      </c>
      <c r="F23" s="2">
        <v>3.74615100876234</v>
      </c>
      <c r="G23" s="2">
        <v>3.4824985015024699</v>
      </c>
      <c r="H23" s="2">
        <v>1.68410914455171</v>
      </c>
      <c r="I23" s="2">
        <v>2.31335708564314</v>
      </c>
      <c r="J23" s="2">
        <v>2.6449043950473601</v>
      </c>
      <c r="K23" s="2">
        <f t="shared" si="0"/>
        <v>0.72116027659860682</v>
      </c>
      <c r="L23">
        <f t="shared" si="2"/>
        <v>4</v>
      </c>
    </row>
    <row r="24" spans="2:12" x14ac:dyDescent="0.4">
      <c r="B24" s="2">
        <v>210</v>
      </c>
      <c r="C24" s="2">
        <v>2.5366646617377899</v>
      </c>
      <c r="D24" s="2">
        <v>3.3097216177279698</v>
      </c>
      <c r="E24" s="2">
        <v>2.97878649044095</v>
      </c>
      <c r="F24" s="2">
        <v>2.1110159273478599</v>
      </c>
      <c r="G24" s="2">
        <v>2.7795516423136299</v>
      </c>
      <c r="H24" s="2">
        <v>1.5200430929436901</v>
      </c>
      <c r="I24" s="2">
        <v>2.8432953607122098</v>
      </c>
      <c r="J24" s="2">
        <v>2.5827255418891601</v>
      </c>
      <c r="K24" s="2">
        <f t="shared" si="0"/>
        <v>0.55368251165270199</v>
      </c>
      <c r="L24">
        <f t="shared" si="2"/>
        <v>2</v>
      </c>
    </row>
    <row r="25" spans="2:12" x14ac:dyDescent="0.4">
      <c r="B25" s="2">
        <v>220</v>
      </c>
      <c r="C25" s="2">
        <v>2.6491374139327699</v>
      </c>
      <c r="D25" s="2">
        <v>3.3221929899826499</v>
      </c>
      <c r="E25" s="2">
        <v>1.99117382301476</v>
      </c>
      <c r="F25" s="2">
        <v>2.6569780354275099</v>
      </c>
      <c r="G25" s="2">
        <v>3.5308917099934001</v>
      </c>
      <c r="H25" s="2">
        <v>2.26815409902609</v>
      </c>
      <c r="I25" s="2">
        <v>1.91279303887727</v>
      </c>
      <c r="J25" s="2">
        <v>2.6187601586077802</v>
      </c>
      <c r="K25" s="2">
        <f t="shared" si="0"/>
        <v>0.57871333772404887</v>
      </c>
      <c r="L25">
        <f t="shared" si="2"/>
        <v>5</v>
      </c>
    </row>
    <row r="26" spans="2:12" x14ac:dyDescent="0.4">
      <c r="B26" s="2">
        <v>230</v>
      </c>
      <c r="C26" s="2">
        <v>2.5513661991101499</v>
      </c>
      <c r="D26" s="2">
        <v>2.2432149404627402</v>
      </c>
      <c r="E26" s="2">
        <v>3.48263214906404</v>
      </c>
      <c r="F26" s="2">
        <v>2.1874650128072801</v>
      </c>
      <c r="G26" s="2">
        <v>2.4544046489525102</v>
      </c>
      <c r="H26" s="2">
        <v>1.9443141939547599</v>
      </c>
      <c r="I26" s="2">
        <v>3.0805661383139</v>
      </c>
      <c r="J26" s="2">
        <v>2.5634233260950499</v>
      </c>
      <c r="K26" s="2">
        <f t="shared" si="0"/>
        <v>0.50022654521864052</v>
      </c>
      <c r="L26">
        <f t="shared" si="2"/>
        <v>3</v>
      </c>
    </row>
    <row r="27" spans="2:12" x14ac:dyDescent="0.4">
      <c r="B27" s="2">
        <v>240</v>
      </c>
      <c r="C27" s="2">
        <v>2.46617661798504</v>
      </c>
      <c r="D27" s="2">
        <v>3.3637241361925998</v>
      </c>
      <c r="E27" s="2">
        <v>3.3073639771135901</v>
      </c>
      <c r="F27" s="2">
        <v>2.0433332793892101</v>
      </c>
      <c r="G27" s="2">
        <v>2.4304088500905801</v>
      </c>
      <c r="H27" s="2">
        <v>1.7296108006634601</v>
      </c>
      <c r="I27" s="2">
        <v>2.7229800633299401</v>
      </c>
      <c r="J27" s="2">
        <v>2.58051396068063</v>
      </c>
      <c r="K27" s="2">
        <f t="shared" si="0"/>
        <v>0.56191376563338424</v>
      </c>
      <c r="L27">
        <f t="shared" si="2"/>
        <v>2</v>
      </c>
    </row>
    <row r="28" spans="2:12" x14ac:dyDescent="0.4">
      <c r="B28" s="2">
        <v>250</v>
      </c>
      <c r="C28" s="2">
        <v>2.21301266686039</v>
      </c>
      <c r="D28" s="2">
        <v>3.1483900465542898</v>
      </c>
      <c r="E28" s="2">
        <v>3.4907448012185198</v>
      </c>
      <c r="F28" s="2">
        <v>1.7019602606902999</v>
      </c>
      <c r="G28" s="2">
        <v>2.51864652826269</v>
      </c>
      <c r="H28" s="2">
        <v>1.74575952167294</v>
      </c>
      <c r="I28" s="2">
        <v>3.0971854143938198</v>
      </c>
      <c r="J28" s="2">
        <v>2.5593856056647102</v>
      </c>
      <c r="K28" s="2">
        <f t="shared" si="0"/>
        <v>0.65709146229198356</v>
      </c>
      <c r="L28">
        <f t="shared" si="2"/>
        <v>3</v>
      </c>
    </row>
    <row r="29" spans="2:12" x14ac:dyDescent="0.4">
      <c r="B29" s="2">
        <v>260</v>
      </c>
      <c r="C29" s="2">
        <v>2.5048320623359701</v>
      </c>
      <c r="D29" s="2">
        <v>2.4360317242583398</v>
      </c>
      <c r="E29" s="2">
        <v>2.8892745891434601</v>
      </c>
      <c r="F29" s="2">
        <v>2.12488992121148</v>
      </c>
      <c r="G29" s="2">
        <v>2.7934656972020799</v>
      </c>
      <c r="H29" s="2">
        <v>2.6878309555761701</v>
      </c>
      <c r="I29" s="2">
        <v>2.57059645329405</v>
      </c>
      <c r="J29" s="2">
        <v>2.57241734328879</v>
      </c>
      <c r="K29" s="2">
        <f t="shared" si="0"/>
        <v>0.23483553739066293</v>
      </c>
      <c r="L29">
        <f t="shared" si="2"/>
        <v>3</v>
      </c>
    </row>
    <row r="30" spans="2:12" x14ac:dyDescent="0.4">
      <c r="B30" s="2">
        <v>270</v>
      </c>
      <c r="C30" s="2">
        <v>3.1230737371864001</v>
      </c>
      <c r="D30" s="2">
        <v>2.2535888580647998</v>
      </c>
      <c r="E30" s="2">
        <v>1.8890874165476901</v>
      </c>
      <c r="F30" s="2">
        <v>2.8313091136048998</v>
      </c>
      <c r="G30" s="2">
        <v>2.3024838651458301</v>
      </c>
      <c r="H30" s="2">
        <v>2.3247653228285499</v>
      </c>
      <c r="I30" s="2">
        <v>3.3683797433378802</v>
      </c>
      <c r="J30" s="2">
        <v>2.5846697223880102</v>
      </c>
      <c r="K30" s="2">
        <f t="shared" si="0"/>
        <v>0.49360766769413639</v>
      </c>
      <c r="L30">
        <f t="shared" si="2"/>
        <v>7</v>
      </c>
    </row>
    <row r="31" spans="2:12" x14ac:dyDescent="0.4">
      <c r="B31" s="2">
        <v>280</v>
      </c>
      <c r="C31" s="2">
        <v>1.9134247893976399</v>
      </c>
      <c r="D31" s="2">
        <v>2.1962128881671799</v>
      </c>
      <c r="E31" s="2">
        <v>1.7304714385461999</v>
      </c>
      <c r="F31" s="2">
        <v>2.1817732905400198</v>
      </c>
      <c r="G31" s="2">
        <v>4.2520728046214398</v>
      </c>
      <c r="H31" s="2">
        <v>2.5957629944432998</v>
      </c>
      <c r="I31" s="2">
        <v>3.1110745861426201</v>
      </c>
      <c r="J31" s="2">
        <v>2.5686846845511999</v>
      </c>
      <c r="K31" s="2">
        <f t="shared" si="0"/>
        <v>0.80614765085920392</v>
      </c>
      <c r="L31">
        <f t="shared" si="2"/>
        <v>5</v>
      </c>
    </row>
    <row r="32" spans="2:12" x14ac:dyDescent="0.4">
      <c r="B32" s="2">
        <v>290</v>
      </c>
      <c r="C32" s="2">
        <v>3.0259872942881998</v>
      </c>
      <c r="D32" s="2">
        <v>2.3912124031389799</v>
      </c>
      <c r="E32" s="2">
        <v>2.1558556083373999</v>
      </c>
      <c r="F32" s="2">
        <v>2.79140452980787</v>
      </c>
      <c r="G32" s="2">
        <v>2.9745261038775301</v>
      </c>
      <c r="H32" s="2">
        <v>2.7556223873056198</v>
      </c>
      <c r="I32" s="2">
        <v>2.1359674980538901</v>
      </c>
      <c r="J32" s="2">
        <v>2.6043679749727802</v>
      </c>
      <c r="K32" s="2">
        <f t="shared" si="0"/>
        <v>0.34612923030805354</v>
      </c>
      <c r="L32">
        <f t="shared" si="2"/>
        <v>1</v>
      </c>
    </row>
    <row r="33" spans="2:12" x14ac:dyDescent="0.4">
      <c r="B33" s="2">
        <v>300</v>
      </c>
      <c r="C33" s="2">
        <v>3.64261786451081</v>
      </c>
      <c r="D33" s="2">
        <v>1.8830802031938001</v>
      </c>
      <c r="E33" s="2">
        <v>2.3264498580333002</v>
      </c>
      <c r="F33" s="2">
        <v>1.83102426440815</v>
      </c>
      <c r="G33" s="2">
        <v>2.9570861522406302</v>
      </c>
      <c r="H33" s="2">
        <v>2.6407881769140902</v>
      </c>
      <c r="I33" s="2">
        <v>2.62879754440497</v>
      </c>
      <c r="J33" s="2">
        <v>2.5585491519579602</v>
      </c>
      <c r="K33" s="2">
        <f t="shared" si="0"/>
        <v>0.58372641010600124</v>
      </c>
      <c r="L33">
        <f t="shared" si="2"/>
        <v>1</v>
      </c>
    </row>
    <row r="34" spans="2:12" x14ac:dyDescent="0.4">
      <c r="B34" s="2">
        <v>310</v>
      </c>
      <c r="C34" s="2">
        <v>2.4846397770372901</v>
      </c>
      <c r="D34" s="2">
        <v>3.3311397236841902</v>
      </c>
      <c r="E34" s="2">
        <v>2.1123507030640201</v>
      </c>
      <c r="F34" s="2">
        <v>3.0409240090388501</v>
      </c>
      <c r="G34" s="2">
        <v>2.57846978455576</v>
      </c>
      <c r="H34" s="2">
        <v>3.1383306882710902</v>
      </c>
      <c r="I34" s="2">
        <v>1.7178563215992</v>
      </c>
      <c r="J34" s="2">
        <v>2.6291015724643398</v>
      </c>
      <c r="K34" s="2">
        <f t="shared" si="0"/>
        <v>0.54018538272321082</v>
      </c>
      <c r="L34">
        <f t="shared" si="2"/>
        <v>2</v>
      </c>
    </row>
    <row r="35" spans="2:12" x14ac:dyDescent="0.4">
      <c r="B35" s="2">
        <v>320</v>
      </c>
      <c r="C35" s="2">
        <v>2.9651703160528302</v>
      </c>
      <c r="D35" s="2">
        <v>3.2315017759274198</v>
      </c>
      <c r="E35" s="2">
        <v>2.6972869920846798</v>
      </c>
      <c r="F35" s="2">
        <v>2.4575637800579102</v>
      </c>
      <c r="G35" s="2">
        <v>2.1015716303345702</v>
      </c>
      <c r="H35" s="2">
        <v>2.6820175197389902</v>
      </c>
      <c r="I35" s="2">
        <v>2.0781207148234699</v>
      </c>
      <c r="J35" s="2">
        <v>2.6018903898599799</v>
      </c>
      <c r="K35" s="2">
        <f t="shared" si="0"/>
        <v>0.39449558657986916</v>
      </c>
      <c r="L35">
        <f t="shared" si="2"/>
        <v>2</v>
      </c>
    </row>
    <row r="36" spans="2:12" x14ac:dyDescent="0.4">
      <c r="B36" s="2">
        <v>330</v>
      </c>
      <c r="C36" s="2">
        <v>2.5791532169662998</v>
      </c>
      <c r="D36" s="2">
        <v>1.5542951771009501</v>
      </c>
      <c r="E36" s="2">
        <v>2.0621567406437</v>
      </c>
      <c r="F36" s="2">
        <v>3.09565727556586</v>
      </c>
      <c r="G36" s="2">
        <v>2.70953917924286</v>
      </c>
      <c r="H36" s="2">
        <v>3.30890027010379</v>
      </c>
      <c r="I36" s="2">
        <v>2.8157843362300099</v>
      </c>
      <c r="J36" s="2">
        <v>2.5893551708362099</v>
      </c>
      <c r="K36" s="2">
        <f t="shared" si="0"/>
        <v>0.55923324922135775</v>
      </c>
      <c r="L36">
        <f t="shared" si="2"/>
        <v>6</v>
      </c>
    </row>
    <row r="37" spans="2:12" x14ac:dyDescent="0.4">
      <c r="B37" s="2">
        <v>340</v>
      </c>
      <c r="C37" s="2">
        <v>3.5000765759327699</v>
      </c>
      <c r="D37" s="2">
        <v>1.94235170498785</v>
      </c>
      <c r="E37" s="2">
        <v>2.1513548640473301</v>
      </c>
      <c r="F37" s="2">
        <v>3.2964065560620002</v>
      </c>
      <c r="G37" s="2">
        <v>4.0770331188384796</v>
      </c>
      <c r="H37" s="2">
        <v>1.59095374813201</v>
      </c>
      <c r="I37" s="2">
        <v>1.8318075282858799</v>
      </c>
      <c r="J37" s="2">
        <v>2.6271405851837599</v>
      </c>
      <c r="K37" s="2">
        <f t="shared" si="0"/>
        <v>0.90345908583299861</v>
      </c>
      <c r="L37">
        <f t="shared" si="2"/>
        <v>5</v>
      </c>
    </row>
    <row r="38" spans="2:12" x14ac:dyDescent="0.4">
      <c r="B38" s="2">
        <v>350</v>
      </c>
      <c r="C38" s="2">
        <v>2.1206726832391101</v>
      </c>
      <c r="D38" s="2">
        <v>1.93780936898141</v>
      </c>
      <c r="E38" s="2">
        <v>1.4676410184880999</v>
      </c>
      <c r="F38" s="2">
        <v>1.7734764122345399</v>
      </c>
      <c r="G38" s="2">
        <v>2.5281208410218499</v>
      </c>
      <c r="H38" s="2">
        <v>3.8494931695099202</v>
      </c>
      <c r="I38" s="2">
        <v>4.0320001810768904</v>
      </c>
      <c r="J38" s="2">
        <v>2.5298876677931199</v>
      </c>
      <c r="K38" s="2">
        <f t="shared" si="0"/>
        <v>0.94235596484893214</v>
      </c>
      <c r="L38">
        <f t="shared" si="2"/>
        <v>7</v>
      </c>
    </row>
    <row r="39" spans="2:12" x14ac:dyDescent="0.4">
      <c r="B39" s="2">
        <v>360</v>
      </c>
      <c r="C39" s="2">
        <v>2.6313528646799198</v>
      </c>
      <c r="D39" s="2">
        <v>2.5368247339453398</v>
      </c>
      <c r="E39" s="2">
        <v>1.45781494445827</v>
      </c>
      <c r="F39" s="2">
        <v>2.33824010552043</v>
      </c>
      <c r="G39" s="2">
        <v>3.1090299017563598</v>
      </c>
      <c r="H39" s="2">
        <v>3.4858370641845098</v>
      </c>
      <c r="I39" s="2">
        <v>2.5316732200906999</v>
      </c>
      <c r="J39" s="2">
        <v>2.58439611923365</v>
      </c>
      <c r="K39" s="2">
        <f t="shared" si="0"/>
        <v>0.58856508150618059</v>
      </c>
      <c r="L39">
        <f t="shared" si="2"/>
        <v>6</v>
      </c>
    </row>
    <row r="40" spans="2:12" x14ac:dyDescent="0.4">
      <c r="B40" s="2">
        <v>370</v>
      </c>
      <c r="C40" s="2">
        <v>3.1179563108772999</v>
      </c>
      <c r="D40" s="2">
        <v>1.8203295301809801</v>
      </c>
      <c r="E40" s="2">
        <v>1.5556272744706301</v>
      </c>
      <c r="F40" s="2">
        <v>2.4168119819415401</v>
      </c>
      <c r="G40" s="2">
        <v>3.9912315962045799</v>
      </c>
      <c r="H40" s="2">
        <v>2.5956318114109398</v>
      </c>
      <c r="I40" s="2">
        <v>2.57696257129304</v>
      </c>
      <c r="J40" s="2">
        <v>2.5820787251969999</v>
      </c>
      <c r="K40" s="2">
        <f t="shared" si="0"/>
        <v>0.74969174380562487</v>
      </c>
      <c r="L40">
        <f t="shared" si="2"/>
        <v>5</v>
      </c>
    </row>
    <row r="41" spans="2:12" x14ac:dyDescent="0.4">
      <c r="B41" s="2">
        <v>380</v>
      </c>
      <c r="C41" s="2">
        <v>2.7653261277549599</v>
      </c>
      <c r="D41" s="2">
        <v>2.7306752453698899</v>
      </c>
      <c r="E41" s="2">
        <v>2.1025939859193801</v>
      </c>
      <c r="F41" s="2">
        <v>2.6754470312560001</v>
      </c>
      <c r="G41" s="2">
        <v>2.3125909843703698</v>
      </c>
      <c r="H41" s="2">
        <v>2.7492252583397399</v>
      </c>
      <c r="I41" s="2">
        <v>2.8104990220360002</v>
      </c>
      <c r="J41" s="2">
        <v>2.5923368078637599</v>
      </c>
      <c r="K41" s="2">
        <f t="shared" si="0"/>
        <v>0.25249742072620224</v>
      </c>
      <c r="L41">
        <f t="shared" si="2"/>
        <v>7</v>
      </c>
    </row>
    <row r="42" spans="2:12" x14ac:dyDescent="0.4">
      <c r="B42" s="2">
        <v>390</v>
      </c>
      <c r="C42" s="2">
        <v>3.8388358985408901</v>
      </c>
      <c r="D42" s="2">
        <v>1.80768769184244</v>
      </c>
      <c r="E42" s="2">
        <v>1.03710052166362</v>
      </c>
      <c r="F42" s="2">
        <v>1.82312895427338</v>
      </c>
      <c r="G42" s="2">
        <v>2.1147676029273001</v>
      </c>
      <c r="H42" s="2">
        <v>3.6876608089449499</v>
      </c>
      <c r="I42" s="2">
        <v>3.4878411879917599</v>
      </c>
      <c r="J42" s="2">
        <v>2.5424318094549099</v>
      </c>
      <c r="K42" s="2">
        <f t="shared" si="0"/>
        <v>1.0276308670143013</v>
      </c>
      <c r="L42">
        <f t="shared" si="2"/>
        <v>1</v>
      </c>
    </row>
    <row r="43" spans="2:12" x14ac:dyDescent="0.4">
      <c r="B43" s="2">
        <v>400</v>
      </c>
      <c r="C43" s="2">
        <v>3.03427412142526</v>
      </c>
      <c r="D43" s="2">
        <v>1.9464832959796901</v>
      </c>
      <c r="E43" s="2">
        <v>1.94455749581003</v>
      </c>
      <c r="F43" s="2">
        <v>2.94849579744906</v>
      </c>
      <c r="G43" s="2">
        <v>2.6572786831328301</v>
      </c>
      <c r="H43" s="2">
        <v>3.0331593510084498</v>
      </c>
      <c r="I43" s="2">
        <v>2.60153751119124</v>
      </c>
      <c r="J43" s="2">
        <v>2.5951123222852202</v>
      </c>
      <c r="K43" s="2">
        <f t="shared" si="0"/>
        <v>0.44036921217246183</v>
      </c>
      <c r="L43">
        <f t="shared" si="2"/>
        <v>1</v>
      </c>
    </row>
    <row r="44" spans="2:12" x14ac:dyDescent="0.4">
      <c r="B44" s="2">
        <v>410</v>
      </c>
      <c r="C44" s="2">
        <v>2.1593790445347398</v>
      </c>
      <c r="D44" s="2">
        <v>2.3592564580417998</v>
      </c>
      <c r="E44" s="2">
        <v>2.9358867992420201</v>
      </c>
      <c r="F44" s="2">
        <v>3.58390313469042</v>
      </c>
      <c r="G44" s="2">
        <v>3.6323050940013499</v>
      </c>
      <c r="H44" s="2">
        <v>2.0665347178296698</v>
      </c>
      <c r="I44" s="2">
        <v>1.7201208876701</v>
      </c>
      <c r="J44" s="2">
        <v>2.6367694480014401</v>
      </c>
      <c r="K44" s="2">
        <f t="shared" si="0"/>
        <v>0.70182943799969133</v>
      </c>
      <c r="L44">
        <f t="shared" si="2"/>
        <v>5</v>
      </c>
    </row>
    <row r="45" spans="2:12" x14ac:dyDescent="0.4">
      <c r="B45" s="2">
        <v>420</v>
      </c>
      <c r="C45" s="2">
        <v>2.75472495157423</v>
      </c>
      <c r="D45" s="2">
        <v>2.2465754740280799</v>
      </c>
      <c r="E45" s="2">
        <v>1.8184053418914901</v>
      </c>
      <c r="F45" s="2">
        <v>2.8990296692982001</v>
      </c>
      <c r="G45" s="2">
        <v>2.6185256325992801</v>
      </c>
      <c r="H45" s="2">
        <v>2.6858868413695398</v>
      </c>
      <c r="I45" s="2">
        <v>3.1084050977323301</v>
      </c>
      <c r="J45" s="2">
        <v>2.59022185835616</v>
      </c>
      <c r="K45" s="2">
        <f t="shared" si="0"/>
        <v>0.39904956128070912</v>
      </c>
      <c r="L45">
        <f t="shared" si="2"/>
        <v>7</v>
      </c>
    </row>
    <row r="46" spans="2:12" x14ac:dyDescent="0.4">
      <c r="B46" s="2">
        <v>430</v>
      </c>
      <c r="C46" s="2">
        <v>2.7689421119240301</v>
      </c>
      <c r="D46" s="2">
        <v>2.0127603420223599</v>
      </c>
      <c r="E46" s="2">
        <v>2.0312950140932098</v>
      </c>
      <c r="F46" s="2">
        <v>3.3964140390842998</v>
      </c>
      <c r="G46" s="2">
        <v>3.78181858703124</v>
      </c>
      <c r="H46" s="2">
        <v>1.598677712318</v>
      </c>
      <c r="I46" s="2">
        <v>2.7182490041571299</v>
      </c>
      <c r="J46" s="2">
        <v>2.6154509729471802</v>
      </c>
      <c r="K46" s="2">
        <f t="shared" si="0"/>
        <v>0.73121676786212653</v>
      </c>
      <c r="L46">
        <f t="shared" si="2"/>
        <v>5</v>
      </c>
    </row>
    <row r="47" spans="2:12" x14ac:dyDescent="0.4">
      <c r="B47" s="2">
        <v>440</v>
      </c>
      <c r="C47" s="2">
        <v>2.80511933171812</v>
      </c>
      <c r="D47" s="2">
        <v>2.7700914494552999</v>
      </c>
      <c r="E47" s="2">
        <v>3.2146429398199201</v>
      </c>
      <c r="F47" s="2">
        <v>2.4009586208277298</v>
      </c>
      <c r="G47" s="2">
        <v>2.5279800340527099</v>
      </c>
      <c r="H47" s="2">
        <v>1.9893362180982299</v>
      </c>
      <c r="I47" s="2">
        <v>2.41907943780389</v>
      </c>
      <c r="J47" s="2">
        <v>2.5896011473965599</v>
      </c>
      <c r="K47" s="2">
        <f t="shared" si="0"/>
        <v>0.35826583952906488</v>
      </c>
      <c r="L47">
        <f t="shared" si="2"/>
        <v>3</v>
      </c>
    </row>
    <row r="48" spans="2:12" x14ac:dyDescent="0.4">
      <c r="B48" s="2">
        <v>450</v>
      </c>
      <c r="C48" s="2">
        <v>2.8526758513616199</v>
      </c>
      <c r="D48" s="2">
        <v>3.28685243882195</v>
      </c>
      <c r="E48" s="2">
        <v>2.23019111502777</v>
      </c>
      <c r="F48" s="2">
        <v>1.72620645480785</v>
      </c>
      <c r="G48" s="2">
        <v>3.2940114649760699</v>
      </c>
      <c r="H48" s="2">
        <v>2.45640383766401</v>
      </c>
      <c r="I48" s="2">
        <v>2.2198268425037799</v>
      </c>
      <c r="J48" s="2">
        <v>2.5808811435947199</v>
      </c>
      <c r="K48" s="2">
        <f t="shared" si="0"/>
        <v>0.54512512534091362</v>
      </c>
      <c r="L48">
        <f t="shared" si="2"/>
        <v>5</v>
      </c>
    </row>
    <row r="49" spans="2:12" x14ac:dyDescent="0.4">
      <c r="B49" s="2">
        <v>460</v>
      </c>
      <c r="C49" s="2">
        <v>2.3180199223267501</v>
      </c>
      <c r="D49" s="2">
        <v>2.42884322831368</v>
      </c>
      <c r="E49" s="2">
        <v>2.0854862475633502</v>
      </c>
      <c r="F49" s="2">
        <v>2.0970260219854899</v>
      </c>
      <c r="G49" s="2">
        <v>2.55573194890767</v>
      </c>
      <c r="H49" s="2">
        <v>3.43376304708887</v>
      </c>
      <c r="I49" s="2">
        <v>3.02436777096431</v>
      </c>
      <c r="J49" s="2">
        <v>2.5633197410214499</v>
      </c>
      <c r="K49" s="2">
        <f t="shared" si="0"/>
        <v>0.46203046018717059</v>
      </c>
      <c r="L49">
        <f t="shared" si="2"/>
        <v>6</v>
      </c>
    </row>
    <row r="50" spans="2:12" x14ac:dyDescent="0.4">
      <c r="B50" s="2">
        <v>470</v>
      </c>
      <c r="C50" s="2">
        <v>2.0932938971061699</v>
      </c>
      <c r="D50" s="2">
        <v>3.13884197460971</v>
      </c>
      <c r="E50" s="2">
        <v>4.27634859791163</v>
      </c>
      <c r="F50" s="2">
        <v>2.8209094754979298</v>
      </c>
      <c r="G50" s="2">
        <v>2.7036152105859301</v>
      </c>
      <c r="H50" s="2">
        <v>1.4183846112257199</v>
      </c>
      <c r="I50" s="2">
        <v>1.8556175647837001</v>
      </c>
      <c r="J50" s="2">
        <v>2.61528733310297</v>
      </c>
      <c r="K50" s="2">
        <f t="shared" si="0"/>
        <v>0.87549722176551281</v>
      </c>
      <c r="L50">
        <f t="shared" si="2"/>
        <v>3</v>
      </c>
    </row>
    <row r="51" spans="2:12" x14ac:dyDescent="0.4">
      <c r="B51" s="2">
        <v>480</v>
      </c>
      <c r="C51" s="2">
        <v>4.4632996151692197</v>
      </c>
      <c r="D51" s="2">
        <v>2.2887711798305501</v>
      </c>
      <c r="E51" s="2">
        <v>1.43192958032865</v>
      </c>
      <c r="F51" s="2">
        <v>1.9369816226619401</v>
      </c>
      <c r="G51" s="2">
        <v>2.41383953268857</v>
      </c>
      <c r="H51" s="2">
        <v>2.93767816144815</v>
      </c>
      <c r="I51" s="2">
        <v>2.5256946239787101</v>
      </c>
      <c r="J51" s="2">
        <v>2.57117061658654</v>
      </c>
      <c r="K51" s="2">
        <f t="shared" si="0"/>
        <v>0.88810523219551252</v>
      </c>
      <c r="L51">
        <f t="shared" si="2"/>
        <v>1</v>
      </c>
    </row>
    <row r="52" spans="2:12" x14ac:dyDescent="0.4">
      <c r="B52" s="2">
        <v>490</v>
      </c>
      <c r="C52" s="2">
        <v>2.6637031756762499</v>
      </c>
      <c r="D52" s="2">
        <v>3.26389564847128</v>
      </c>
      <c r="E52" s="2">
        <v>3.7132791375104901</v>
      </c>
      <c r="F52" s="2">
        <v>2.3751826841494701</v>
      </c>
      <c r="G52" s="2">
        <v>2.42615858345272</v>
      </c>
      <c r="H52" s="2">
        <v>1.4687323752353501</v>
      </c>
      <c r="I52" s="2">
        <v>2.27076241869301</v>
      </c>
      <c r="J52" s="2">
        <v>2.5973877175983699</v>
      </c>
      <c r="K52" s="2">
        <f t="shared" si="0"/>
        <v>0.67114887468429441</v>
      </c>
      <c r="L52">
        <f t="shared" si="2"/>
        <v>3</v>
      </c>
    </row>
    <row r="53" spans="2:12" x14ac:dyDescent="0.4">
      <c r="B53" s="2">
        <v>500</v>
      </c>
      <c r="C53" s="2">
        <v>3.2685669569423399</v>
      </c>
      <c r="D53" s="2">
        <v>2.3027187114122598</v>
      </c>
      <c r="E53" s="2">
        <v>2.0631006611142801</v>
      </c>
      <c r="F53" s="2">
        <v>1.60970956022555</v>
      </c>
      <c r="G53" s="2">
        <v>3.1361755047627198</v>
      </c>
      <c r="H53" s="2">
        <v>3.53830370128789</v>
      </c>
      <c r="I53" s="2">
        <v>2.0313733486428198</v>
      </c>
      <c r="J53" s="2">
        <v>2.5642783491982599</v>
      </c>
      <c r="K53" s="2">
        <f t="shared" si="0"/>
        <v>0.68521070979286547</v>
      </c>
      <c r="L53">
        <f t="shared" si="2"/>
        <v>6</v>
      </c>
    </row>
    <row r="54" spans="2:12" x14ac:dyDescent="0.4">
      <c r="B54" s="2">
        <v>510</v>
      </c>
      <c r="C54" s="2">
        <v>2.2889023794462902</v>
      </c>
      <c r="D54" s="2">
        <v>2.6417702445925402</v>
      </c>
      <c r="E54" s="2">
        <v>2.83091005020158</v>
      </c>
      <c r="F54" s="2">
        <v>2.13068079603612</v>
      </c>
      <c r="G54" s="2">
        <v>2.4863042405797202</v>
      </c>
      <c r="H54" s="2">
        <v>1.59192979517614</v>
      </c>
      <c r="I54" s="2">
        <v>3.9218999926715701</v>
      </c>
      <c r="J54" s="2">
        <v>2.5560567855291398</v>
      </c>
      <c r="K54" s="2">
        <f t="shared" si="0"/>
        <v>0.66923637302349814</v>
      </c>
      <c r="L54">
        <f t="shared" si="2"/>
        <v>7</v>
      </c>
    </row>
    <row r="55" spans="2:12" x14ac:dyDescent="0.4">
      <c r="B55" s="2">
        <v>520</v>
      </c>
      <c r="C55" s="2">
        <v>2.7899521242960499</v>
      </c>
      <c r="D55" s="2">
        <v>2.9385459940156702</v>
      </c>
      <c r="E55" s="2">
        <v>1.8928700883926399</v>
      </c>
      <c r="F55" s="2">
        <v>3.57413980887817</v>
      </c>
      <c r="G55" s="2">
        <v>2.3554642741449801</v>
      </c>
      <c r="H55" s="2">
        <v>2.7556550274044498</v>
      </c>
      <c r="I55" s="2">
        <v>2.1484647345346999</v>
      </c>
      <c r="J55" s="2">
        <v>2.63644172166667</v>
      </c>
      <c r="K55" s="2">
        <f t="shared" si="0"/>
        <v>0.51800311498070817</v>
      </c>
      <c r="L55">
        <f t="shared" si="2"/>
        <v>4</v>
      </c>
    </row>
    <row r="56" spans="2:12" x14ac:dyDescent="0.4">
      <c r="B56" s="2">
        <v>530</v>
      </c>
      <c r="C56" s="2">
        <v>3.4151190014744399</v>
      </c>
      <c r="D56" s="2">
        <v>2.2283441868724401</v>
      </c>
      <c r="E56" s="2">
        <v>3.8918809782708701</v>
      </c>
      <c r="F56" s="2">
        <v>2.96855811557784</v>
      </c>
      <c r="G56" s="2">
        <v>2.15583383777457</v>
      </c>
      <c r="H56" s="2">
        <v>1.45299930446143</v>
      </c>
      <c r="I56" s="2">
        <v>2.1266917567246502</v>
      </c>
      <c r="J56" s="2">
        <v>2.6056324544508902</v>
      </c>
      <c r="K56" s="2">
        <f t="shared" si="0"/>
        <v>0.78776640601812731</v>
      </c>
      <c r="L56">
        <f t="shared" si="2"/>
        <v>3</v>
      </c>
    </row>
    <row r="57" spans="2:12" x14ac:dyDescent="0.4">
      <c r="B57" s="2">
        <v>540</v>
      </c>
      <c r="C57" s="2">
        <v>3.2358118765227202</v>
      </c>
      <c r="D57" s="2">
        <v>2.26701157672152</v>
      </c>
      <c r="E57" s="2">
        <v>3.06797654992861</v>
      </c>
      <c r="F57" s="2">
        <v>1.96733461870114</v>
      </c>
      <c r="G57" s="2">
        <v>2.2576357422598998</v>
      </c>
      <c r="H57" s="2">
        <v>2.8051295715973099</v>
      </c>
      <c r="I57" s="2">
        <v>2.3697052430671701</v>
      </c>
      <c r="J57" s="2">
        <v>2.5672293112569098</v>
      </c>
      <c r="K57" s="2">
        <f t="shared" si="0"/>
        <v>0.43739737461643624</v>
      </c>
      <c r="L57">
        <f t="shared" si="2"/>
        <v>1</v>
      </c>
    </row>
    <row r="58" spans="2:12" x14ac:dyDescent="0.4">
      <c r="B58" s="2">
        <v>550</v>
      </c>
      <c r="C58" s="2">
        <v>3.3862949950235</v>
      </c>
      <c r="D58" s="2">
        <v>2.2793538379691598</v>
      </c>
      <c r="E58" s="2">
        <v>2.8380407629873501</v>
      </c>
      <c r="F58" s="2">
        <v>2.61011134405094</v>
      </c>
      <c r="G58" s="2">
        <v>2.0396157809564399</v>
      </c>
      <c r="H58" s="2">
        <v>1.8533828701085899</v>
      </c>
      <c r="I58" s="2">
        <v>3.0603284433327902</v>
      </c>
      <c r="J58" s="2">
        <v>2.58101829063268</v>
      </c>
      <c r="K58" s="2">
        <f t="shared" si="0"/>
        <v>0.51529286746945169</v>
      </c>
      <c r="L58">
        <f t="shared" si="2"/>
        <v>1</v>
      </c>
    </row>
    <row r="59" spans="2:12" x14ac:dyDescent="0.4">
      <c r="B59" s="2">
        <v>560</v>
      </c>
      <c r="C59" s="2">
        <v>3.3102329873766299</v>
      </c>
      <c r="D59" s="2">
        <v>2.1299119720417399</v>
      </c>
      <c r="E59" s="2">
        <v>2.11988781316902</v>
      </c>
      <c r="F59" s="2">
        <v>3.4242471592510402</v>
      </c>
      <c r="G59" s="2">
        <v>2.4945979235430999</v>
      </c>
      <c r="H59" s="2">
        <v>2.0090827084724499</v>
      </c>
      <c r="I59" s="2">
        <v>2.8023125774433102</v>
      </c>
      <c r="J59" s="2">
        <v>2.6128961630424699</v>
      </c>
      <c r="K59" s="2">
        <f t="shared" si="0"/>
        <v>0.53922746152721057</v>
      </c>
      <c r="L59">
        <f t="shared" si="2"/>
        <v>4</v>
      </c>
    </row>
    <row r="60" spans="2:12" x14ac:dyDescent="0.4">
      <c r="B60" s="2">
        <v>570</v>
      </c>
      <c r="C60" s="2">
        <v>4.0052668742451596</v>
      </c>
      <c r="D60" s="2">
        <v>2.6358012090282399</v>
      </c>
      <c r="E60" s="2">
        <v>2.4934657238454001</v>
      </c>
      <c r="F60" s="2">
        <v>3.0292429170237898</v>
      </c>
      <c r="G60" s="2">
        <v>2.2795297277825899</v>
      </c>
      <c r="H60" s="2">
        <v>1.5171559199715801</v>
      </c>
      <c r="I60" s="2">
        <v>2.3450160345834798</v>
      </c>
      <c r="J60" s="2">
        <v>2.6150683437828901</v>
      </c>
      <c r="K60" s="2">
        <f t="shared" si="0"/>
        <v>0.70815007317721068</v>
      </c>
      <c r="L60">
        <f t="shared" si="2"/>
        <v>1</v>
      </c>
    </row>
    <row r="61" spans="2:12" x14ac:dyDescent="0.4">
      <c r="B61" s="2">
        <v>580</v>
      </c>
      <c r="C61" s="2">
        <v>3.2602773832318301</v>
      </c>
      <c r="D61" s="2">
        <v>2.0432506732915598</v>
      </c>
      <c r="E61" s="2">
        <v>3.7701882657631201</v>
      </c>
      <c r="F61" s="2">
        <v>3.6124942129089299</v>
      </c>
      <c r="G61" s="2">
        <v>2.0222978796501501</v>
      </c>
      <c r="H61" s="2">
        <v>1.67255519757158</v>
      </c>
      <c r="I61" s="2">
        <v>1.99871627712967</v>
      </c>
      <c r="J61" s="2">
        <v>2.6256828413638398</v>
      </c>
      <c r="K61" s="2">
        <f t="shared" si="0"/>
        <v>0.81864344257653365</v>
      </c>
      <c r="L61">
        <f t="shared" si="2"/>
        <v>3</v>
      </c>
    </row>
    <row r="62" spans="2:12" x14ac:dyDescent="0.4">
      <c r="B62" s="2">
        <v>590</v>
      </c>
      <c r="C62" s="2">
        <v>2.96850391640523</v>
      </c>
      <c r="D62" s="2">
        <v>2.6395753343972799</v>
      </c>
      <c r="E62" s="2">
        <v>2.6415281802716701</v>
      </c>
      <c r="F62" s="2">
        <v>1.71798592371465</v>
      </c>
      <c r="G62" s="2">
        <v>2.38995883985783</v>
      </c>
      <c r="H62" s="2">
        <v>2.86711415269688</v>
      </c>
      <c r="I62" s="2">
        <v>2.6933491292918701</v>
      </c>
      <c r="J62" s="2">
        <v>2.5597164966622001</v>
      </c>
      <c r="K62" s="2">
        <f t="shared" si="0"/>
        <v>0.38356537140679792</v>
      </c>
      <c r="L62">
        <f t="shared" si="2"/>
        <v>1</v>
      </c>
    </row>
    <row r="63" spans="2:12" x14ac:dyDescent="0.4">
      <c r="B63" s="2">
        <v>600</v>
      </c>
      <c r="C63" s="2">
        <v>2.5871995638195</v>
      </c>
      <c r="D63" s="2">
        <v>3.3705455904079802</v>
      </c>
      <c r="E63" s="2">
        <v>2.1762039000306101</v>
      </c>
      <c r="F63" s="2">
        <v>2.1461977231038198</v>
      </c>
      <c r="G63" s="2">
        <v>2.1325124975363798</v>
      </c>
      <c r="H63" s="2">
        <v>2.4742956612487101</v>
      </c>
      <c r="I63" s="2">
        <v>3.1568059610852202</v>
      </c>
      <c r="J63" s="2">
        <v>2.5776801281760302</v>
      </c>
      <c r="K63" s="2">
        <f t="shared" si="0"/>
        <v>0.46603736610183727</v>
      </c>
      <c r="L63">
        <f t="shared" si="2"/>
        <v>2</v>
      </c>
    </row>
    <row r="64" spans="2:12" x14ac:dyDescent="0.4">
      <c r="B64" s="2">
        <v>610</v>
      </c>
      <c r="C64" s="2">
        <v>3.3482318698535898</v>
      </c>
      <c r="D64" s="2">
        <v>2.4948538333970798</v>
      </c>
      <c r="E64" s="2">
        <v>1.5044836725433399</v>
      </c>
      <c r="F64" s="2">
        <v>2.10545072385937</v>
      </c>
      <c r="G64" s="2">
        <v>2.3628317319727898</v>
      </c>
      <c r="H64" s="2">
        <v>2.34104546263938</v>
      </c>
      <c r="I64" s="2">
        <v>3.7575924900723501</v>
      </c>
      <c r="J64" s="2">
        <v>2.55921282633398</v>
      </c>
      <c r="K64" s="2">
        <f t="shared" si="0"/>
        <v>0.70379817681047097</v>
      </c>
      <c r="L64">
        <f t="shared" si="2"/>
        <v>7</v>
      </c>
    </row>
    <row r="65" spans="2:12" x14ac:dyDescent="0.4">
      <c r="B65" s="2">
        <v>620</v>
      </c>
      <c r="C65" s="2">
        <v>2.6662578181458798</v>
      </c>
      <c r="D65" s="2">
        <v>2.4177328643490901</v>
      </c>
      <c r="E65" s="2">
        <v>2.8702608205970499</v>
      </c>
      <c r="F65" s="2">
        <v>1.8107848677014899</v>
      </c>
      <c r="G65" s="2">
        <v>3.45787005746761</v>
      </c>
      <c r="H65" s="2">
        <v>1.9639011375484501</v>
      </c>
      <c r="I65" s="2">
        <v>2.7540738511999199</v>
      </c>
      <c r="J65" s="2">
        <v>2.5629830595727801</v>
      </c>
      <c r="K65" s="2">
        <f t="shared" si="0"/>
        <v>0.51937085789135951</v>
      </c>
      <c r="L65">
        <f t="shared" si="2"/>
        <v>5</v>
      </c>
    </row>
    <row r="66" spans="2:12" x14ac:dyDescent="0.4">
      <c r="B66" s="2">
        <v>630</v>
      </c>
      <c r="C66" s="2">
        <v>2.2712208318110698</v>
      </c>
      <c r="D66" s="2">
        <v>2.9495677744359901</v>
      </c>
      <c r="E66" s="2">
        <v>2.9643444181781899</v>
      </c>
      <c r="F66" s="2">
        <v>1.86210784036942</v>
      </c>
      <c r="G66" s="2">
        <v>2.99800525508474</v>
      </c>
      <c r="H66" s="2">
        <v>2.5542197056475699</v>
      </c>
      <c r="I66" s="2">
        <v>2.4143383677835102</v>
      </c>
      <c r="J66" s="2">
        <v>2.5734005990443598</v>
      </c>
      <c r="K66" s="2">
        <f t="shared" si="0"/>
        <v>0.39597016984435474</v>
      </c>
      <c r="L66">
        <f t="shared" si="2"/>
        <v>5</v>
      </c>
    </row>
    <row r="67" spans="2:12" x14ac:dyDescent="0.4">
      <c r="B67" s="2">
        <v>640</v>
      </c>
      <c r="C67" s="2">
        <v>2.7874846419514201</v>
      </c>
      <c r="D67" s="2">
        <v>2.4713885352260898</v>
      </c>
      <c r="E67" s="2">
        <v>3.8526406658796701</v>
      </c>
      <c r="F67" s="2">
        <v>2.0145962770357499</v>
      </c>
      <c r="G67" s="2">
        <v>3.0073436592806302</v>
      </c>
      <c r="H67" s="2">
        <v>1.88090091644291</v>
      </c>
      <c r="I67" s="2">
        <v>2.0347326972664699</v>
      </c>
      <c r="J67" s="2">
        <v>2.5784410561547002</v>
      </c>
      <c r="K67" s="2">
        <f t="shared" si="0"/>
        <v>0.65058254251370173</v>
      </c>
      <c r="L67">
        <f t="shared" si="2"/>
        <v>3</v>
      </c>
    </row>
    <row r="68" spans="2:12" x14ac:dyDescent="0.4">
      <c r="B68" s="2">
        <v>650</v>
      </c>
      <c r="C68" s="2">
        <v>2.1870129657942701</v>
      </c>
      <c r="D68" s="2">
        <v>1.9294970122997399</v>
      </c>
      <c r="E68" s="2">
        <v>2.8618425330208401</v>
      </c>
      <c r="F68" s="2">
        <v>2.5845664239518902</v>
      </c>
      <c r="G68" s="2">
        <v>3.9454685828316398</v>
      </c>
      <c r="H68" s="2">
        <v>2.4664792839371001</v>
      </c>
      <c r="I68" s="2">
        <v>2.1586001207035102</v>
      </c>
      <c r="J68" s="2">
        <v>2.59049527464843</v>
      </c>
      <c r="K68" s="2">
        <f t="shared" si="0"/>
        <v>0.62235121206658506</v>
      </c>
      <c r="L68">
        <f t="shared" si="2"/>
        <v>5</v>
      </c>
    </row>
    <row r="69" spans="2:12" x14ac:dyDescent="0.4">
      <c r="B69" s="2">
        <v>660</v>
      </c>
      <c r="C69" s="2">
        <v>2.59001362023273</v>
      </c>
      <c r="D69" s="2">
        <v>2.25741818908309</v>
      </c>
      <c r="E69" s="2">
        <v>2.3641671053383502</v>
      </c>
      <c r="F69" s="2">
        <v>3.2778291953677399</v>
      </c>
      <c r="G69" s="2">
        <v>2.9180515705595802</v>
      </c>
      <c r="H69" s="2">
        <v>2.62700094010845</v>
      </c>
      <c r="I69" s="2">
        <v>2.2730445098745902</v>
      </c>
      <c r="J69" s="2">
        <v>2.6153607329377899</v>
      </c>
      <c r="K69" s="2">
        <f t="shared" ref="K69:K103" si="3">_xlfn.STDEV.P(C69:I69)</f>
        <v>0.34634121846606791</v>
      </c>
      <c r="L69">
        <f t="shared" si="2"/>
        <v>4</v>
      </c>
    </row>
    <row r="70" spans="2:12" x14ac:dyDescent="0.4">
      <c r="B70" s="2">
        <v>670</v>
      </c>
      <c r="C70" s="2">
        <v>3.3745389861338402</v>
      </c>
      <c r="D70" s="2">
        <v>2.063678016736</v>
      </c>
      <c r="E70" s="2">
        <v>3.5141912935923099</v>
      </c>
      <c r="F70" s="2">
        <v>1.86550617873664</v>
      </c>
      <c r="G70" s="2">
        <v>2.4510424763940399</v>
      </c>
      <c r="H70" s="2">
        <v>1.9223571097821199</v>
      </c>
      <c r="I70" s="2">
        <v>2.7123619831089001</v>
      </c>
      <c r="J70" s="2">
        <v>2.5576680063548398</v>
      </c>
      <c r="K70" s="2">
        <f t="shared" si="3"/>
        <v>0.62612735667930652</v>
      </c>
      <c r="L70">
        <f t="shared" ref="L70:L103" si="4">MATCH(MAX(C70:I70),C70:I70,0)</f>
        <v>3</v>
      </c>
    </row>
    <row r="71" spans="2:12" x14ac:dyDescent="0.4">
      <c r="B71" s="2">
        <v>680</v>
      </c>
      <c r="C71" s="2">
        <v>3.6133489388213502</v>
      </c>
      <c r="D71" s="2">
        <v>2.7213681152477398</v>
      </c>
      <c r="E71" s="2">
        <v>1.9519071017623599</v>
      </c>
      <c r="F71" s="2">
        <v>2.73814928130464</v>
      </c>
      <c r="G71" s="2">
        <v>2.9772232867669199</v>
      </c>
      <c r="H71" s="2">
        <v>2.05940068802609</v>
      </c>
      <c r="I71" s="2">
        <v>2.2068597331541402</v>
      </c>
      <c r="J71" s="2">
        <v>2.60975102072618</v>
      </c>
      <c r="K71" s="2">
        <f t="shared" si="3"/>
        <v>0.54368512902300326</v>
      </c>
      <c r="L71">
        <f t="shared" si="4"/>
        <v>1</v>
      </c>
    </row>
    <row r="72" spans="2:12" x14ac:dyDescent="0.4">
      <c r="B72" s="2">
        <v>690</v>
      </c>
      <c r="C72" s="2">
        <v>2.85294642889354</v>
      </c>
      <c r="D72" s="2">
        <v>2.28890672862358</v>
      </c>
      <c r="E72" s="2">
        <v>2.6355233392761899</v>
      </c>
      <c r="F72" s="2">
        <v>2.9011223523076701</v>
      </c>
      <c r="G72" s="2">
        <v>2.8019176799591201</v>
      </c>
      <c r="H72" s="2">
        <v>1.36932280961901</v>
      </c>
      <c r="I72" s="2">
        <v>3.2821132111332099</v>
      </c>
      <c r="J72" s="2">
        <v>2.5902646499731898</v>
      </c>
      <c r="K72" s="2">
        <f t="shared" si="3"/>
        <v>0.56979314391952407</v>
      </c>
      <c r="L72">
        <f t="shared" si="4"/>
        <v>7</v>
      </c>
    </row>
    <row r="73" spans="2:12" x14ac:dyDescent="0.4">
      <c r="B73" s="2">
        <v>700</v>
      </c>
      <c r="C73" s="2">
        <v>2.6688479673848602</v>
      </c>
      <c r="D73" s="2">
        <v>3.1668071618811302</v>
      </c>
      <c r="E73" s="2">
        <v>3.6897063532684302</v>
      </c>
      <c r="F73" s="2">
        <v>2.1787619664795499</v>
      </c>
      <c r="G73" s="2">
        <v>2.3050405280347599</v>
      </c>
      <c r="H73" s="2">
        <v>1.35065075769438</v>
      </c>
      <c r="I73" s="2">
        <v>2.7176988908991002</v>
      </c>
      <c r="J73" s="2">
        <v>2.5825019465203098</v>
      </c>
      <c r="K73" s="2">
        <f t="shared" si="3"/>
        <v>0.69183980327323091</v>
      </c>
      <c r="L73">
        <f t="shared" si="4"/>
        <v>3</v>
      </c>
    </row>
    <row r="74" spans="2:12" x14ac:dyDescent="0.4">
      <c r="B74" s="2">
        <v>710</v>
      </c>
      <c r="C74" s="2">
        <v>2.4291700117905202</v>
      </c>
      <c r="D74" s="2">
        <v>2.6386321776786299</v>
      </c>
      <c r="E74" s="2">
        <v>2.6793945507240302</v>
      </c>
      <c r="F74" s="2">
        <v>2.3212156027482602</v>
      </c>
      <c r="G74" s="2">
        <v>3.65421064043404</v>
      </c>
      <c r="H74" s="2">
        <v>2.2735423124934599</v>
      </c>
      <c r="I74" s="2">
        <v>2.15017571335183</v>
      </c>
      <c r="J74" s="2">
        <v>2.5923344298886799</v>
      </c>
      <c r="K74" s="2">
        <f t="shared" si="3"/>
        <v>0.46821314180290247</v>
      </c>
      <c r="L74">
        <f t="shared" si="4"/>
        <v>5</v>
      </c>
    </row>
    <row r="75" spans="2:12" x14ac:dyDescent="0.4">
      <c r="B75" s="2">
        <v>720</v>
      </c>
      <c r="C75" s="2">
        <v>2.64996513204601</v>
      </c>
      <c r="D75" s="2">
        <v>2.3742038004167401</v>
      </c>
      <c r="E75" s="2">
        <v>2.9910440309701598</v>
      </c>
      <c r="F75" s="2">
        <v>3.3746479078662399</v>
      </c>
      <c r="G75" s="2">
        <v>2.5168149265498201</v>
      </c>
      <c r="H75" s="2">
        <v>2.4501743504584002</v>
      </c>
      <c r="I75" s="2">
        <v>1.99941588480423</v>
      </c>
      <c r="J75" s="2">
        <v>2.6223237190159399</v>
      </c>
      <c r="K75" s="2">
        <f t="shared" si="3"/>
        <v>0.41283957029362917</v>
      </c>
      <c r="L75">
        <f t="shared" si="4"/>
        <v>4</v>
      </c>
    </row>
    <row r="76" spans="2:12" x14ac:dyDescent="0.4">
      <c r="B76" s="2">
        <v>730</v>
      </c>
      <c r="C76" s="2">
        <v>2.07076063237619</v>
      </c>
      <c r="D76" s="2">
        <v>2.4037435365324198</v>
      </c>
      <c r="E76" s="2">
        <v>3.2276617183971501</v>
      </c>
      <c r="F76" s="2">
        <v>2.6470526252263</v>
      </c>
      <c r="G76" s="2">
        <v>2.0374264302404401</v>
      </c>
      <c r="H76" s="2">
        <v>2.5836730492094802</v>
      </c>
      <c r="I76" s="2">
        <v>3.0748422754563398</v>
      </c>
      <c r="J76" s="2">
        <v>2.5778800382054698</v>
      </c>
      <c r="K76" s="2">
        <f t="shared" si="3"/>
        <v>0.42318348237475178</v>
      </c>
      <c r="L76">
        <f t="shared" si="4"/>
        <v>3</v>
      </c>
    </row>
    <row r="77" spans="2:12" x14ac:dyDescent="0.4">
      <c r="B77" s="2">
        <v>740</v>
      </c>
      <c r="C77" s="2">
        <v>4.3557085786957703</v>
      </c>
      <c r="D77" s="2">
        <v>2.1152448533112702</v>
      </c>
      <c r="E77" s="2">
        <v>1.9473764865399501</v>
      </c>
      <c r="F77" s="2">
        <v>2.84220181565074</v>
      </c>
      <c r="G77" s="2">
        <v>2.6248455254168701</v>
      </c>
      <c r="H77" s="2">
        <v>2.06689947665294</v>
      </c>
      <c r="I77" s="2">
        <v>2.2780880671810801</v>
      </c>
      <c r="J77" s="2">
        <v>2.6043378290640899</v>
      </c>
      <c r="K77" s="2">
        <f t="shared" si="3"/>
        <v>0.77370983659093773</v>
      </c>
      <c r="L77">
        <f t="shared" si="4"/>
        <v>1</v>
      </c>
    </row>
    <row r="78" spans="2:12" x14ac:dyDescent="0.4">
      <c r="B78" s="2">
        <v>750</v>
      </c>
      <c r="C78" s="2">
        <v>2.6058126786788698</v>
      </c>
      <c r="D78" s="2">
        <v>2.9478805519591398</v>
      </c>
      <c r="E78" s="2">
        <v>2.2227350731778102</v>
      </c>
      <c r="F78" s="2">
        <v>2.9653978467917002</v>
      </c>
      <c r="G78" s="2">
        <v>3.1472219177534302</v>
      </c>
      <c r="H78" s="2">
        <v>2.2008722516663899</v>
      </c>
      <c r="I78" s="2">
        <v>2.2312695414783899</v>
      </c>
      <c r="J78" s="2">
        <v>2.6173128373579599</v>
      </c>
      <c r="K78" s="2">
        <f t="shared" si="3"/>
        <v>0.37597831900912043</v>
      </c>
      <c r="L78">
        <f t="shared" si="4"/>
        <v>5</v>
      </c>
    </row>
    <row r="79" spans="2:12" x14ac:dyDescent="0.4">
      <c r="B79" s="2">
        <v>760</v>
      </c>
      <c r="C79" s="2">
        <v>1.8073037280864599</v>
      </c>
      <c r="D79" s="2">
        <v>2.10481962746795</v>
      </c>
      <c r="E79" s="2">
        <v>2.6195110391029002</v>
      </c>
      <c r="F79" s="2">
        <v>3.2812424388588499</v>
      </c>
      <c r="G79" s="2">
        <v>3.4955993797179499</v>
      </c>
      <c r="H79" s="2">
        <v>1.6271777409708801</v>
      </c>
      <c r="I79" s="2">
        <v>3.2628698131605098</v>
      </c>
      <c r="J79" s="2">
        <v>2.5997891096236398</v>
      </c>
      <c r="K79" s="2">
        <f t="shared" si="3"/>
        <v>0.7097203067291189</v>
      </c>
      <c r="L79">
        <f t="shared" si="4"/>
        <v>5</v>
      </c>
    </row>
    <row r="80" spans="2:12" x14ac:dyDescent="0.4">
      <c r="B80" s="2">
        <v>770</v>
      </c>
      <c r="C80" s="2">
        <v>2.41811020095777</v>
      </c>
      <c r="D80" s="2">
        <v>2.7546430818837999</v>
      </c>
      <c r="E80" s="2">
        <v>2.8418896330194299</v>
      </c>
      <c r="F80" s="2">
        <v>2.5832772504861499</v>
      </c>
      <c r="G80" s="2">
        <v>2.96981857834268</v>
      </c>
      <c r="H80" s="2">
        <v>2.0246162906459499</v>
      </c>
      <c r="I80" s="2">
        <v>2.5688150046708298</v>
      </c>
      <c r="J80" s="2">
        <v>2.5944528628580898</v>
      </c>
      <c r="K80" s="2">
        <f t="shared" si="3"/>
        <v>0.28893348947503167</v>
      </c>
      <c r="L80">
        <f t="shared" si="4"/>
        <v>5</v>
      </c>
    </row>
    <row r="81" spans="2:12" x14ac:dyDescent="0.4">
      <c r="B81" s="2">
        <v>780</v>
      </c>
      <c r="C81" s="2">
        <v>2.5184391334626</v>
      </c>
      <c r="D81" s="2">
        <v>1.2785621214841001</v>
      </c>
      <c r="E81" s="2">
        <v>1.2117353977486101</v>
      </c>
      <c r="F81" s="2">
        <v>2.1058171841219901</v>
      </c>
      <c r="G81" s="2">
        <v>3.1609059463431701</v>
      </c>
      <c r="H81" s="2">
        <v>3.1398522520830099</v>
      </c>
      <c r="I81" s="2">
        <v>4.3137498373758403</v>
      </c>
      <c r="J81" s="2">
        <v>2.5327231246599098</v>
      </c>
      <c r="K81" s="2">
        <f t="shared" si="3"/>
        <v>1.0306486651784961</v>
      </c>
      <c r="L81">
        <f t="shared" si="4"/>
        <v>7</v>
      </c>
    </row>
    <row r="82" spans="2:12" x14ac:dyDescent="0.4">
      <c r="B82" s="2">
        <v>790</v>
      </c>
      <c r="C82" s="2">
        <v>2.39984997461803</v>
      </c>
      <c r="D82" s="2">
        <v>2.8596579777467199</v>
      </c>
      <c r="E82" s="2">
        <v>1.8774756555339001</v>
      </c>
      <c r="F82" s="2">
        <v>1.4058693467519701</v>
      </c>
      <c r="G82" s="2">
        <v>2.14501668869601</v>
      </c>
      <c r="H82" s="2">
        <v>2.74674380694228</v>
      </c>
      <c r="I82" s="2">
        <v>4.2623432960022898</v>
      </c>
      <c r="J82" s="2">
        <v>2.5281366780416001</v>
      </c>
      <c r="K82" s="2">
        <f t="shared" si="3"/>
        <v>0.84610453392889207</v>
      </c>
      <c r="L82">
        <f t="shared" si="4"/>
        <v>7</v>
      </c>
    </row>
    <row r="83" spans="2:12" x14ac:dyDescent="0.4">
      <c r="B83" s="2">
        <v>800</v>
      </c>
      <c r="C83" s="2">
        <v>2.2425638629417501</v>
      </c>
      <c r="D83" s="2">
        <v>3.64569872810611</v>
      </c>
      <c r="E83" s="2">
        <v>2.6798214883341598</v>
      </c>
      <c r="F83" s="2">
        <v>2.0747658190739999</v>
      </c>
      <c r="G83" s="2">
        <v>2.0795719967133399</v>
      </c>
      <c r="H83" s="2">
        <v>2.4729100970225102</v>
      </c>
      <c r="I83" s="2">
        <v>2.8737681351848701</v>
      </c>
      <c r="J83" s="2">
        <v>2.5813000181966799</v>
      </c>
      <c r="K83" s="2">
        <f t="shared" si="3"/>
        <v>0.51588857510969766</v>
      </c>
      <c r="L83">
        <f t="shared" si="4"/>
        <v>2</v>
      </c>
    </row>
    <row r="84" spans="2:12" x14ac:dyDescent="0.4">
      <c r="B84" s="2">
        <v>810</v>
      </c>
      <c r="C84" s="2">
        <v>2.6973628320950902</v>
      </c>
      <c r="D84" s="2">
        <v>1.7131939068064399</v>
      </c>
      <c r="E84" s="2">
        <v>1.21720014521398</v>
      </c>
      <c r="F84" s="2">
        <v>2.6223736956847099</v>
      </c>
      <c r="G84" s="2">
        <v>3.2141510460594098</v>
      </c>
      <c r="H84" s="2">
        <v>3.30794860471666</v>
      </c>
      <c r="I84" s="2">
        <v>3.2386850307870398</v>
      </c>
      <c r="J84" s="2">
        <v>2.5729878944804798</v>
      </c>
      <c r="K84" s="2">
        <f t="shared" si="3"/>
        <v>0.75495736063029406</v>
      </c>
      <c r="L84">
        <f t="shared" si="4"/>
        <v>6</v>
      </c>
    </row>
    <row r="85" spans="2:12" x14ac:dyDescent="0.4">
      <c r="B85" s="2">
        <v>820</v>
      </c>
      <c r="C85" s="2">
        <v>2.6735609300074099</v>
      </c>
      <c r="D85" s="2">
        <v>2.8544024510076</v>
      </c>
      <c r="E85" s="2">
        <v>1.8656731025836899</v>
      </c>
      <c r="F85" s="2">
        <v>2.26566767456135</v>
      </c>
      <c r="G85" s="2">
        <v>2.94824424204577</v>
      </c>
      <c r="H85" s="2">
        <v>2.63581078815128</v>
      </c>
      <c r="I85" s="2">
        <v>2.8339450185902502</v>
      </c>
      <c r="J85" s="2">
        <v>2.5824720295639101</v>
      </c>
      <c r="K85" s="2">
        <f t="shared" si="3"/>
        <v>0.35782718130414576</v>
      </c>
      <c r="L85">
        <f t="shared" si="4"/>
        <v>5</v>
      </c>
    </row>
    <row r="86" spans="2:12" x14ac:dyDescent="0.4">
      <c r="B86" s="2">
        <v>830</v>
      </c>
      <c r="C86" s="2">
        <v>2.3583450677341098</v>
      </c>
      <c r="D86" s="2">
        <v>2.2639569013351002</v>
      </c>
      <c r="E86" s="2">
        <v>1.56349520963541</v>
      </c>
      <c r="F86" s="2">
        <v>1.9999799673987</v>
      </c>
      <c r="G86" s="2">
        <v>4.1793012358286399</v>
      </c>
      <c r="H86" s="2">
        <v>2.07984656516218</v>
      </c>
      <c r="I86" s="2">
        <v>3.4777266988574498</v>
      </c>
      <c r="J86" s="2">
        <v>2.5603788065645099</v>
      </c>
      <c r="K86" s="2">
        <f t="shared" si="3"/>
        <v>0.85605870666396189</v>
      </c>
      <c r="L86">
        <f t="shared" si="4"/>
        <v>5</v>
      </c>
    </row>
    <row r="87" spans="2:12" x14ac:dyDescent="0.4">
      <c r="B87" s="2">
        <v>840</v>
      </c>
      <c r="C87" s="2">
        <v>3.1467949920394598</v>
      </c>
      <c r="D87" s="2">
        <v>2.5468161682118402</v>
      </c>
      <c r="E87" s="2">
        <v>2.3724539037110701</v>
      </c>
      <c r="F87" s="2">
        <v>1.40090282332808</v>
      </c>
      <c r="G87" s="2">
        <v>1.99025316988601</v>
      </c>
      <c r="H87" s="2">
        <v>3.6885157065518901</v>
      </c>
      <c r="I87" s="2">
        <v>2.6751809356057299</v>
      </c>
      <c r="J87" s="2">
        <v>2.5458453856191499</v>
      </c>
      <c r="K87" s="2">
        <f t="shared" si="3"/>
        <v>0.69005230710987409</v>
      </c>
      <c r="L87">
        <f t="shared" si="4"/>
        <v>6</v>
      </c>
    </row>
    <row r="88" spans="2:12" x14ac:dyDescent="0.4">
      <c r="B88" s="2">
        <v>850</v>
      </c>
      <c r="C88" s="2">
        <v>3.1517760063442402</v>
      </c>
      <c r="D88" s="2">
        <v>1.8981620152554199</v>
      </c>
      <c r="E88" s="2">
        <v>1.9786255568889899</v>
      </c>
      <c r="F88" s="2">
        <v>3.1874724961681</v>
      </c>
      <c r="G88" s="2">
        <v>3.58489205401996</v>
      </c>
      <c r="H88" s="2">
        <v>1.8188196897941999</v>
      </c>
      <c r="I88" s="2">
        <v>2.6360402637786402</v>
      </c>
      <c r="J88" s="2">
        <v>2.60796972603565</v>
      </c>
      <c r="K88" s="2">
        <f t="shared" si="3"/>
        <v>0.66648038984328228</v>
      </c>
      <c r="L88">
        <f t="shared" si="4"/>
        <v>5</v>
      </c>
    </row>
    <row r="89" spans="2:12" x14ac:dyDescent="0.4">
      <c r="B89" s="2">
        <v>860</v>
      </c>
      <c r="C89" s="2">
        <v>2.0879049834697798</v>
      </c>
      <c r="D89" s="2">
        <v>2.1171089287490901</v>
      </c>
      <c r="E89" s="2">
        <v>2.0547038274057599</v>
      </c>
      <c r="F89" s="2">
        <v>2.3881892535526701</v>
      </c>
      <c r="G89" s="2">
        <v>4.0376462279932497</v>
      </c>
      <c r="H89" s="2">
        <v>3.0975070398281099</v>
      </c>
      <c r="I89" s="2">
        <v>2.30938727804471</v>
      </c>
      <c r="J89" s="2">
        <v>2.5846353627204799</v>
      </c>
      <c r="K89" s="2">
        <f t="shared" si="3"/>
        <v>0.67978778011527119</v>
      </c>
      <c r="L89">
        <f t="shared" si="4"/>
        <v>5</v>
      </c>
    </row>
    <row r="90" spans="2:12" x14ac:dyDescent="0.4">
      <c r="B90" s="2">
        <v>870</v>
      </c>
      <c r="C90" s="2">
        <v>2.3936602006635699</v>
      </c>
      <c r="D90" s="2">
        <v>2.3596453883324902</v>
      </c>
      <c r="E90" s="2">
        <v>2.2147935948632802</v>
      </c>
      <c r="F90" s="2">
        <v>2.4698510997085399</v>
      </c>
      <c r="G90" s="2">
        <v>3.2882975619209001</v>
      </c>
      <c r="H90" s="2">
        <v>3.38838533806216</v>
      </c>
      <c r="I90" s="2">
        <v>2.0323050173424302</v>
      </c>
      <c r="J90" s="2">
        <v>2.5924197429847702</v>
      </c>
      <c r="K90" s="2">
        <f t="shared" si="3"/>
        <v>0.4903132394154861</v>
      </c>
      <c r="L90">
        <f t="shared" si="4"/>
        <v>6</v>
      </c>
    </row>
    <row r="91" spans="2:12" x14ac:dyDescent="0.4">
      <c r="B91" s="2">
        <v>880</v>
      </c>
      <c r="C91" s="2">
        <v>3.5142403819996502</v>
      </c>
      <c r="D91" s="2">
        <v>2.09724726865378</v>
      </c>
      <c r="E91" s="2">
        <v>1.8442258341720801</v>
      </c>
      <c r="F91" s="2">
        <v>3.7857234096583401</v>
      </c>
      <c r="G91" s="2">
        <v>2.0405314566236399</v>
      </c>
      <c r="H91" s="2">
        <v>2.1091600861066602</v>
      </c>
      <c r="I91" s="2">
        <v>2.9608140947343902</v>
      </c>
      <c r="J91" s="2">
        <v>2.62170607599265</v>
      </c>
      <c r="K91" s="2">
        <f t="shared" si="3"/>
        <v>0.7315880950578032</v>
      </c>
      <c r="L91">
        <f t="shared" si="4"/>
        <v>4</v>
      </c>
    </row>
    <row r="92" spans="2:12" x14ac:dyDescent="0.4">
      <c r="B92" s="2">
        <v>890</v>
      </c>
      <c r="C92" s="2">
        <v>2.5435826426011099</v>
      </c>
      <c r="D92" s="2">
        <v>2.3560814667602399</v>
      </c>
      <c r="E92" s="2">
        <v>2.5497776808764101</v>
      </c>
      <c r="F92" s="2">
        <v>2.7904751308124802</v>
      </c>
      <c r="G92" s="2">
        <v>2.2252190987938598</v>
      </c>
      <c r="H92" s="2">
        <v>2.4702664732178898</v>
      </c>
      <c r="I92" s="2">
        <v>3.15559844849385</v>
      </c>
      <c r="J92" s="2">
        <v>2.5844287059365501</v>
      </c>
      <c r="K92" s="2">
        <f t="shared" si="3"/>
        <v>0.28429514777206966</v>
      </c>
      <c r="L92">
        <f t="shared" si="4"/>
        <v>7</v>
      </c>
    </row>
    <row r="93" spans="2:12" x14ac:dyDescent="0.4">
      <c r="B93" s="2">
        <v>900</v>
      </c>
      <c r="C93" s="2">
        <v>2.94951805236047</v>
      </c>
      <c r="D93" s="2">
        <v>3.7499236910554901</v>
      </c>
      <c r="E93" s="2">
        <v>3.1722767780968701</v>
      </c>
      <c r="F93" s="2">
        <v>2.8281722629733301</v>
      </c>
      <c r="G93" s="2">
        <v>2.58758766480334</v>
      </c>
      <c r="H93" s="2">
        <v>1.61141037159572</v>
      </c>
      <c r="I93" s="2">
        <v>1.5322320183606799</v>
      </c>
      <c r="J93" s="2">
        <v>2.6330172627494202</v>
      </c>
      <c r="K93" s="2">
        <f t="shared" si="3"/>
        <v>0.74966770363439206</v>
      </c>
      <c r="L93">
        <f t="shared" si="4"/>
        <v>2</v>
      </c>
    </row>
    <row r="94" spans="2:12" x14ac:dyDescent="0.4">
      <c r="B94" s="2">
        <v>910</v>
      </c>
      <c r="C94" s="2">
        <v>2.7151396166736301</v>
      </c>
      <c r="D94" s="2">
        <v>2.1542457027846802</v>
      </c>
      <c r="E94" s="2">
        <v>2.1767145509916901</v>
      </c>
      <c r="F94" s="2">
        <v>3.6118378972333498</v>
      </c>
      <c r="G94" s="2">
        <v>3.3097402008961998</v>
      </c>
      <c r="H94" s="2">
        <v>2.269616491351</v>
      </c>
      <c r="I94" s="2">
        <v>2.1698143603962801</v>
      </c>
      <c r="J94" s="2">
        <v>2.6295869743323999</v>
      </c>
      <c r="K94" s="2">
        <f t="shared" si="3"/>
        <v>0.5614721597422101</v>
      </c>
      <c r="L94">
        <f t="shared" si="4"/>
        <v>4</v>
      </c>
    </row>
    <row r="95" spans="2:12" x14ac:dyDescent="0.4">
      <c r="B95" s="2">
        <v>920</v>
      </c>
      <c r="C95" s="2">
        <v>2.9025420766771601</v>
      </c>
      <c r="D95" s="2">
        <v>2.1282417249440901</v>
      </c>
      <c r="E95" s="2">
        <v>2.6665632443474498</v>
      </c>
      <c r="F95" s="2">
        <v>2.6065397217710902</v>
      </c>
      <c r="G95" s="2">
        <v>3.1403114131597198</v>
      </c>
      <c r="H95" s="2">
        <v>1.5427360577160101</v>
      </c>
      <c r="I95" s="2">
        <v>3.0853622700112502</v>
      </c>
      <c r="J95" s="2">
        <v>2.5817566440895399</v>
      </c>
      <c r="K95" s="2">
        <f t="shared" si="3"/>
        <v>0.52935962275910442</v>
      </c>
      <c r="L95">
        <f t="shared" si="4"/>
        <v>5</v>
      </c>
    </row>
    <row r="96" spans="2:12" x14ac:dyDescent="0.4">
      <c r="B96" s="2">
        <v>930</v>
      </c>
      <c r="C96" s="2">
        <v>2.2884573392239802</v>
      </c>
      <c r="D96" s="2">
        <v>2.7094545659418401</v>
      </c>
      <c r="E96" s="2">
        <v>2.4677944686776998</v>
      </c>
      <c r="F96" s="2">
        <v>2.8695624349228201</v>
      </c>
      <c r="G96" s="2">
        <v>2.9508398745331901</v>
      </c>
      <c r="H96" s="2">
        <v>1.4241622798497799</v>
      </c>
      <c r="I96" s="2">
        <v>3.4346585521816699</v>
      </c>
      <c r="J96" s="2">
        <v>2.59213278790443</v>
      </c>
      <c r="K96" s="2">
        <f t="shared" si="3"/>
        <v>0.5856725010691417</v>
      </c>
      <c r="L96">
        <f t="shared" si="4"/>
        <v>7</v>
      </c>
    </row>
    <row r="97" spans="2:12" x14ac:dyDescent="0.4">
      <c r="B97" s="2">
        <v>940</v>
      </c>
      <c r="C97" s="2">
        <v>2.4961840988991399</v>
      </c>
      <c r="D97" s="2">
        <v>3.2217050096177799</v>
      </c>
      <c r="E97" s="2">
        <v>2.4658970446455299</v>
      </c>
      <c r="F97" s="2">
        <v>2.2108210199476201</v>
      </c>
      <c r="G97" s="2">
        <v>2.7083756362595501</v>
      </c>
      <c r="H97" s="2">
        <v>2.06532328597272</v>
      </c>
      <c r="I97" s="2">
        <v>2.9150212832164</v>
      </c>
      <c r="J97" s="2">
        <v>2.58333248265125</v>
      </c>
      <c r="K97" s="2">
        <f t="shared" si="3"/>
        <v>0.37064749800655467</v>
      </c>
      <c r="L97">
        <f t="shared" si="4"/>
        <v>2</v>
      </c>
    </row>
    <row r="98" spans="2:12" x14ac:dyDescent="0.4">
      <c r="B98" s="2">
        <v>950</v>
      </c>
      <c r="C98" s="2">
        <v>2.39914912824768</v>
      </c>
      <c r="D98" s="2">
        <v>4.1009357849594599</v>
      </c>
      <c r="E98" s="2">
        <v>3.4484268029492502</v>
      </c>
      <c r="F98" s="2">
        <v>2.0530559608008701</v>
      </c>
      <c r="G98" s="2">
        <v>1.7391359548879399</v>
      </c>
      <c r="H98" s="2">
        <v>2.67097478800595</v>
      </c>
      <c r="I98" s="2">
        <v>1.79271759268785</v>
      </c>
      <c r="J98" s="2">
        <v>2.6006280017912902</v>
      </c>
      <c r="K98" s="2">
        <f t="shared" si="3"/>
        <v>0.82027448144637394</v>
      </c>
      <c r="L98">
        <f t="shared" si="4"/>
        <v>2</v>
      </c>
    </row>
    <row r="99" spans="2:12" x14ac:dyDescent="0.4">
      <c r="B99" s="2">
        <v>960</v>
      </c>
      <c r="C99" s="2">
        <v>2.74310562715086</v>
      </c>
      <c r="D99" s="2">
        <v>1.8800195701134499</v>
      </c>
      <c r="E99" s="2">
        <v>1.8099454151722001</v>
      </c>
      <c r="F99" s="2">
        <v>3.0630912937869401</v>
      </c>
      <c r="G99" s="2">
        <v>4.3363708881291796</v>
      </c>
      <c r="H99" s="2">
        <v>1.65141369163249</v>
      </c>
      <c r="I99" s="2">
        <v>2.74395466289053</v>
      </c>
      <c r="J99" s="2">
        <v>2.6039858784108101</v>
      </c>
      <c r="K99" s="2">
        <f t="shared" si="3"/>
        <v>0.87119805959350072</v>
      </c>
      <c r="L99">
        <f t="shared" si="4"/>
        <v>5</v>
      </c>
    </row>
    <row r="100" spans="2:12" x14ac:dyDescent="0.4">
      <c r="B100" s="2">
        <v>970</v>
      </c>
      <c r="C100" s="2">
        <v>2.18901326970107</v>
      </c>
      <c r="D100" s="2">
        <v>1.7236613919168899</v>
      </c>
      <c r="E100" s="2">
        <v>2.21817696956747</v>
      </c>
      <c r="F100" s="2">
        <v>2.7085928241153598</v>
      </c>
      <c r="G100" s="2">
        <v>3.1957363398055301</v>
      </c>
      <c r="H100" s="2">
        <v>3.3603706769136199</v>
      </c>
      <c r="I100" s="2">
        <v>2.6711619210392699</v>
      </c>
      <c r="J100" s="2">
        <v>2.58095905615132</v>
      </c>
      <c r="K100" s="2">
        <f t="shared" si="3"/>
        <v>0.53852339723667364</v>
      </c>
      <c r="L100">
        <f t="shared" si="4"/>
        <v>6</v>
      </c>
    </row>
    <row r="101" spans="2:12" x14ac:dyDescent="0.4">
      <c r="B101" s="2">
        <v>980</v>
      </c>
      <c r="C101" s="2">
        <v>2.9336951469522101</v>
      </c>
      <c r="D101" s="2">
        <v>2.50298134991273</v>
      </c>
      <c r="E101" s="2">
        <v>2.8373218061883598</v>
      </c>
      <c r="F101" s="2">
        <v>2.9245377725095199</v>
      </c>
      <c r="G101" s="2">
        <v>2.0710232321639501</v>
      </c>
      <c r="H101" s="2">
        <v>1.91702173269514</v>
      </c>
      <c r="I101" s="2">
        <v>2.97764864802327</v>
      </c>
      <c r="J101" s="2">
        <v>2.5948899554921701</v>
      </c>
      <c r="K101" s="2">
        <f t="shared" si="3"/>
        <v>0.4090272298013688</v>
      </c>
      <c r="L101">
        <f t="shared" si="4"/>
        <v>7</v>
      </c>
    </row>
    <row r="102" spans="2:12" x14ac:dyDescent="0.4">
      <c r="B102" s="2">
        <v>990</v>
      </c>
      <c r="C102" s="2">
        <v>3.32928232877497</v>
      </c>
      <c r="D102" s="2">
        <v>1.5333465769346499</v>
      </c>
      <c r="E102" s="2">
        <v>2.0138020041240399</v>
      </c>
      <c r="F102" s="2">
        <v>1.9987662831595301</v>
      </c>
      <c r="G102" s="2">
        <v>2.7436097650709801</v>
      </c>
      <c r="H102" s="2">
        <v>3.30403683065513</v>
      </c>
      <c r="I102" s="2">
        <v>2.9423585169684001</v>
      </c>
      <c r="J102" s="2">
        <v>2.55217175795539</v>
      </c>
      <c r="K102" s="2">
        <f t="shared" si="3"/>
        <v>0.65380212222257383</v>
      </c>
      <c r="L102">
        <f t="shared" si="4"/>
        <v>1</v>
      </c>
    </row>
    <row r="103" spans="2:12" ht="19.5" thickBot="1" x14ac:dyDescent="0.45">
      <c r="B103" s="3">
        <v>1000</v>
      </c>
      <c r="C103" s="3">
        <v>2.2234641337191698</v>
      </c>
      <c r="D103" s="3">
        <v>1.9036408636320299</v>
      </c>
      <c r="E103" s="3">
        <v>2.7272240162869901</v>
      </c>
      <c r="F103" s="3">
        <v>2.5879742163423201</v>
      </c>
      <c r="G103" s="3">
        <v>3.3987460394488398</v>
      </c>
      <c r="H103" s="3">
        <v>2.0533201367871601</v>
      </c>
      <c r="I103" s="3">
        <v>3.13079214368411</v>
      </c>
      <c r="J103" s="3">
        <v>2.5750230785572299</v>
      </c>
      <c r="K103" s="2">
        <f t="shared" si="3"/>
        <v>0.51509407700131526</v>
      </c>
      <c r="L103">
        <f t="shared" si="4"/>
        <v>5</v>
      </c>
    </row>
    <row r="104" spans="2:12" ht="19.5" thickTop="1" x14ac:dyDescent="0.4"/>
    <row r="105" spans="2:12" x14ac:dyDescent="0.4">
      <c r="B105" t="s">
        <v>7</v>
      </c>
      <c r="C105">
        <f>SUM(B4:B103)</f>
        <v>50500</v>
      </c>
    </row>
    <row r="106" spans="2:12" x14ac:dyDescent="0.4">
      <c r="B106" t="s">
        <v>15</v>
      </c>
      <c r="C106">
        <f>240+24</f>
        <v>264</v>
      </c>
    </row>
    <row r="107" spans="2:12" x14ac:dyDescent="0.4">
      <c r="B107" t="s">
        <v>16</v>
      </c>
      <c r="C107">
        <f>C105/C106</f>
        <v>191.28787878787878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F9120-2BA9-4262-A0FB-CE7E86A7F32B}">
  <dimension ref="B1:O107"/>
  <sheetViews>
    <sheetView workbookViewId="0">
      <selection activeCell="C4" sqref="C4:J103"/>
    </sheetView>
  </sheetViews>
  <sheetFormatPr defaultRowHeight="18.75" x14ac:dyDescent="0.4"/>
  <sheetData>
    <row r="1" spans="2:15" ht="19.5" thickBot="1" x14ac:dyDescent="0.45"/>
    <row r="2" spans="2:15" ht="19.5" thickTop="1" x14ac:dyDescent="0.4">
      <c r="B2" s="1" t="s">
        <v>12</v>
      </c>
      <c r="C2" s="1"/>
      <c r="D2" s="1"/>
      <c r="E2" s="1"/>
      <c r="F2" s="1"/>
      <c r="G2" s="1"/>
      <c r="H2" s="1"/>
      <c r="I2" s="1"/>
      <c r="J2" s="1"/>
      <c r="K2" s="1"/>
    </row>
    <row r="3" spans="2:15" x14ac:dyDescent="0.4">
      <c r="B3" s="2" t="s">
        <v>7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8</v>
      </c>
      <c r="K3" s="2" t="s">
        <v>9</v>
      </c>
      <c r="L3" t="s">
        <v>13</v>
      </c>
      <c r="N3" t="s">
        <v>14</v>
      </c>
    </row>
    <row r="4" spans="2:15" x14ac:dyDescent="0.4">
      <c r="B4" s="2">
        <v>10</v>
      </c>
      <c r="C4" s="2">
        <v>2.80870754628351</v>
      </c>
      <c r="D4" s="2">
        <v>3.75871346982743</v>
      </c>
      <c r="E4" s="2">
        <v>2.0058978898645501</v>
      </c>
      <c r="F4" s="2">
        <v>2.8989314639617301</v>
      </c>
      <c r="G4" s="2">
        <v>1.1244686326454301</v>
      </c>
      <c r="H4" s="2">
        <v>2.8996424657859898</v>
      </c>
      <c r="I4" s="2">
        <v>1.12456375332911</v>
      </c>
      <c r="J4" s="2">
        <v>2.3744178888139702</v>
      </c>
      <c r="K4" s="2">
        <f>_xlfn.STDEV.P(C4:I4)</f>
        <v>0.91932992690940019</v>
      </c>
      <c r="L4">
        <f>MATCH(MAX(C4:I4),C4:I4,0)</f>
        <v>2</v>
      </c>
      <c r="N4" t="s">
        <v>0</v>
      </c>
      <c r="O4">
        <f>COUNTIF($L$4:$L$103,RIGHT(N4,1))</f>
        <v>6</v>
      </c>
    </row>
    <row r="5" spans="2:15" x14ac:dyDescent="0.4">
      <c r="B5" s="2">
        <v>20</v>
      </c>
      <c r="C5" s="2">
        <v>5.6174150925670201</v>
      </c>
      <c r="D5" s="2">
        <v>8.4061196230035602</v>
      </c>
      <c r="E5" s="2">
        <v>4.01076276972843</v>
      </c>
      <c r="F5" s="2">
        <v>4.0226480066003196</v>
      </c>
      <c r="G5" s="2">
        <v>4.0240372050427498</v>
      </c>
      <c r="H5" s="2">
        <v>4.0241966151281501</v>
      </c>
      <c r="I5" s="2">
        <v>3.1366711313253099</v>
      </c>
      <c r="J5" s="2">
        <v>4.7488357776279404</v>
      </c>
      <c r="K5" s="2">
        <f t="shared" ref="K5:K68" si="0">_xlfn.STDEV.P(C5:I5)</f>
        <v>1.6410695697450917</v>
      </c>
      <c r="L5">
        <f>MATCH(MAX(C5:I5),C5:I5,0)</f>
        <v>2</v>
      </c>
      <c r="N5" t="s">
        <v>1</v>
      </c>
      <c r="O5">
        <f t="shared" ref="O5:O10" si="1">COUNTIF($L$4:$L$103,RIGHT(N5,1))</f>
        <v>12</v>
      </c>
    </row>
    <row r="6" spans="2:15" x14ac:dyDescent="0.4">
      <c r="B6" s="2">
        <v>30</v>
      </c>
      <c r="C6" s="2">
        <v>5.7293879687068499</v>
      </c>
      <c r="D6" s="2">
        <v>5.9746409294878102</v>
      </c>
      <c r="E6" s="2">
        <v>7.8023101062958604</v>
      </c>
      <c r="F6" s="2">
        <v>6.9224148735449997</v>
      </c>
      <c r="G6" s="2">
        <v>9.5863137461590195</v>
      </c>
      <c r="H6" s="2">
        <v>8.6989295315773205</v>
      </c>
      <c r="I6" s="2">
        <v>5.1487785093215104</v>
      </c>
      <c r="J6" s="2">
        <v>7.1232536664419097</v>
      </c>
      <c r="K6" s="2">
        <f t="shared" si="0"/>
        <v>1.5218221318259473</v>
      </c>
      <c r="L6">
        <f t="shared" ref="L6:L69" si="2">MATCH(MAX(C6:I6),C6:I6,0)</f>
        <v>5</v>
      </c>
      <c r="N6" t="s">
        <v>2</v>
      </c>
      <c r="O6">
        <f t="shared" si="1"/>
        <v>18</v>
      </c>
    </row>
    <row r="7" spans="2:15" x14ac:dyDescent="0.4">
      <c r="B7" s="2">
        <v>40</v>
      </c>
      <c r="C7" s="2">
        <v>10.3359186284194</v>
      </c>
      <c r="D7" s="2">
        <v>8.8242239692348203</v>
      </c>
      <c r="E7" s="2">
        <v>8.9195153128117397</v>
      </c>
      <c r="F7" s="2">
        <v>12.4840120814321</v>
      </c>
      <c r="G7" s="2">
        <v>8.9356613266558096</v>
      </c>
      <c r="H7" s="2">
        <v>8.9359400562524005</v>
      </c>
      <c r="I7" s="2">
        <v>8.0484295119848106</v>
      </c>
      <c r="J7" s="2">
        <v>9.4976715552558897</v>
      </c>
      <c r="K7" s="2">
        <f t="shared" si="0"/>
        <v>1.3701086745089428</v>
      </c>
      <c r="L7">
        <f t="shared" si="2"/>
        <v>4</v>
      </c>
      <c r="N7" t="s">
        <v>3</v>
      </c>
      <c r="O7">
        <f t="shared" si="1"/>
        <v>14</v>
      </c>
    </row>
    <row r="8" spans="2:15" x14ac:dyDescent="0.4">
      <c r="B8" s="2">
        <v>50</v>
      </c>
      <c r="C8" s="2">
        <v>13.144626174702999</v>
      </c>
      <c r="D8" s="2">
        <v>12.582937439062199</v>
      </c>
      <c r="E8" s="2">
        <v>16.2513712427643</v>
      </c>
      <c r="F8" s="2">
        <v>13.6072064972064</v>
      </c>
      <c r="G8" s="2">
        <v>10.0600877345077</v>
      </c>
      <c r="H8" s="2">
        <v>9.1729473795984902</v>
      </c>
      <c r="I8" s="2">
        <v>8.2854496406468296</v>
      </c>
      <c r="J8" s="2">
        <v>11.8720894440698</v>
      </c>
      <c r="K8" s="2">
        <f t="shared" si="0"/>
        <v>2.6116797556474234</v>
      </c>
      <c r="L8">
        <f t="shared" si="2"/>
        <v>3</v>
      </c>
      <c r="N8" t="s">
        <v>4</v>
      </c>
      <c r="O8">
        <f t="shared" si="1"/>
        <v>17</v>
      </c>
    </row>
    <row r="9" spans="2:15" x14ac:dyDescent="0.4">
      <c r="B9" s="2">
        <v>60</v>
      </c>
      <c r="C9" s="2">
        <v>10.5598643806991</v>
      </c>
      <c r="D9" s="2">
        <v>14.6255787823875</v>
      </c>
      <c r="E9" s="2">
        <v>11.164255825850301</v>
      </c>
      <c r="F9" s="2">
        <v>12.0700325272583</v>
      </c>
      <c r="G9" s="2">
        <v>16.510046197979701</v>
      </c>
      <c r="H9" s="2">
        <v>16.510323975364798</v>
      </c>
      <c r="I9" s="2">
        <v>18.285449640646799</v>
      </c>
      <c r="J9" s="2">
        <v>14.2465073328838</v>
      </c>
      <c r="K9" s="2">
        <f t="shared" si="0"/>
        <v>2.7911563733351503</v>
      </c>
      <c r="L9">
        <f t="shared" si="2"/>
        <v>7</v>
      </c>
      <c r="N9" t="s">
        <v>5</v>
      </c>
      <c r="O9">
        <f t="shared" si="1"/>
        <v>16</v>
      </c>
    </row>
    <row r="10" spans="2:15" x14ac:dyDescent="0.4">
      <c r="B10" s="2">
        <v>70</v>
      </c>
      <c r="C10" s="2">
        <v>14.2674834836972</v>
      </c>
      <c r="D10" s="2">
        <v>14.8193026454544</v>
      </c>
      <c r="E10" s="2">
        <v>18.499210785804902</v>
      </c>
      <c r="F10" s="2">
        <v>16.743761211051702</v>
      </c>
      <c r="G10" s="2">
        <v>17.6344620496332</v>
      </c>
      <c r="H10" s="2">
        <v>16.7473302316013</v>
      </c>
      <c r="I10" s="2">
        <v>17.6349261446417</v>
      </c>
      <c r="J10" s="2">
        <v>16.620925221697799</v>
      </c>
      <c r="K10" s="2">
        <f t="shared" si="0"/>
        <v>1.4342250402145011</v>
      </c>
      <c r="L10">
        <f t="shared" si="2"/>
        <v>3</v>
      </c>
      <c r="N10" t="s">
        <v>6</v>
      </c>
      <c r="O10">
        <f t="shared" si="1"/>
        <v>17</v>
      </c>
    </row>
    <row r="11" spans="2:15" x14ac:dyDescent="0.4">
      <c r="B11" s="2">
        <v>80</v>
      </c>
      <c r="C11" s="2">
        <v>18.874014143409799</v>
      </c>
      <c r="D11" s="2">
        <v>20.334963735247399</v>
      </c>
      <c r="E11" s="2">
        <v>15.1750185955788</v>
      </c>
      <c r="F11" s="2">
        <v>21.418012021709401</v>
      </c>
      <c r="G11" s="2">
        <v>14.3212072233949</v>
      </c>
      <c r="H11" s="2">
        <v>23.197152531603901</v>
      </c>
      <c r="I11" s="2">
        <v>19.647033522637901</v>
      </c>
      <c r="J11" s="2">
        <v>18.995343110511701</v>
      </c>
      <c r="K11" s="2">
        <f t="shared" si="0"/>
        <v>2.980914463833098</v>
      </c>
      <c r="L11">
        <f t="shared" si="2"/>
        <v>6</v>
      </c>
    </row>
    <row r="12" spans="2:15" x14ac:dyDescent="0.4">
      <c r="B12" s="2">
        <v>90</v>
      </c>
      <c r="C12" s="2">
        <v>27.076191029980698</v>
      </c>
      <c r="D12" s="2">
        <v>19.588900548136198</v>
      </c>
      <c r="E12" s="2">
        <v>20.7305221688346</v>
      </c>
      <c r="F12" s="2">
        <v>18.991089870955999</v>
      </c>
      <c r="G12" s="2">
        <v>21.658499254675899</v>
      </c>
      <c r="H12" s="2">
        <v>18.996439597395199</v>
      </c>
      <c r="I12" s="2">
        <v>22.546684525301099</v>
      </c>
      <c r="J12" s="2">
        <v>21.369760999325699</v>
      </c>
      <c r="K12" s="2">
        <f t="shared" si="0"/>
        <v>2.6431227068342156</v>
      </c>
      <c r="L12">
        <f t="shared" si="2"/>
        <v>1</v>
      </c>
    </row>
    <row r="13" spans="2:15" x14ac:dyDescent="0.4">
      <c r="B13" s="2">
        <v>100</v>
      </c>
      <c r="C13" s="2">
        <v>24.491429235976799</v>
      </c>
      <c r="D13" s="2">
        <v>24.297619941507499</v>
      </c>
      <c r="E13" s="2">
        <v>23.629244782050499</v>
      </c>
      <c r="F13" s="2">
        <v>26.328215276284801</v>
      </c>
      <c r="G13" s="2">
        <v>21.007867947569402</v>
      </c>
      <c r="H13" s="2">
        <v>21.008539505623801</v>
      </c>
      <c r="I13" s="2">
        <v>25.4463355279645</v>
      </c>
      <c r="J13" s="2">
        <v>23.744178888139601</v>
      </c>
      <c r="K13" s="2">
        <f t="shared" si="0"/>
        <v>1.9057653733212643</v>
      </c>
      <c r="L13">
        <f t="shared" si="2"/>
        <v>4</v>
      </c>
    </row>
    <row r="14" spans="2:15" x14ac:dyDescent="0.4">
      <c r="B14" s="2">
        <v>110</v>
      </c>
      <c r="C14" s="2">
        <v>28.199048338974901</v>
      </c>
      <c r="D14" s="2">
        <v>26.268729171271701</v>
      </c>
      <c r="E14" s="2">
        <v>26.523835355263799</v>
      </c>
      <c r="F14" s="2">
        <v>23.9018152523957</v>
      </c>
      <c r="G14" s="2">
        <v>24.795033992735402</v>
      </c>
      <c r="H14" s="2">
        <v>23.908185172738701</v>
      </c>
      <c r="I14" s="2">
        <v>29.233530155294801</v>
      </c>
      <c r="J14" s="2">
        <v>26.118596776953598</v>
      </c>
      <c r="K14" s="2">
        <f t="shared" si="0"/>
        <v>1.9186939354687573</v>
      </c>
      <c r="L14">
        <f t="shared" si="2"/>
        <v>7</v>
      </c>
    </row>
    <row r="15" spans="2:15" x14ac:dyDescent="0.4">
      <c r="B15" s="2">
        <v>120</v>
      </c>
      <c r="C15" s="2">
        <v>34.603402112116598</v>
      </c>
      <c r="D15" s="2">
        <v>28.209181780938199</v>
      </c>
      <c r="E15" s="2">
        <v>24.977028531734899</v>
      </c>
      <c r="F15" s="2">
        <v>28.5760660630534</v>
      </c>
      <c r="G15" s="2">
        <v>20.594234474720398</v>
      </c>
      <c r="H15" s="2">
        <v>29.470464915183999</v>
      </c>
      <c r="I15" s="2">
        <v>33.020724782625102</v>
      </c>
      <c r="J15" s="2">
        <v>28.4930146657675</v>
      </c>
      <c r="K15" s="2">
        <f t="shared" si="0"/>
        <v>4.3692553840797403</v>
      </c>
      <c r="L15">
        <f t="shared" si="2"/>
        <v>1</v>
      </c>
    </row>
    <row r="16" spans="2:15" x14ac:dyDescent="0.4">
      <c r="B16" s="2">
        <v>130</v>
      </c>
      <c r="C16" s="2">
        <v>25.7262594211108</v>
      </c>
      <c r="D16" s="2">
        <v>34.766818654568098</v>
      </c>
      <c r="E16" s="2">
        <v>26.993256521606298</v>
      </c>
      <c r="F16" s="2">
        <v>28.8133760368185</v>
      </c>
      <c r="G16" s="2">
        <v>30.594287255712199</v>
      </c>
      <c r="H16" s="2">
        <v>32.370110582298899</v>
      </c>
      <c r="I16" s="2">
        <v>36.807919409955602</v>
      </c>
      <c r="J16" s="2">
        <v>30.867432554581502</v>
      </c>
      <c r="K16" s="2">
        <f t="shared" si="0"/>
        <v>3.7509483552426643</v>
      </c>
      <c r="L16">
        <f t="shared" si="2"/>
        <v>7</v>
      </c>
    </row>
    <row r="17" spans="2:12" x14ac:dyDescent="0.4">
      <c r="B17" s="2">
        <v>140</v>
      </c>
      <c r="C17" s="2">
        <v>33.9284363076817</v>
      </c>
      <c r="D17" s="2">
        <v>31.354677417410699</v>
      </c>
      <c r="E17" s="2">
        <v>40.540796184996303</v>
      </c>
      <c r="F17" s="2">
        <v>30.823603573703501</v>
      </c>
      <c r="G17" s="2">
        <v>31.718650326373801</v>
      </c>
      <c r="H17" s="2">
        <v>34.382198752321202</v>
      </c>
      <c r="I17" s="2">
        <v>29.9445905412808</v>
      </c>
      <c r="J17" s="2">
        <v>33.2418504433954</v>
      </c>
      <c r="K17" s="2">
        <f t="shared" si="0"/>
        <v>3.3305470328226856</v>
      </c>
      <c r="L17">
        <f t="shared" si="2"/>
        <v>3</v>
      </c>
    </row>
    <row r="18" spans="2:12" x14ac:dyDescent="0.4">
      <c r="B18" s="2">
        <v>150</v>
      </c>
      <c r="C18" s="2">
        <v>32.242586070392399</v>
      </c>
      <c r="D18" s="2">
        <v>37.830563304113603</v>
      </c>
      <c r="E18" s="2">
        <v>39.885781074818297</v>
      </c>
      <c r="F18" s="2">
        <v>37.273278156430202</v>
      </c>
      <c r="G18" s="2">
        <v>35.5057635905479</v>
      </c>
      <c r="H18" s="2">
        <v>30.181490086551101</v>
      </c>
      <c r="I18" s="2">
        <v>36.394416042612598</v>
      </c>
      <c r="J18" s="2">
        <v>35.616268332209401</v>
      </c>
      <c r="K18" s="2">
        <f t="shared" si="0"/>
        <v>3.1033114704820677</v>
      </c>
      <c r="L18">
        <f t="shared" si="2"/>
        <v>3</v>
      </c>
    </row>
    <row r="19" spans="2:12" x14ac:dyDescent="0.4">
      <c r="B19" s="2">
        <v>160</v>
      </c>
      <c r="C19" s="2">
        <v>36.849116730105003</v>
      </c>
      <c r="D19" s="2">
        <v>34.459297560419799</v>
      </c>
      <c r="E19" s="2">
        <v>38.347238331294903</v>
      </c>
      <c r="F19" s="2">
        <v>39.285698626145397</v>
      </c>
      <c r="G19" s="2">
        <v>39.292982416705897</v>
      </c>
      <c r="H19" s="2">
        <v>35.743771963215799</v>
      </c>
      <c r="I19" s="2">
        <v>41.956697919277197</v>
      </c>
      <c r="J19" s="2">
        <v>37.990686221023402</v>
      </c>
      <c r="K19" s="2">
        <f t="shared" si="0"/>
        <v>2.3315206921513223</v>
      </c>
      <c r="L19">
        <f t="shared" si="2"/>
        <v>7</v>
      </c>
    </row>
    <row r="20" spans="2:12" x14ac:dyDescent="0.4">
      <c r="B20" s="2">
        <v>170</v>
      </c>
      <c r="C20" s="2">
        <v>37.860001162959399</v>
      </c>
      <c r="D20" s="2">
        <v>35.572370726932903</v>
      </c>
      <c r="E20" s="2">
        <v>49.234898004643</v>
      </c>
      <c r="F20" s="2">
        <v>40.4089974672927</v>
      </c>
      <c r="G20" s="2">
        <v>40.417419380756101</v>
      </c>
      <c r="H20" s="2">
        <v>43.081129351008201</v>
      </c>
      <c r="I20" s="2">
        <v>35.9809126752696</v>
      </c>
      <c r="J20" s="2">
        <v>40.365104109837397</v>
      </c>
      <c r="K20" s="2">
        <f t="shared" si="0"/>
        <v>4.3837633693699365</v>
      </c>
      <c r="L20">
        <f t="shared" si="2"/>
        <v>3</v>
      </c>
    </row>
    <row r="21" spans="2:12" x14ac:dyDescent="0.4">
      <c r="B21" s="2">
        <v>180</v>
      </c>
      <c r="C21" s="2">
        <v>37.971974039099301</v>
      </c>
      <c r="D21" s="2">
        <v>37.584355450160601</v>
      </c>
      <c r="E21" s="2">
        <v>33.492767477550899</v>
      </c>
      <c r="F21" s="2">
        <v>50.410981549377098</v>
      </c>
      <c r="G21" s="2">
        <v>38.879433393443698</v>
      </c>
      <c r="H21" s="2">
        <v>51.306054906990099</v>
      </c>
      <c r="I21" s="2">
        <v>49.531087173938303</v>
      </c>
      <c r="J21" s="2">
        <v>42.739521998651398</v>
      </c>
      <c r="K21" s="2">
        <f t="shared" si="0"/>
        <v>6.8459596441059931</v>
      </c>
      <c r="L21">
        <f t="shared" si="2"/>
        <v>6</v>
      </c>
    </row>
    <row r="22" spans="2:12" x14ac:dyDescent="0.4">
      <c r="B22" s="2">
        <v>190</v>
      </c>
      <c r="C22" s="2">
        <v>38.982858471953698</v>
      </c>
      <c r="D22" s="2">
        <v>53.805204233601501</v>
      </c>
      <c r="E22" s="2">
        <v>41.699886960843202</v>
      </c>
      <c r="F22" s="2">
        <v>39.1070449636522</v>
      </c>
      <c r="G22" s="2">
        <v>47.104227891708099</v>
      </c>
      <c r="H22" s="2">
        <v>47.992880261900297</v>
      </c>
      <c r="I22" s="2">
        <v>47.105476428598799</v>
      </c>
      <c r="J22" s="2">
        <v>45.113939887465399</v>
      </c>
      <c r="K22" s="2">
        <f t="shared" si="0"/>
        <v>5.0296625999252136</v>
      </c>
      <c r="L22">
        <f t="shared" si="2"/>
        <v>2</v>
      </c>
    </row>
    <row r="23" spans="2:12" x14ac:dyDescent="0.4">
      <c r="B23" s="2">
        <v>200</v>
      </c>
      <c r="C23" s="2">
        <v>47.185035358524601</v>
      </c>
      <c r="D23" s="2">
        <v>42.394828846305899</v>
      </c>
      <c r="E23" s="2">
        <v>43.717147960715501</v>
      </c>
      <c r="F23" s="2">
        <v>51.770232834441998</v>
      </c>
      <c r="G23" s="2">
        <v>50.891330599683997</v>
      </c>
      <c r="H23" s="2">
        <v>50.004975901690102</v>
      </c>
      <c r="I23" s="2">
        <v>46.454952932593898</v>
      </c>
      <c r="J23" s="2">
        <v>47.4883577762794</v>
      </c>
      <c r="K23" s="2">
        <f t="shared" si="0"/>
        <v>3.3289645608815848</v>
      </c>
      <c r="L23">
        <f t="shared" si="2"/>
        <v>4</v>
      </c>
    </row>
    <row r="24" spans="2:12" x14ac:dyDescent="0.4">
      <c r="B24" s="2">
        <v>210</v>
      </c>
      <c r="C24" s="2">
        <v>38.3078926675188</v>
      </c>
      <c r="D24" s="2">
        <v>46.286387669889798</v>
      </c>
      <c r="E24" s="2">
        <v>54.613071714069001</v>
      </c>
      <c r="F24" s="2">
        <v>58.219698566423098</v>
      </c>
      <c r="G24" s="2">
        <v>45.802975833693701</v>
      </c>
      <c r="H24" s="2">
        <v>55.567255644135599</v>
      </c>
      <c r="I24" s="2">
        <v>50.242147559924298</v>
      </c>
      <c r="J24" s="2">
        <v>49.862775665093501</v>
      </c>
      <c r="K24" s="2">
        <f t="shared" si="0"/>
        <v>6.4128925348914692</v>
      </c>
      <c r="L24">
        <f t="shared" si="2"/>
        <v>4</v>
      </c>
    </row>
    <row r="25" spans="2:12" x14ac:dyDescent="0.4">
      <c r="B25" s="2">
        <v>220</v>
      </c>
      <c r="C25" s="2">
        <v>51.9035388943771</v>
      </c>
      <c r="D25" s="2">
        <v>48.145089292629301</v>
      </c>
      <c r="E25" s="2">
        <v>58.383958850622797</v>
      </c>
      <c r="F25" s="2">
        <v>53.129379694134101</v>
      </c>
      <c r="G25" s="2">
        <v>57.577949099065002</v>
      </c>
      <c r="H25" s="2">
        <v>46.928814982604301</v>
      </c>
      <c r="I25" s="2">
        <v>49.591624063919298</v>
      </c>
      <c r="J25" s="2">
        <v>52.237193553907403</v>
      </c>
      <c r="K25" s="2">
        <f t="shared" si="0"/>
        <v>4.1254775172002214</v>
      </c>
      <c r="L25">
        <f t="shared" si="2"/>
        <v>3</v>
      </c>
    </row>
    <row r="26" spans="2:12" x14ac:dyDescent="0.4">
      <c r="B26" s="2">
        <v>230</v>
      </c>
      <c r="C26" s="2">
        <v>54.7122464406606</v>
      </c>
      <c r="D26" s="2">
        <v>54.569880812502802</v>
      </c>
      <c r="E26" s="2">
        <v>56.836119017093203</v>
      </c>
      <c r="F26" s="2">
        <v>55.1408603354934</v>
      </c>
      <c r="G26" s="2">
        <v>49.826991926339801</v>
      </c>
      <c r="H26" s="2">
        <v>61.366537374378701</v>
      </c>
      <c r="I26" s="2">
        <v>49.828644192581301</v>
      </c>
      <c r="J26" s="2">
        <v>54.611611442721397</v>
      </c>
      <c r="K26" s="2">
        <f t="shared" si="0"/>
        <v>3.7155809228912791</v>
      </c>
      <c r="L26">
        <f t="shared" si="2"/>
        <v>6</v>
      </c>
    </row>
    <row r="27" spans="2:12" x14ac:dyDescent="0.4">
      <c r="B27" s="2">
        <v>240</v>
      </c>
      <c r="C27" s="2">
        <v>56.622042430229598</v>
      </c>
      <c r="D27" s="2">
        <v>56.561427788998799</v>
      </c>
      <c r="E27" s="2">
        <v>62.395754630351902</v>
      </c>
      <c r="F27" s="2">
        <v>54.489466382182002</v>
      </c>
      <c r="G27" s="2">
        <v>63.377117912454899</v>
      </c>
      <c r="H27" s="2">
        <v>43.852664734614997</v>
      </c>
      <c r="I27" s="2">
        <v>61.603731441915798</v>
      </c>
      <c r="J27" s="2">
        <v>56.986029331535399</v>
      </c>
      <c r="K27" s="2">
        <f t="shared" si="0"/>
        <v>6.2159377980892012</v>
      </c>
      <c r="L27">
        <f t="shared" si="2"/>
        <v>5</v>
      </c>
    </row>
    <row r="28" spans="2:12" x14ac:dyDescent="0.4">
      <c r="B28" s="2">
        <v>250</v>
      </c>
      <c r="C28" s="2">
        <v>47.744899739223797</v>
      </c>
      <c r="D28" s="2">
        <v>66.673835396023406</v>
      </c>
      <c r="E28" s="2">
        <v>53.755934500044397</v>
      </c>
      <c r="F28" s="2">
        <v>52.952501262979602</v>
      </c>
      <c r="G28" s="2">
        <v>64.501829337663196</v>
      </c>
      <c r="H28" s="2">
        <v>66.2782914865994</v>
      </c>
      <c r="I28" s="2">
        <v>63.615838819912099</v>
      </c>
      <c r="J28" s="2">
        <v>59.3604472203494</v>
      </c>
      <c r="K28" s="2">
        <f t="shared" si="0"/>
        <v>7.1041000350195063</v>
      </c>
      <c r="L28">
        <f t="shared" si="2"/>
        <v>2</v>
      </c>
    </row>
    <row r="29" spans="2:12" x14ac:dyDescent="0.4">
      <c r="B29" s="2">
        <v>260</v>
      </c>
      <c r="C29" s="2">
        <v>61.340545966082097</v>
      </c>
      <c r="D29" s="2">
        <v>59.645610185276198</v>
      </c>
      <c r="E29" s="2">
        <v>64.638429123389201</v>
      </c>
      <c r="F29" s="2">
        <v>54.962833225237503</v>
      </c>
      <c r="G29" s="2">
        <v>67.401292348076495</v>
      </c>
      <c r="H29" s="2">
        <v>62.077573216842502</v>
      </c>
      <c r="I29" s="2">
        <v>62.077771699239896</v>
      </c>
      <c r="J29" s="2">
        <v>61.734865109163401</v>
      </c>
      <c r="K29" s="2">
        <f t="shared" si="0"/>
        <v>3.6086207293029853</v>
      </c>
      <c r="L29">
        <f t="shared" si="2"/>
        <v>5</v>
      </c>
    </row>
    <row r="30" spans="2:12" x14ac:dyDescent="0.4">
      <c r="B30" s="2">
        <v>270</v>
      </c>
      <c r="C30" s="2">
        <v>81.228573089942003</v>
      </c>
      <c r="D30" s="2">
        <v>67.653628477895396</v>
      </c>
      <c r="E30" s="2">
        <v>55.967618693061098</v>
      </c>
      <c r="F30" s="2">
        <v>69.398729808401498</v>
      </c>
      <c r="G30" s="2">
        <v>56.099871390888097</v>
      </c>
      <c r="H30" s="2">
        <v>56.101767697751299</v>
      </c>
      <c r="I30" s="2">
        <v>62.3147918279019</v>
      </c>
      <c r="J30" s="2">
        <v>64.109282997977303</v>
      </c>
      <c r="K30" s="2">
        <f t="shared" si="0"/>
        <v>8.7127869699221776</v>
      </c>
      <c r="L30">
        <f t="shared" si="2"/>
        <v>1</v>
      </c>
    </row>
    <row r="31" spans="2:12" x14ac:dyDescent="0.4">
      <c r="B31" s="2">
        <v>280</v>
      </c>
      <c r="C31" s="2">
        <v>57.069933934788999</v>
      </c>
      <c r="D31" s="2">
        <v>57.499825215119998</v>
      </c>
      <c r="E31" s="2">
        <v>68.672951123133103</v>
      </c>
      <c r="F31" s="2">
        <v>58.100327767438898</v>
      </c>
      <c r="G31" s="2">
        <v>71.425582901880404</v>
      </c>
      <c r="H31" s="2">
        <v>76.752318938606805</v>
      </c>
      <c r="I31" s="2">
        <v>75.8649663265698</v>
      </c>
      <c r="J31" s="2">
        <v>66.483700886791098</v>
      </c>
      <c r="K31" s="2">
        <f t="shared" si="0"/>
        <v>8.1264791845896482</v>
      </c>
      <c r="L31">
        <f t="shared" si="2"/>
        <v>6</v>
      </c>
    </row>
    <row r="32" spans="2:12" x14ac:dyDescent="0.4">
      <c r="B32" s="2">
        <v>290</v>
      </c>
      <c r="C32" s="2">
        <v>66.171022378074497</v>
      </c>
      <c r="D32" s="2">
        <v>61.187006571386398</v>
      </c>
      <c r="E32" s="2">
        <v>72.446937289688904</v>
      </c>
      <c r="F32" s="2">
        <v>72.536537626721199</v>
      </c>
      <c r="G32" s="2">
        <v>62.7868276886174</v>
      </c>
      <c r="H32" s="2">
        <v>76.101775167517999</v>
      </c>
      <c r="I32" s="2">
        <v>70.776724707229306</v>
      </c>
      <c r="J32" s="2">
        <v>68.858118775605107</v>
      </c>
      <c r="K32" s="2">
        <f t="shared" si="0"/>
        <v>5.147662648211079</v>
      </c>
      <c r="L32">
        <f t="shared" si="2"/>
        <v>6</v>
      </c>
    </row>
    <row r="33" spans="2:12" x14ac:dyDescent="0.4">
      <c r="B33" s="2">
        <v>300</v>
      </c>
      <c r="C33" s="2">
        <v>73.4742877079306</v>
      </c>
      <c r="D33" s="2">
        <v>72.892859824522404</v>
      </c>
      <c r="E33" s="2">
        <v>61.123477939324097</v>
      </c>
      <c r="F33" s="2">
        <v>61.234689548454</v>
      </c>
      <c r="G33" s="2">
        <v>77.224646153286002</v>
      </c>
      <c r="H33" s="2">
        <v>77.226332518189395</v>
      </c>
      <c r="I33" s="2">
        <v>75.451462959226703</v>
      </c>
      <c r="J33" s="2">
        <v>71.232536664419001</v>
      </c>
      <c r="K33" s="2">
        <f t="shared" si="0"/>
        <v>6.5417607933617328</v>
      </c>
      <c r="L33">
        <f t="shared" si="2"/>
        <v>6</v>
      </c>
    </row>
    <row r="34" spans="2:12" x14ac:dyDescent="0.4">
      <c r="B34" s="2">
        <v>310</v>
      </c>
      <c r="C34" s="2">
        <v>81.676464594501397</v>
      </c>
      <c r="D34" s="2">
        <v>70.369411270713996</v>
      </c>
      <c r="E34" s="2">
        <v>74.669984592712893</v>
      </c>
      <c r="F34" s="2">
        <v>79.220807123517901</v>
      </c>
      <c r="G34" s="2">
        <v>73.911085197294597</v>
      </c>
      <c r="H34" s="2">
        <v>78.350862124009396</v>
      </c>
      <c r="I34" s="2">
        <v>57.050066969880397</v>
      </c>
      <c r="J34" s="2">
        <v>73.606954553232896</v>
      </c>
      <c r="K34" s="2">
        <f t="shared" si="0"/>
        <v>7.6061228465205719</v>
      </c>
      <c r="L34">
        <f t="shared" si="2"/>
        <v>1</v>
      </c>
    </row>
    <row r="35" spans="2:12" x14ac:dyDescent="0.4">
      <c r="B35" s="2">
        <v>320</v>
      </c>
      <c r="C35" s="2">
        <v>73.698233460210304</v>
      </c>
      <c r="D35" s="2">
        <v>84.915063421115903</v>
      </c>
      <c r="E35" s="2">
        <v>65.136306729053999</v>
      </c>
      <c r="F35" s="2">
        <v>77.683319877450998</v>
      </c>
      <c r="G35" s="2">
        <v>67.047841615520596</v>
      </c>
      <c r="H35" s="2">
        <v>84.800707900424399</v>
      </c>
      <c r="I35" s="2">
        <v>78.588134090551904</v>
      </c>
      <c r="J35" s="2">
        <v>75.981372442046805</v>
      </c>
      <c r="K35" s="2">
        <f t="shared" si="0"/>
        <v>7.2695007763345503</v>
      </c>
      <c r="L35">
        <f t="shared" si="2"/>
        <v>2</v>
      </c>
    </row>
    <row r="36" spans="2:12" x14ac:dyDescent="0.4">
      <c r="B36" s="2">
        <v>330</v>
      </c>
      <c r="C36" s="2">
        <v>76.506941006493705</v>
      </c>
      <c r="D36" s="2">
        <v>70.899923223969793</v>
      </c>
      <c r="E36" s="2">
        <v>74.2641422057158</v>
      </c>
      <c r="F36" s="2">
        <v>86.796391181713304</v>
      </c>
      <c r="G36" s="2">
        <v>81.485533405808496</v>
      </c>
      <c r="H36" s="2">
        <v>76.162272574441999</v>
      </c>
      <c r="I36" s="2">
        <v>82.375328717881999</v>
      </c>
      <c r="J36" s="2">
        <v>78.3557903308607</v>
      </c>
      <c r="K36" s="2">
        <f t="shared" si="0"/>
        <v>5.0392321687065884</v>
      </c>
      <c r="L36">
        <f t="shared" si="2"/>
        <v>4</v>
      </c>
    </row>
    <row r="37" spans="2:12" x14ac:dyDescent="0.4">
      <c r="B37" s="2">
        <v>340</v>
      </c>
      <c r="C37" s="2">
        <v>78.416736996062696</v>
      </c>
      <c r="D37" s="2">
        <v>80.001011667255099</v>
      </c>
      <c r="E37" s="2">
        <v>84.253812105708604</v>
      </c>
      <c r="F37" s="2">
        <v>80.818308210703407</v>
      </c>
      <c r="G37" s="2">
        <v>81.722415121883898</v>
      </c>
      <c r="H37" s="2">
        <v>83.499629962233499</v>
      </c>
      <c r="I37" s="2">
        <v>76.399543473874502</v>
      </c>
      <c r="J37" s="2">
        <v>80.730208219674594</v>
      </c>
      <c r="K37" s="2">
        <f t="shared" si="0"/>
        <v>2.5555611945631611</v>
      </c>
      <c r="L37">
        <f t="shared" si="2"/>
        <v>3</v>
      </c>
    </row>
    <row r="38" spans="2:12" x14ac:dyDescent="0.4">
      <c r="B38" s="2">
        <v>350</v>
      </c>
      <c r="C38" s="2">
        <v>77.629798315487804</v>
      </c>
      <c r="D38" s="2">
        <v>82.023215263848499</v>
      </c>
      <c r="E38" s="2">
        <v>77.389311322097399</v>
      </c>
      <c r="F38" s="2">
        <v>83.718910480630996</v>
      </c>
      <c r="G38" s="2">
        <v>94.385133646800696</v>
      </c>
      <c r="H38" s="2">
        <v>81.961557506013307</v>
      </c>
      <c r="I38" s="2">
        <v>84.624456224539998</v>
      </c>
      <c r="J38" s="2">
        <v>83.104626108488404</v>
      </c>
      <c r="K38" s="2">
        <f t="shared" si="0"/>
        <v>5.2786862124809737</v>
      </c>
      <c r="L38">
        <f t="shared" si="2"/>
        <v>5</v>
      </c>
    </row>
    <row r="39" spans="2:12" x14ac:dyDescent="0.4">
      <c r="B39" s="2">
        <v>360</v>
      </c>
      <c r="C39" s="2">
        <v>76.842859634913296</v>
      </c>
      <c r="D39" s="2">
        <v>84.934111543790806</v>
      </c>
      <c r="E39" s="2">
        <v>83.838672628705197</v>
      </c>
      <c r="F39" s="2">
        <v>88.392952440542899</v>
      </c>
      <c r="G39" s="2">
        <v>84.859044865728904</v>
      </c>
      <c r="H39" s="2">
        <v>83.973667018228696</v>
      </c>
      <c r="I39" s="2">
        <v>95.511999849206802</v>
      </c>
      <c r="J39" s="2">
        <v>85.479043997302398</v>
      </c>
      <c r="K39" s="2">
        <f t="shared" si="0"/>
        <v>5.2012783354686087</v>
      </c>
      <c r="L39">
        <f t="shared" si="2"/>
        <v>7</v>
      </c>
    </row>
    <row r="40" spans="2:12" x14ac:dyDescent="0.4">
      <c r="B40" s="2">
        <v>370</v>
      </c>
      <c r="C40" s="2">
        <v>93.135240531914903</v>
      </c>
      <c r="D40" s="2">
        <v>103.64731753005699</v>
      </c>
      <c r="E40" s="2">
        <v>86.699173871895894</v>
      </c>
      <c r="F40" s="2">
        <v>82.412885387448895</v>
      </c>
      <c r="G40" s="2">
        <v>84.208181322257602</v>
      </c>
      <c r="H40" s="2">
        <v>85.985743450044296</v>
      </c>
      <c r="I40" s="2">
        <v>78.885691109194497</v>
      </c>
      <c r="J40" s="2">
        <v>87.853461886116193</v>
      </c>
      <c r="K40" s="2">
        <f t="shared" si="0"/>
        <v>7.6108256589411445</v>
      </c>
      <c r="L40">
        <f t="shared" si="2"/>
        <v>2</v>
      </c>
    </row>
    <row r="41" spans="2:12" x14ac:dyDescent="0.4">
      <c r="B41" s="2">
        <v>380</v>
      </c>
      <c r="C41" s="2">
        <v>87.853744067767494</v>
      </c>
      <c r="D41" s="2">
        <v>103.94323012678301</v>
      </c>
      <c r="E41" s="2">
        <v>85.167862198377193</v>
      </c>
      <c r="F41" s="2">
        <v>103.064697042251</v>
      </c>
      <c r="G41" s="2">
        <v>80.894894827424196</v>
      </c>
      <c r="H41" s="2">
        <v>92.435562548717996</v>
      </c>
      <c r="I41" s="2">
        <v>78.2351676131902</v>
      </c>
      <c r="J41" s="2">
        <v>90.227879774930202</v>
      </c>
      <c r="K41" s="2">
        <f t="shared" si="0"/>
        <v>9.4107736687731762</v>
      </c>
      <c r="L41">
        <f t="shared" si="2"/>
        <v>2</v>
      </c>
    </row>
    <row r="42" spans="2:12" x14ac:dyDescent="0.4">
      <c r="B42" s="2">
        <v>390</v>
      </c>
      <c r="C42" s="2">
        <v>90.662451614050696</v>
      </c>
      <c r="D42" s="2">
        <v>97.037631396426306</v>
      </c>
      <c r="E42" s="2">
        <v>82.747857841510097</v>
      </c>
      <c r="F42" s="2">
        <v>101.52762749767599</v>
      </c>
      <c r="G42" s="2">
        <v>92.670131997754794</v>
      </c>
      <c r="H42" s="2">
        <v>100.66047743360301</v>
      </c>
      <c r="I42" s="2">
        <v>82.909905865187199</v>
      </c>
      <c r="J42" s="2">
        <v>92.602297663744096</v>
      </c>
      <c r="K42" s="2">
        <f t="shared" si="0"/>
        <v>7.1622822215533359</v>
      </c>
      <c r="L42">
        <f t="shared" si="2"/>
        <v>4</v>
      </c>
    </row>
    <row r="43" spans="2:12" x14ac:dyDescent="0.4">
      <c r="B43" s="2">
        <v>400</v>
      </c>
      <c r="C43" s="2">
        <v>82.684220479759603</v>
      </c>
      <c r="D43" s="2">
        <v>90.254659146459801</v>
      </c>
      <c r="E43" s="2">
        <v>96.318123724914699</v>
      </c>
      <c r="F43" s="2">
        <v>96.439710408963606</v>
      </c>
      <c r="G43" s="2">
        <v>119.53360781589301</v>
      </c>
      <c r="H43" s="2">
        <v>84.921694177393704</v>
      </c>
      <c r="I43" s="2">
        <v>94.684993114520495</v>
      </c>
      <c r="J43" s="2">
        <v>94.976715552557906</v>
      </c>
      <c r="K43" s="2">
        <f t="shared" si="0"/>
        <v>11.222251468277538</v>
      </c>
      <c r="L43">
        <f t="shared" si="2"/>
        <v>5</v>
      </c>
    </row>
    <row r="44" spans="2:12" x14ac:dyDescent="0.4">
      <c r="B44" s="2">
        <v>410</v>
      </c>
      <c r="C44" s="2">
        <v>109.763540057336</v>
      </c>
      <c r="D44" s="2">
        <v>93.737463035408894</v>
      </c>
      <c r="E44" s="2">
        <v>103.622088384848</v>
      </c>
      <c r="F44" s="2">
        <v>87.796977611943902</v>
      </c>
      <c r="G44" s="2">
        <v>98.469248030152499</v>
      </c>
      <c r="H44" s="2">
        <v>95.8092346007315</v>
      </c>
      <c r="I44" s="2">
        <v>92.259382369180997</v>
      </c>
      <c r="J44" s="2">
        <v>97.3511334413718</v>
      </c>
      <c r="K44" s="2">
        <f t="shared" si="0"/>
        <v>6.8377814130507062</v>
      </c>
      <c r="L44">
        <f t="shared" si="2"/>
        <v>1</v>
      </c>
    </row>
    <row r="45" spans="2:12" x14ac:dyDescent="0.4">
      <c r="B45" s="2">
        <v>420</v>
      </c>
      <c r="C45" s="2">
        <v>99.088574252901196</v>
      </c>
      <c r="D45" s="2">
        <v>88.762532772237506</v>
      </c>
      <c r="E45" s="2">
        <v>111.867429238166</v>
      </c>
      <c r="F45" s="2">
        <v>99.573341212368305</v>
      </c>
      <c r="G45" s="2">
        <v>111.13188210548201</v>
      </c>
      <c r="H45" s="2">
        <v>96.046240856967302</v>
      </c>
      <c r="I45" s="2">
        <v>91.6088588731768</v>
      </c>
      <c r="J45" s="2">
        <v>99.725551330185695</v>
      </c>
      <c r="K45" s="2">
        <f t="shared" si="0"/>
        <v>8.259749966006753</v>
      </c>
      <c r="L45">
        <f t="shared" si="2"/>
        <v>3</v>
      </c>
    </row>
    <row r="46" spans="2:12" x14ac:dyDescent="0.4">
      <c r="B46" s="2">
        <v>430</v>
      </c>
      <c r="C46" s="2">
        <v>91.110343118610004</v>
      </c>
      <c r="D46" s="2">
        <v>100.642106872593</v>
      </c>
      <c r="E46" s="2">
        <v>104.999829424553</v>
      </c>
      <c r="F46" s="2">
        <v>112.236737933903</v>
      </c>
      <c r="G46" s="2">
        <v>97.168112090320093</v>
      </c>
      <c r="H46" s="2">
        <v>104.27116534583899</v>
      </c>
      <c r="I46" s="2">
        <v>104.271489747177</v>
      </c>
      <c r="J46" s="2">
        <v>102.09996921899899</v>
      </c>
      <c r="K46" s="2">
        <f t="shared" si="0"/>
        <v>6.1853897255876404</v>
      </c>
      <c r="L46">
        <f t="shared" si="2"/>
        <v>4</v>
      </c>
    </row>
    <row r="47" spans="2:12" x14ac:dyDescent="0.4">
      <c r="B47" s="2">
        <v>440</v>
      </c>
      <c r="C47" s="2">
        <v>95.716873778322594</v>
      </c>
      <c r="D47" s="2">
        <v>101.714304545643</v>
      </c>
      <c r="E47" s="2">
        <v>104.34378130437401</v>
      </c>
      <c r="F47" s="2">
        <v>107.14808986758</v>
      </c>
      <c r="G47" s="2">
        <v>109.83079894664201</v>
      </c>
      <c r="H47" s="2">
        <v>108.058351436292</v>
      </c>
      <c r="I47" s="2">
        <v>104.508509875838</v>
      </c>
      <c r="J47" s="2">
        <v>104.474387107813</v>
      </c>
      <c r="K47" s="2">
        <f t="shared" si="0"/>
        <v>4.3591439567211516</v>
      </c>
      <c r="L47">
        <f t="shared" si="2"/>
        <v>5</v>
      </c>
    </row>
    <row r="48" spans="2:12" x14ac:dyDescent="0.4">
      <c r="B48" s="2">
        <v>450</v>
      </c>
      <c r="C48" s="2">
        <v>108.41360844846599</v>
      </c>
      <c r="D48" s="2">
        <v>108.91538114184</v>
      </c>
      <c r="E48" s="2">
        <v>109.88482273762</v>
      </c>
      <c r="F48" s="2">
        <v>100.28192952173001</v>
      </c>
      <c r="G48" s="2">
        <v>101.192191520156</v>
      </c>
      <c r="H48" s="2">
        <v>109.182909854073</v>
      </c>
      <c r="I48" s="2">
        <v>110.070791752503</v>
      </c>
      <c r="J48" s="2">
        <v>106.848804996627</v>
      </c>
      <c r="K48" s="2">
        <f t="shared" si="0"/>
        <v>3.9076321693407192</v>
      </c>
      <c r="L48">
        <f t="shared" si="2"/>
        <v>7</v>
      </c>
    </row>
    <row r="49" spans="2:12" x14ac:dyDescent="0.4">
      <c r="B49" s="2">
        <v>460</v>
      </c>
      <c r="C49" s="2">
        <v>106.727758211176</v>
      </c>
      <c r="D49" s="2">
        <v>106.504340195056</v>
      </c>
      <c r="E49" s="2">
        <v>117.22907478758</v>
      </c>
      <c r="F49" s="2">
        <v>96.081045554129204</v>
      </c>
      <c r="G49" s="2">
        <v>106.75453139846201</v>
      </c>
      <c r="H49" s="2">
        <v>113.85764917317999</v>
      </c>
      <c r="I49" s="2">
        <v>117.408160878502</v>
      </c>
      <c r="J49" s="2">
        <v>109.223222885441</v>
      </c>
      <c r="K49" s="2">
        <f t="shared" si="0"/>
        <v>7.0203348651901445</v>
      </c>
      <c r="L49">
        <f t="shared" si="2"/>
        <v>7</v>
      </c>
    </row>
    <row r="50" spans="2:12" x14ac:dyDescent="0.4">
      <c r="B50" s="2">
        <v>470</v>
      </c>
      <c r="C50" s="2">
        <v>105.04190797388701</v>
      </c>
      <c r="D50" s="2">
        <v>107.64806998166701</v>
      </c>
      <c r="E50" s="2">
        <v>115.692598064059</v>
      </c>
      <c r="F50" s="2">
        <v>106.969227354341</v>
      </c>
      <c r="G50" s="2">
        <v>118.52956800102299</v>
      </c>
      <c r="H50" s="2">
        <v>111.432020286976</v>
      </c>
      <c r="I50" s="2">
        <v>115.870093757829</v>
      </c>
      <c r="J50" s="2">
        <v>111.597640774255</v>
      </c>
      <c r="K50" s="2">
        <f t="shared" si="0"/>
        <v>4.827015163288328</v>
      </c>
      <c r="L50">
        <f t="shared" si="2"/>
        <v>5</v>
      </c>
    </row>
    <row r="51" spans="2:12" x14ac:dyDescent="0.4">
      <c r="B51" s="2">
        <v>480</v>
      </c>
      <c r="C51" s="2">
        <v>113.244084860458</v>
      </c>
      <c r="D51" s="2">
        <v>114.011548261345</v>
      </c>
      <c r="E51" s="2">
        <v>112.363240823829</v>
      </c>
      <c r="F51" s="2">
        <v>112.530511286109</v>
      </c>
      <c r="G51" s="2">
        <v>106.340802919827</v>
      </c>
      <c r="H51" s="2">
        <v>124.98219585275299</v>
      </c>
      <c r="I51" s="2">
        <v>114.332026637157</v>
      </c>
      <c r="J51" s="2">
        <v>113.972058663068</v>
      </c>
      <c r="K51" s="2">
        <f t="shared" si="0"/>
        <v>5.1379070372273548</v>
      </c>
      <c r="L51">
        <f t="shared" si="2"/>
        <v>6</v>
      </c>
    </row>
    <row r="52" spans="2:12" x14ac:dyDescent="0.4">
      <c r="B52" s="2">
        <v>490</v>
      </c>
      <c r="C52" s="2">
        <v>113.356057736598</v>
      </c>
      <c r="D52" s="2">
        <v>115.134840301224</v>
      </c>
      <c r="E52" s="2">
        <v>122.36427383383</v>
      </c>
      <c r="F52" s="2">
        <v>120.75446096180301</v>
      </c>
      <c r="G52" s="2">
        <v>113.67798938912399</v>
      </c>
      <c r="H52" s="2">
        <v>126.10673399545</v>
      </c>
      <c r="I52" s="2">
        <v>103.030979645147</v>
      </c>
      <c r="J52" s="2">
        <v>116.34647655188201</v>
      </c>
      <c r="K52" s="2">
        <f t="shared" si="0"/>
        <v>7.0279115446425342</v>
      </c>
      <c r="L52">
        <f t="shared" si="2"/>
        <v>6</v>
      </c>
    </row>
    <row r="53" spans="2:12" x14ac:dyDescent="0.4">
      <c r="B53" s="2">
        <v>500</v>
      </c>
      <c r="C53" s="2">
        <v>107.175649715736</v>
      </c>
      <c r="D53" s="2">
        <v>120.773127871407</v>
      </c>
      <c r="E53" s="2">
        <v>114.61417939687099</v>
      </c>
      <c r="F53" s="2">
        <v>125.430487003799</v>
      </c>
      <c r="G53" s="2">
        <v>119.24036093602599</v>
      </c>
      <c r="H53" s="2">
        <v>128.118845641885</v>
      </c>
      <c r="I53" s="2">
        <v>115.693610519149</v>
      </c>
      <c r="J53" s="2">
        <v>118.720894440696</v>
      </c>
      <c r="K53" s="2">
        <f t="shared" si="0"/>
        <v>6.51529912468368</v>
      </c>
      <c r="L53">
        <f t="shared" si="2"/>
        <v>6</v>
      </c>
    </row>
    <row r="54" spans="2:12" x14ac:dyDescent="0.4">
      <c r="B54" s="2">
        <v>510</v>
      </c>
      <c r="C54" s="2">
        <v>122.569119056023</v>
      </c>
      <c r="D54" s="2">
        <v>127.05485516415899</v>
      </c>
      <c r="E54" s="2">
        <v>112.164217749985</v>
      </c>
      <c r="F54" s="2">
        <v>116.78994713961001</v>
      </c>
      <c r="G54" s="2">
        <v>123.915018891977</v>
      </c>
      <c r="H54" s="2">
        <v>120.367961410337</v>
      </c>
      <c r="I54" s="2">
        <v>124.80606689448101</v>
      </c>
      <c r="J54" s="2">
        <v>121.09531232950999</v>
      </c>
      <c r="K54" s="2">
        <f t="shared" si="0"/>
        <v>4.7545220695888029</v>
      </c>
      <c r="L54">
        <f t="shared" si="2"/>
        <v>2</v>
      </c>
    </row>
    <row r="55" spans="2:12" x14ac:dyDescent="0.4">
      <c r="B55" s="2">
        <v>520</v>
      </c>
      <c r="C55" s="2">
        <v>119.085445705304</v>
      </c>
      <c r="D55" s="2">
        <v>129.99640806419899</v>
      </c>
      <c r="E55" s="2">
        <v>116.841358739898</v>
      </c>
      <c r="F55" s="2">
        <v>119.68940073043601</v>
      </c>
      <c r="G55" s="2">
        <v>118.82672746317699</v>
      </c>
      <c r="H55" s="2">
        <v>133.918140177445</v>
      </c>
      <c r="I55" s="2">
        <v>125.930630647809</v>
      </c>
      <c r="J55" s="2">
        <v>123.469730218324</v>
      </c>
      <c r="K55" s="2">
        <f t="shared" si="0"/>
        <v>6.0572088111127105</v>
      </c>
      <c r="L55">
        <f t="shared" si="2"/>
        <v>6</v>
      </c>
    </row>
    <row r="56" spans="2:12" x14ac:dyDescent="0.4">
      <c r="B56" s="2">
        <v>530</v>
      </c>
      <c r="C56" s="2">
        <v>124.590887921732</v>
      </c>
      <c r="D56" s="2">
        <v>122.171460030395</v>
      </c>
      <c r="E56" s="2">
        <v>132.17248182999001</v>
      </c>
      <c r="F56" s="2">
        <v>123.475365315508</v>
      </c>
      <c r="G56" s="2">
        <v>127.939034984622</v>
      </c>
      <c r="H56" s="2">
        <v>127.054786765248</v>
      </c>
      <c r="I56" s="2">
        <v>123.50501990247</v>
      </c>
      <c r="J56" s="2">
        <v>125.844148107138</v>
      </c>
      <c r="K56" s="2">
        <f t="shared" si="0"/>
        <v>3.208113735312851</v>
      </c>
      <c r="L56">
        <f t="shared" si="2"/>
        <v>3</v>
      </c>
    </row>
    <row r="57" spans="2:12" x14ac:dyDescent="0.4">
      <c r="B57" s="2">
        <v>540</v>
      </c>
      <c r="C57" s="2">
        <v>124.702860797871</v>
      </c>
      <c r="D57" s="2">
        <v>136.62514232050501</v>
      </c>
      <c r="E57" s="2">
        <v>120.85418752962801</v>
      </c>
      <c r="F57" s="2">
        <v>121.049591843857</v>
      </c>
      <c r="G57" s="2">
        <v>131.726264366979</v>
      </c>
      <c r="H57" s="2">
        <v>127.291807961019</v>
      </c>
      <c r="I57" s="2">
        <v>135.280107151805</v>
      </c>
      <c r="J57" s="2">
        <v>128.21856599595199</v>
      </c>
      <c r="K57" s="2">
        <f t="shared" si="0"/>
        <v>5.9962745689330861</v>
      </c>
      <c r="L57">
        <f t="shared" si="2"/>
        <v>2</v>
      </c>
    </row>
    <row r="58" spans="2:12" x14ac:dyDescent="0.4">
      <c r="B58" s="2">
        <v>550</v>
      </c>
      <c r="C58" s="2">
        <v>127.51156834415499</v>
      </c>
      <c r="D58" s="2">
        <v>129.71954359014799</v>
      </c>
      <c r="E58" s="2">
        <v>133.52439761967699</v>
      </c>
      <c r="F58" s="2">
        <v>136.374296779471</v>
      </c>
      <c r="G58" s="2">
        <v>133.738129904624</v>
      </c>
      <c r="H58" s="2">
        <v>121.31599817348901</v>
      </c>
      <c r="I58" s="2">
        <v>131.966952781798</v>
      </c>
      <c r="J58" s="2">
        <v>130.592983884766</v>
      </c>
      <c r="K58" s="2">
        <f t="shared" si="0"/>
        <v>4.630905231737958</v>
      </c>
      <c r="L58">
        <f t="shared" si="2"/>
        <v>4</v>
      </c>
    </row>
    <row r="59" spans="2:12" x14ac:dyDescent="0.4">
      <c r="B59" s="2">
        <v>560</v>
      </c>
      <c r="C59" s="2">
        <v>126.72462966358</v>
      </c>
      <c r="D59" s="2">
        <v>134.407825236788</v>
      </c>
      <c r="E59" s="2">
        <v>127.54445747941099</v>
      </c>
      <c r="F59" s="2">
        <v>151.70025481956</v>
      </c>
      <c r="G59" s="2">
        <v>123.32449643177399</v>
      </c>
      <c r="H59" s="2">
        <v>125.990739626815</v>
      </c>
      <c r="I59" s="2">
        <v>141.07940915713201</v>
      </c>
      <c r="J59" s="2">
        <v>132.96740177358001</v>
      </c>
      <c r="K59" s="2">
        <f t="shared" si="0"/>
        <v>9.4780892691861602</v>
      </c>
      <c r="L59">
        <f t="shared" si="2"/>
        <v>4</v>
      </c>
    </row>
    <row r="60" spans="2:12" x14ac:dyDescent="0.4">
      <c r="B60" s="2">
        <v>570</v>
      </c>
      <c r="C60" s="2">
        <v>129.53333720986399</v>
      </c>
      <c r="D60" s="2">
        <v>137.27784602326699</v>
      </c>
      <c r="E60" s="2">
        <v>129.551388379277</v>
      </c>
      <c r="F60" s="2">
        <v>140.39840674129201</v>
      </c>
      <c r="G60" s="2">
        <v>135.09968082111399</v>
      </c>
      <c r="H60" s="2">
        <v>131.553018302151</v>
      </c>
      <c r="I60" s="2">
        <v>143.97906015979501</v>
      </c>
      <c r="J60" s="2">
        <v>135.34181966239399</v>
      </c>
      <c r="K60" s="2">
        <f t="shared" si="0"/>
        <v>5.1492080414384684</v>
      </c>
      <c r="L60">
        <f t="shared" si="2"/>
        <v>7</v>
      </c>
    </row>
    <row r="61" spans="2:12" x14ac:dyDescent="0.4">
      <c r="B61" s="2">
        <v>580</v>
      </c>
      <c r="C61" s="2">
        <v>151.21918744715401</v>
      </c>
      <c r="D61" s="2">
        <v>139.93327046906199</v>
      </c>
      <c r="E61" s="2">
        <v>143.07620182265299</v>
      </c>
      <c r="F61" s="2">
        <v>137.08100543212299</v>
      </c>
      <c r="G61" s="2">
        <v>129.123517458387</v>
      </c>
      <c r="H61" s="2">
        <v>137.115272433965</v>
      </c>
      <c r="I61" s="2">
        <v>126.465207795114</v>
      </c>
      <c r="J61" s="2">
        <v>137.716237551208</v>
      </c>
      <c r="K61" s="2">
        <f t="shared" si="0"/>
        <v>7.7197270115111687</v>
      </c>
      <c r="L61">
        <f t="shared" si="2"/>
        <v>1</v>
      </c>
    </row>
    <row r="62" spans="2:12" x14ac:dyDescent="0.4">
      <c r="B62" s="2">
        <v>590</v>
      </c>
      <c r="C62" s="2">
        <v>142.342044756147</v>
      </c>
      <c r="D62" s="2">
        <v>134.93790245915901</v>
      </c>
      <c r="E62" s="2">
        <v>145.10585894253401</v>
      </c>
      <c r="F62" s="2">
        <v>135.54456243978501</v>
      </c>
      <c r="G62" s="2">
        <v>151.549354267231</v>
      </c>
      <c r="H62" s="2">
        <v>135.57720104485301</v>
      </c>
      <c r="I62" s="2">
        <v>135.577664170448</v>
      </c>
      <c r="J62" s="2">
        <v>140.090655440022</v>
      </c>
      <c r="K62" s="2">
        <f t="shared" si="0"/>
        <v>5.9699124719854142</v>
      </c>
      <c r="L62">
        <f t="shared" si="2"/>
        <v>5</v>
      </c>
    </row>
    <row r="63" spans="2:12" x14ac:dyDescent="0.4">
      <c r="B63" s="2">
        <v>600</v>
      </c>
      <c r="C63" s="2">
        <v>129.86925583828301</v>
      </c>
      <c r="D63" s="2">
        <v>143.31380019295</v>
      </c>
      <c r="E63" s="2">
        <v>146.236493279059</v>
      </c>
      <c r="F63" s="2">
        <v>143.77018292144501</v>
      </c>
      <c r="G63" s="2">
        <v>144.68599456727401</v>
      </c>
      <c r="H63" s="2">
        <v>137.589316959727</v>
      </c>
      <c r="I63" s="2">
        <v>151.79046954311801</v>
      </c>
      <c r="J63" s="2">
        <v>142.46507332883701</v>
      </c>
      <c r="K63" s="2">
        <f t="shared" si="0"/>
        <v>6.447262773638867</v>
      </c>
      <c r="L63">
        <f t="shared" si="2"/>
        <v>7</v>
      </c>
    </row>
    <row r="64" spans="2:12" x14ac:dyDescent="0.4">
      <c r="B64" s="2">
        <v>610</v>
      </c>
      <c r="C64" s="2">
        <v>143.46490206514201</v>
      </c>
      <c r="D64" s="2">
        <v>145.17250181569</v>
      </c>
      <c r="E64" s="2">
        <v>150.895040088961</v>
      </c>
      <c r="F64" s="2">
        <v>143.11753586365899</v>
      </c>
      <c r="G64" s="2">
        <v>144.92282350235701</v>
      </c>
      <c r="H64" s="2">
        <v>152.914561633977</v>
      </c>
      <c r="I64" s="2">
        <v>133.38907355377</v>
      </c>
      <c r="J64" s="2">
        <v>144.83949121765099</v>
      </c>
      <c r="K64" s="2">
        <f t="shared" si="0"/>
        <v>5.8304736997726359</v>
      </c>
      <c r="L64">
        <f t="shared" si="2"/>
        <v>6</v>
      </c>
    </row>
    <row r="65" spans="2:12" x14ac:dyDescent="0.4">
      <c r="B65" s="2">
        <v>620</v>
      </c>
      <c r="C65" s="2">
        <v>148.970344281569</v>
      </c>
      <c r="D65" s="2">
        <v>140.90232451528101</v>
      </c>
      <c r="E65" s="2">
        <v>141.36756028530399</v>
      </c>
      <c r="F65" s="2">
        <v>143.35578566577999</v>
      </c>
      <c r="G65" s="2">
        <v>153.14788190558099</v>
      </c>
      <c r="H65" s="2">
        <v>152.26404454062899</v>
      </c>
      <c r="I65" s="2">
        <v>150.48942255110799</v>
      </c>
      <c r="J65" s="2">
        <v>147.213909106465</v>
      </c>
      <c r="K65" s="2">
        <f t="shared" si="0"/>
        <v>4.8319023909303898</v>
      </c>
      <c r="L65">
        <f t="shared" si="2"/>
        <v>5</v>
      </c>
    </row>
    <row r="66" spans="2:12" x14ac:dyDescent="0.4">
      <c r="B66" s="2">
        <v>630</v>
      </c>
      <c r="C66" s="2">
        <v>143.68884781742199</v>
      </c>
      <c r="D66" s="2">
        <v>143.864315162054</v>
      </c>
      <c r="E66" s="2">
        <v>153.14804468200401</v>
      </c>
      <c r="F66" s="2">
        <v>144.47950220841901</v>
      </c>
      <c r="G66" s="2">
        <v>156.93499516975501</v>
      </c>
      <c r="H66" s="2">
        <v>159.60140299553299</v>
      </c>
      <c r="I66" s="2">
        <v>145.40118093176699</v>
      </c>
      <c r="J66" s="2">
        <v>149.588326995279</v>
      </c>
      <c r="K66" s="2">
        <f t="shared" si="0"/>
        <v>6.3031427893301384</v>
      </c>
      <c r="L66">
        <f t="shared" si="2"/>
        <v>6</v>
      </c>
    </row>
    <row r="67" spans="2:12" x14ac:dyDescent="0.4">
      <c r="B67" s="2">
        <v>640</v>
      </c>
      <c r="C67" s="2">
        <v>151.891024703993</v>
      </c>
      <c r="D67" s="2">
        <v>149.33910075838301</v>
      </c>
      <c r="E67" s="2">
        <v>152.48269947181899</v>
      </c>
      <c r="F67" s="2">
        <v>142.05258005766501</v>
      </c>
      <c r="G67" s="2">
        <v>159.834563742152</v>
      </c>
      <c r="H67" s="2">
        <v>151.850520898203</v>
      </c>
      <c r="I67" s="2">
        <v>156.28872455643599</v>
      </c>
      <c r="J67" s="2">
        <v>151.96274488409301</v>
      </c>
      <c r="K67" s="2">
        <f t="shared" si="0"/>
        <v>5.1556155019205034</v>
      </c>
      <c r="L67">
        <f t="shared" si="2"/>
        <v>5</v>
      </c>
    </row>
    <row r="68" spans="2:12" x14ac:dyDescent="0.4">
      <c r="B68" s="2">
        <v>650</v>
      </c>
      <c r="C68" s="2">
        <v>155.59864380699099</v>
      </c>
      <c r="D68" s="2">
        <v>151.31020998814799</v>
      </c>
      <c r="E68" s="2">
        <v>172.24282383864701</v>
      </c>
      <c r="F68" s="2">
        <v>144.94952743954201</v>
      </c>
      <c r="G68" s="2">
        <v>144.983027355046</v>
      </c>
      <c r="H68" s="2">
        <v>160.07542404488299</v>
      </c>
      <c r="I68" s="2">
        <v>151.20048293709499</v>
      </c>
      <c r="J68" s="2">
        <v>154.33716277290699</v>
      </c>
      <c r="K68" s="2">
        <f t="shared" si="0"/>
        <v>8.8621218448231787</v>
      </c>
      <c r="L68">
        <f t="shared" si="2"/>
        <v>3</v>
      </c>
    </row>
    <row r="69" spans="2:12" x14ac:dyDescent="0.4">
      <c r="B69" s="2">
        <v>660</v>
      </c>
      <c r="C69" s="2">
        <v>141.32803177569801</v>
      </c>
      <c r="D69" s="2">
        <v>154.37438936857799</v>
      </c>
      <c r="E69" s="2">
        <v>160.066827154957</v>
      </c>
      <c r="F69" s="2">
        <v>159.39043644060399</v>
      </c>
      <c r="G69" s="2">
        <v>162.08354323223799</v>
      </c>
      <c r="H69" s="2">
        <v>154.98717922421201</v>
      </c>
      <c r="I69" s="2">
        <v>164.750657435763</v>
      </c>
      <c r="J69" s="2">
        <v>156.711580661721</v>
      </c>
      <c r="K69" s="2">
        <f t="shared" ref="K69:K103" si="3">_xlfn.STDEV.P(C69:I69)</f>
        <v>7.1415112880307072</v>
      </c>
      <c r="L69">
        <f t="shared" si="2"/>
        <v>7</v>
      </c>
    </row>
    <row r="70" spans="2:12" x14ac:dyDescent="0.4">
      <c r="B70" s="2">
        <v>670</v>
      </c>
      <c r="C70" s="2">
        <v>142.33891620855101</v>
      </c>
      <c r="D70" s="2">
        <v>160.81961863518401</v>
      </c>
      <c r="E70" s="2">
        <v>166.509990401561</v>
      </c>
      <c r="F70" s="2">
        <v>148.97541263270199</v>
      </c>
      <c r="G70" s="2">
        <v>167.64583032955301</v>
      </c>
      <c r="H70" s="2">
        <v>155.22419508443599</v>
      </c>
      <c r="I70" s="2">
        <v>172.088026561763</v>
      </c>
      <c r="J70" s="2">
        <v>159.085998550536</v>
      </c>
      <c r="K70" s="2">
        <f t="shared" si="3"/>
        <v>9.9860387303882021</v>
      </c>
      <c r="L70">
        <f t="shared" ref="L70:L103" si="4">MATCH(MAX(C70:I70),C70:I70,0)</f>
        <v>7</v>
      </c>
    </row>
    <row r="71" spans="2:12" x14ac:dyDescent="0.4">
      <c r="B71" s="2">
        <v>680</v>
      </c>
      <c r="C71" s="2">
        <v>165.82258955927099</v>
      </c>
      <c r="D71" s="2">
        <v>166.12068338429299</v>
      </c>
      <c r="E71" s="2">
        <v>173.81602108149701</v>
      </c>
      <c r="F71" s="2">
        <v>137.670222942501</v>
      </c>
      <c r="G71" s="2">
        <v>160.78223839323101</v>
      </c>
      <c r="H71" s="2">
        <v>161.67400564623401</v>
      </c>
      <c r="I71" s="2">
        <v>164.33715406842001</v>
      </c>
      <c r="J71" s="2">
        <v>161.46041643935001</v>
      </c>
      <c r="K71" s="2">
        <f t="shared" si="3"/>
        <v>10.475563948098404</v>
      </c>
      <c r="L71">
        <f t="shared" si="4"/>
        <v>3</v>
      </c>
    </row>
    <row r="72" spans="2:12" x14ac:dyDescent="0.4">
      <c r="B72" s="2">
        <v>690</v>
      </c>
      <c r="C72" s="2">
        <v>151.55197752797699</v>
      </c>
      <c r="D72" s="2">
        <v>153.18839446444699</v>
      </c>
      <c r="E72" s="2">
        <v>158.99563955777299</v>
      </c>
      <c r="F72" s="2">
        <v>182.29020330755199</v>
      </c>
      <c r="G72" s="2">
        <v>169.00717012207599</v>
      </c>
      <c r="H72" s="2">
        <v>155.698213999567</v>
      </c>
      <c r="I72" s="2">
        <v>176.11224131775501</v>
      </c>
      <c r="J72" s="2">
        <v>163.83483432816399</v>
      </c>
      <c r="K72" s="2">
        <f t="shared" si="3"/>
        <v>11.16068401297006</v>
      </c>
      <c r="L72">
        <f t="shared" si="4"/>
        <v>4</v>
      </c>
    </row>
    <row r="73" spans="2:12" x14ac:dyDescent="0.4">
      <c r="B73" s="2">
        <v>700</v>
      </c>
      <c r="C73" s="2">
        <v>150.765038847402</v>
      </c>
      <c r="D73" s="2">
        <v>170.31837367796899</v>
      </c>
      <c r="E73" s="2">
        <v>158.32719531758701</v>
      </c>
      <c r="F73" s="2">
        <v>169.212304904978</v>
      </c>
      <c r="G73" s="2">
        <v>170.13174431670399</v>
      </c>
      <c r="H73" s="2">
        <v>169.24839063245599</v>
      </c>
      <c r="I73" s="2">
        <v>175.46171782175</v>
      </c>
      <c r="J73" s="2">
        <v>166.209252216978</v>
      </c>
      <c r="K73" s="2">
        <f t="shared" si="3"/>
        <v>7.8992239993797915</v>
      </c>
      <c r="L73">
        <f t="shared" si="4"/>
        <v>7</v>
      </c>
    </row>
    <row r="74" spans="2:12" x14ac:dyDescent="0.4">
      <c r="B74" s="2">
        <v>710</v>
      </c>
      <c r="C74" s="2">
        <v>161.663950404117</v>
      </c>
      <c r="D74" s="2">
        <v>160.65472703727301</v>
      </c>
      <c r="E74" s="2">
        <v>157.676312247412</v>
      </c>
      <c r="F74" s="2">
        <v>176.54995243717201</v>
      </c>
      <c r="G74" s="2">
        <v>179.24415740013399</v>
      </c>
      <c r="H74" s="2">
        <v>175.69820226136201</v>
      </c>
      <c r="I74" s="2">
        <v>168.59838895307499</v>
      </c>
      <c r="J74" s="2">
        <v>168.58367010579201</v>
      </c>
      <c r="K74" s="2">
        <f t="shared" si="3"/>
        <v>8.0838952983033572</v>
      </c>
      <c r="L74">
        <f t="shared" si="4"/>
        <v>5</v>
      </c>
    </row>
    <row r="75" spans="2:12" x14ac:dyDescent="0.4">
      <c r="B75" s="2">
        <v>720</v>
      </c>
      <c r="C75" s="2">
        <v>157.281365496684</v>
      </c>
      <c r="D75" s="2">
        <v>170.71604027746901</v>
      </c>
      <c r="E75" s="2">
        <v>183.65005432767501</v>
      </c>
      <c r="F75" s="2">
        <v>173.23328210561201</v>
      </c>
      <c r="G75" s="2">
        <v>173.268067930797</v>
      </c>
      <c r="H75" s="2">
        <v>175.93520211494101</v>
      </c>
      <c r="I75" s="2">
        <v>162.62260370906799</v>
      </c>
      <c r="J75" s="2">
        <v>170.95808799460599</v>
      </c>
      <c r="K75" s="2">
        <f t="shared" si="3"/>
        <v>8.0441799153349258</v>
      </c>
      <c r="L75">
        <f t="shared" si="4"/>
        <v>3</v>
      </c>
    </row>
    <row r="76" spans="2:12" x14ac:dyDescent="0.4">
      <c r="B76" s="2">
        <v>730</v>
      </c>
      <c r="C76" s="2">
        <v>164.584630826541</v>
      </c>
      <c r="D76" s="2">
        <v>176.20104474716399</v>
      </c>
      <c r="E76" s="2">
        <v>164.344888987182</v>
      </c>
      <c r="F76" s="2">
        <v>166.37088107318499</v>
      </c>
      <c r="G76" s="2">
        <v>165.517385219228</v>
      </c>
      <c r="H76" s="2">
        <v>178.83488513089401</v>
      </c>
      <c r="I76" s="2">
        <v>197.47382519974701</v>
      </c>
      <c r="J76" s="2">
        <v>173.33250588342</v>
      </c>
      <c r="K76" s="2">
        <f t="shared" si="3"/>
        <v>11.26404455023261</v>
      </c>
      <c r="L76">
        <f t="shared" si="4"/>
        <v>7</v>
      </c>
    </row>
    <row r="77" spans="2:12" x14ac:dyDescent="0.4">
      <c r="B77" s="2">
        <v>740</v>
      </c>
      <c r="C77" s="2">
        <v>175.48354238325601</v>
      </c>
      <c r="D77" s="2">
        <v>170.092168839864</v>
      </c>
      <c r="E77" s="2">
        <v>167.24051257039599</v>
      </c>
      <c r="F77" s="2">
        <v>177.257914194297</v>
      </c>
      <c r="G77" s="2">
        <v>169.304403477617</v>
      </c>
      <c r="H77" s="2">
        <v>185.28469035714301</v>
      </c>
      <c r="I77" s="2">
        <v>185.28523458307001</v>
      </c>
      <c r="J77" s="2">
        <v>175.706923772235</v>
      </c>
      <c r="K77" s="2">
        <f t="shared" si="3"/>
        <v>6.8674280795070608</v>
      </c>
      <c r="L77">
        <f t="shared" si="4"/>
        <v>7</v>
      </c>
    </row>
    <row r="78" spans="2:12" x14ac:dyDescent="0.4">
      <c r="B78" s="2">
        <v>750</v>
      </c>
      <c r="C78" s="2">
        <v>162.11184190867701</v>
      </c>
      <c r="D78" s="2">
        <v>185.58782691381001</v>
      </c>
      <c r="E78" s="2">
        <v>179.90349159044101</v>
      </c>
      <c r="F78" s="2">
        <v>167.73034120899601</v>
      </c>
      <c r="G78" s="2">
        <v>177.52930353786701</v>
      </c>
      <c r="H78" s="2">
        <v>189.95941900515399</v>
      </c>
      <c r="I78" s="2">
        <v>183.74716746239699</v>
      </c>
      <c r="J78" s="2">
        <v>178.08134166104901</v>
      </c>
      <c r="K78" s="2">
        <f t="shared" si="3"/>
        <v>9.2221064638006744</v>
      </c>
      <c r="L78">
        <f t="shared" si="4"/>
        <v>6</v>
      </c>
    </row>
    <row r="79" spans="2:12" x14ac:dyDescent="0.4">
      <c r="B79" s="2">
        <v>760</v>
      </c>
      <c r="C79" s="2">
        <v>185.595515259396</v>
      </c>
      <c r="D79" s="2">
        <v>172.226345312597</v>
      </c>
      <c r="E79" s="2">
        <v>189.006534827086</v>
      </c>
      <c r="F79" s="2">
        <v>193.70445601583901</v>
      </c>
      <c r="G79" s="2">
        <v>182.20354980208</v>
      </c>
      <c r="H79" s="2">
        <v>171.55796966032401</v>
      </c>
      <c r="I79" s="2">
        <v>168.895945971717</v>
      </c>
      <c r="J79" s="2">
        <v>180.45575954986299</v>
      </c>
      <c r="K79" s="2">
        <f t="shared" si="3"/>
        <v>8.9333947233076163</v>
      </c>
      <c r="L79">
        <f t="shared" si="4"/>
        <v>4</v>
      </c>
    </row>
    <row r="80" spans="2:12" x14ac:dyDescent="0.4">
      <c r="B80" s="2">
        <v>770</v>
      </c>
      <c r="C80" s="2">
        <v>169.527080114673</v>
      </c>
      <c r="D80" s="2">
        <v>195.75089415677999</v>
      </c>
      <c r="E80" s="2">
        <v>194.56203840034399</v>
      </c>
      <c r="F80" s="2">
        <v>179.73931564141</v>
      </c>
      <c r="G80" s="2">
        <v>190.428523755718</v>
      </c>
      <c r="H80" s="2">
        <v>170.01990040543001</v>
      </c>
      <c r="I80" s="2">
        <v>179.783489596386</v>
      </c>
      <c r="J80" s="2">
        <v>182.830177438677</v>
      </c>
      <c r="K80" s="2">
        <f t="shared" si="3"/>
        <v>10.157528372209374</v>
      </c>
      <c r="L80">
        <f t="shared" si="4"/>
        <v>2</v>
      </c>
    </row>
    <row r="81" spans="2:12" x14ac:dyDescent="0.4">
      <c r="B81" s="2">
        <v>780</v>
      </c>
      <c r="C81" s="2">
        <v>184.92054945496099</v>
      </c>
      <c r="D81" s="2">
        <v>182.481382415859</v>
      </c>
      <c r="E81" s="2">
        <v>181.48288689329499</v>
      </c>
      <c r="F81" s="2">
        <v>203.05431516700301</v>
      </c>
      <c r="G81" s="2">
        <v>184.45262429795</v>
      </c>
      <c r="H81" s="2">
        <v>175.582181214987</v>
      </c>
      <c r="I81" s="2">
        <v>184.45822784838401</v>
      </c>
      <c r="J81" s="2">
        <v>185.20459532749101</v>
      </c>
      <c r="K81" s="2">
        <f t="shared" si="3"/>
        <v>7.8710460444200949</v>
      </c>
      <c r="L81">
        <f t="shared" si="4"/>
        <v>4</v>
      </c>
    </row>
    <row r="82" spans="2:12" x14ac:dyDescent="0.4">
      <c r="B82" s="2">
        <v>790</v>
      </c>
      <c r="C82" s="2">
        <v>180.53796454752799</v>
      </c>
      <c r="D82" s="2">
        <v>185.433154189265</v>
      </c>
      <c r="E82" s="2">
        <v>183.498081873166</v>
      </c>
      <c r="F82" s="2">
        <v>190.86574724374299</v>
      </c>
      <c r="G82" s="2">
        <v>195.34035900129899</v>
      </c>
      <c r="H82" s="2">
        <v>189.13236318342399</v>
      </c>
      <c r="I82" s="2">
        <v>188.24542247571401</v>
      </c>
      <c r="J82" s="2">
        <v>187.57901321630499</v>
      </c>
      <c r="K82" s="2">
        <f t="shared" si="3"/>
        <v>4.5471055837778707</v>
      </c>
      <c r="L82">
        <f t="shared" si="4"/>
        <v>5</v>
      </c>
    </row>
    <row r="83" spans="2:12" x14ac:dyDescent="0.4">
      <c r="B83" s="2">
        <v>800</v>
      </c>
      <c r="C83" s="2">
        <v>178.85211431023899</v>
      </c>
      <c r="D83" s="2">
        <v>192.797732759317</v>
      </c>
      <c r="E83" s="2">
        <v>210.359483626778</v>
      </c>
      <c r="F83" s="2">
        <v>178.67342000705801</v>
      </c>
      <c r="G83" s="2">
        <v>183.151551695309</v>
      </c>
      <c r="H83" s="2">
        <v>179.60640023941701</v>
      </c>
      <c r="I83" s="2">
        <v>206.23331509771799</v>
      </c>
      <c r="J83" s="2">
        <v>189.95343110511999</v>
      </c>
      <c r="K83" s="2">
        <f t="shared" si="3"/>
        <v>12.497634921532216</v>
      </c>
      <c r="L83">
        <f t="shared" si="4"/>
        <v>3</v>
      </c>
    </row>
    <row r="84" spans="2:12" x14ac:dyDescent="0.4">
      <c r="B84" s="2">
        <v>810</v>
      </c>
      <c r="C84" s="2">
        <v>189.751025866953</v>
      </c>
      <c r="D84" s="2">
        <v>181.356700751923</v>
      </c>
      <c r="E84" s="2">
        <v>191.06981343629499</v>
      </c>
      <c r="F84" s="2">
        <v>201.10190853840601</v>
      </c>
      <c r="G84" s="2">
        <v>197.58929626659</v>
      </c>
      <c r="H84" s="2">
        <v>197.59427898899801</v>
      </c>
      <c r="I84" s="2">
        <v>187.83191910837101</v>
      </c>
      <c r="J84" s="2">
        <v>192.327848993934</v>
      </c>
      <c r="K84" s="2">
        <f t="shared" si="3"/>
        <v>6.3381428483417217</v>
      </c>
      <c r="L84">
        <f t="shared" si="4"/>
        <v>4</v>
      </c>
    </row>
    <row r="85" spans="2:12" x14ac:dyDescent="0.4">
      <c r="B85" s="2">
        <v>820</v>
      </c>
      <c r="C85" s="2">
        <v>193.458644969951</v>
      </c>
      <c r="D85" s="2">
        <v>182.43911729833999</v>
      </c>
      <c r="E85" s="2">
        <v>201.95437407963999</v>
      </c>
      <c r="F85" s="2">
        <v>193.34934162368299</v>
      </c>
      <c r="G85" s="2">
        <v>210.25188811712701</v>
      </c>
      <c r="H85" s="2">
        <v>196.94373735212699</v>
      </c>
      <c r="I85" s="2">
        <v>184.51876473836401</v>
      </c>
      <c r="J85" s="2">
        <v>194.70226688274801</v>
      </c>
      <c r="K85" s="2">
        <f t="shared" si="3"/>
        <v>8.9192690689140299</v>
      </c>
      <c r="L85">
        <f t="shared" si="4"/>
        <v>5</v>
      </c>
    </row>
    <row r="86" spans="2:12" x14ac:dyDescent="0.4">
      <c r="B86" s="2">
        <v>830</v>
      </c>
      <c r="C86" s="2">
        <v>192.671706289377</v>
      </c>
      <c r="D86" s="2">
        <v>204.01255992860499</v>
      </c>
      <c r="E86" s="2">
        <v>195.95480674936101</v>
      </c>
      <c r="F86" s="2">
        <v>196.24754211003599</v>
      </c>
      <c r="G86" s="2">
        <v>198.06311247973201</v>
      </c>
      <c r="H86" s="2">
        <v>189.19286485878499</v>
      </c>
      <c r="I86" s="2">
        <v>203.394200985037</v>
      </c>
      <c r="J86" s="2">
        <v>197.07668477156199</v>
      </c>
      <c r="K86" s="2">
        <f t="shared" si="3"/>
        <v>4.9640846461719903</v>
      </c>
      <c r="L86">
        <f t="shared" si="4"/>
        <v>2</v>
      </c>
    </row>
    <row r="87" spans="2:12" x14ac:dyDescent="0.4">
      <c r="B87" s="2">
        <v>840</v>
      </c>
      <c r="C87" s="2">
        <v>202.671706289377</v>
      </c>
      <c r="D87" s="2">
        <v>206.800829728156</v>
      </c>
      <c r="E87" s="2">
        <v>203.27943160931</v>
      </c>
      <c r="F87" s="2">
        <v>184.944232076547</v>
      </c>
      <c r="G87" s="2">
        <v>199.18761278097199</v>
      </c>
      <c r="H87" s="2">
        <v>210.73092664391299</v>
      </c>
      <c r="I87" s="2">
        <v>188.54297949435701</v>
      </c>
      <c r="J87" s="2">
        <v>199.45110266037599</v>
      </c>
      <c r="K87" s="2">
        <f t="shared" si="3"/>
        <v>8.7487728070395807</v>
      </c>
      <c r="L87">
        <f t="shared" si="4"/>
        <v>6</v>
      </c>
    </row>
    <row r="88" spans="2:12" x14ac:dyDescent="0.4">
      <c r="B88" s="2">
        <v>850</v>
      </c>
      <c r="C88" s="2">
        <v>181.209801804367</v>
      </c>
      <c r="D88" s="2">
        <v>191.28421374519201</v>
      </c>
      <c r="E88" s="2">
        <v>208.88658568260101</v>
      </c>
      <c r="F88" s="2">
        <v>210.92429912964201</v>
      </c>
      <c r="G88" s="2">
        <v>216.28808643336799</v>
      </c>
      <c r="H88" s="2">
        <v>197.654784932799</v>
      </c>
      <c r="I88" s="2">
        <v>206.53087211636199</v>
      </c>
      <c r="J88" s="2">
        <v>201.82552054919</v>
      </c>
      <c r="K88" s="2">
        <f t="shared" si="3"/>
        <v>11.448484627624834</v>
      </c>
      <c r="L88">
        <f t="shared" si="4"/>
        <v>5</v>
      </c>
    </row>
    <row r="89" spans="2:12" x14ac:dyDescent="0.4">
      <c r="B89" s="2">
        <v>860</v>
      </c>
      <c r="C89" s="2">
        <v>195.70435958793999</v>
      </c>
      <c r="D89" s="2">
        <v>205.574394061448</v>
      </c>
      <c r="E89" s="2">
        <v>200.214742242272</v>
      </c>
      <c r="F89" s="2">
        <v>200.50854434412901</v>
      </c>
      <c r="G89" s="2">
        <v>200.549227034653</v>
      </c>
      <c r="H89" s="2">
        <v>208.54234242989199</v>
      </c>
      <c r="I89" s="2">
        <v>218.305959365696</v>
      </c>
      <c r="J89" s="2">
        <v>204.19993843800401</v>
      </c>
      <c r="K89" s="2">
        <f t="shared" si="3"/>
        <v>6.9151609827873353</v>
      </c>
      <c r="L89">
        <f t="shared" si="4"/>
        <v>7</v>
      </c>
    </row>
    <row r="90" spans="2:12" x14ac:dyDescent="0.4">
      <c r="B90" s="2">
        <v>870</v>
      </c>
      <c r="C90" s="2">
        <v>191.32177468050699</v>
      </c>
      <c r="D90" s="2">
        <v>209.41485851820201</v>
      </c>
      <c r="E90" s="2">
        <v>219.094438005754</v>
      </c>
      <c r="F90" s="2">
        <v>205.18143762494</v>
      </c>
      <c r="G90" s="2">
        <v>190.135477443621</v>
      </c>
      <c r="H90" s="2">
        <v>216.76724664368101</v>
      </c>
      <c r="I90" s="2">
        <v>214.105261371023</v>
      </c>
      <c r="J90" s="2">
        <v>206.57435632681799</v>
      </c>
      <c r="K90" s="2">
        <f t="shared" si="3"/>
        <v>10.890681797276864</v>
      </c>
      <c r="L90">
        <f t="shared" si="4"/>
        <v>3</v>
      </c>
    </row>
    <row r="91" spans="2:12" x14ac:dyDescent="0.4">
      <c r="B91" s="2">
        <v>880</v>
      </c>
      <c r="C91" s="2">
        <v>213.00762491779699</v>
      </c>
      <c r="D91" s="2">
        <v>204.072048813859</v>
      </c>
      <c r="E91" s="2">
        <v>197.12216160521299</v>
      </c>
      <c r="F91" s="2">
        <v>204.53181890296699</v>
      </c>
      <c r="G91" s="2">
        <v>210.786140419324</v>
      </c>
      <c r="H91" s="2">
        <v>209.90390710391</v>
      </c>
      <c r="I91" s="2">
        <v>223.21771774635701</v>
      </c>
      <c r="J91" s="2">
        <v>208.948774215632</v>
      </c>
      <c r="K91" s="2">
        <f t="shared" si="3"/>
        <v>7.6300713591638161</v>
      </c>
      <c r="L91">
        <f t="shared" si="4"/>
        <v>7</v>
      </c>
    </row>
    <row r="92" spans="2:12" x14ac:dyDescent="0.4">
      <c r="B92" s="2">
        <v>890</v>
      </c>
      <c r="C92" s="2">
        <v>202.33265911336201</v>
      </c>
      <c r="D92" s="2">
        <v>228.42397710119701</v>
      </c>
      <c r="E92" s="2">
        <v>222.19894692212401</v>
      </c>
      <c r="F92" s="2">
        <v>212.75253139210301</v>
      </c>
      <c r="G92" s="2">
        <v>222.560723105356</v>
      </c>
      <c r="H92" s="2">
        <v>191.50244708798101</v>
      </c>
      <c r="I92" s="2">
        <v>199.491060009005</v>
      </c>
      <c r="J92" s="2">
        <v>211.323192104447</v>
      </c>
      <c r="K92" s="2">
        <f t="shared" si="3"/>
        <v>12.832631233085111</v>
      </c>
      <c r="L92">
        <f t="shared" si="4"/>
        <v>2</v>
      </c>
    </row>
    <row r="93" spans="2:12" x14ac:dyDescent="0.4">
      <c r="B93" s="2">
        <v>900</v>
      </c>
      <c r="C93" s="2">
        <v>204.24245510293099</v>
      </c>
      <c r="D93" s="2">
        <v>209.97559236066999</v>
      </c>
      <c r="E93" s="2">
        <v>229.557661112094</v>
      </c>
      <c r="F93" s="2">
        <v>225.41665909125001</v>
      </c>
      <c r="G93" s="2">
        <v>209.48457167535801</v>
      </c>
      <c r="H93" s="2">
        <v>206.82772697684999</v>
      </c>
      <c r="I93" s="2">
        <v>210.378603633674</v>
      </c>
      <c r="J93" s="2">
        <v>213.69760999326101</v>
      </c>
      <c r="K93" s="2">
        <f t="shared" si="3"/>
        <v>9.0086584561171161</v>
      </c>
      <c r="L93">
        <f t="shared" si="4"/>
        <v>3</v>
      </c>
    </row>
    <row r="94" spans="2:12" x14ac:dyDescent="0.4">
      <c r="B94" s="2">
        <v>910</v>
      </c>
      <c r="C94" s="2">
        <v>209.747897319358</v>
      </c>
      <c r="D94" s="2">
        <v>206.594107743611</v>
      </c>
      <c r="E94" s="2">
        <v>210.26489189160901</v>
      </c>
      <c r="F94" s="2">
        <v>223.88084265114799</v>
      </c>
      <c r="G94" s="2">
        <v>215.934667369409</v>
      </c>
      <c r="H94" s="2">
        <v>215.94020469437601</v>
      </c>
      <c r="I94" s="2">
        <v>230.14158350501299</v>
      </c>
      <c r="J94" s="2">
        <v>216.07202788207499</v>
      </c>
      <c r="K94" s="2">
        <f t="shared" si="3"/>
        <v>7.7691206960178603</v>
      </c>
      <c r="L94">
        <f t="shared" si="4"/>
        <v>7</v>
      </c>
    </row>
    <row r="95" spans="2:12" x14ac:dyDescent="0.4">
      <c r="B95" s="2">
        <v>920</v>
      </c>
      <c r="C95" s="2">
        <v>214.354427979072</v>
      </c>
      <c r="D95" s="2">
        <v>214.775846883452</v>
      </c>
      <c r="E95" s="2">
        <v>226.46611348503899</v>
      </c>
      <c r="F95" s="2">
        <v>222.339596091657</v>
      </c>
      <c r="G95" s="2">
        <v>206.408409689162</v>
      </c>
      <c r="H95" s="2">
        <v>238.36580050018199</v>
      </c>
      <c r="I95" s="2">
        <v>206.414925767662</v>
      </c>
      <c r="J95" s="2">
        <v>218.446445770889</v>
      </c>
      <c r="K95" s="2">
        <f t="shared" si="3"/>
        <v>10.664641676325262</v>
      </c>
      <c r="L95">
        <f t="shared" si="4"/>
        <v>6</v>
      </c>
    </row>
    <row r="96" spans="2:12" x14ac:dyDescent="0.4">
      <c r="B96" s="2">
        <v>930</v>
      </c>
      <c r="C96" s="2">
        <v>218.96095863878301</v>
      </c>
      <c r="D96" s="2">
        <v>212.29327382310501</v>
      </c>
      <c r="E96" s="2">
        <v>229.36483609825399</v>
      </c>
      <c r="F96" s="2">
        <v>209.26295079355799</v>
      </c>
      <c r="G96" s="2">
        <v>225.28400439370799</v>
      </c>
      <c r="H96" s="2">
        <v>228.83983435484799</v>
      </c>
      <c r="I96" s="2">
        <v>221.74018751566501</v>
      </c>
      <c r="J96" s="2">
        <v>220.82086365970301</v>
      </c>
      <c r="K96" s="2">
        <f t="shared" si="3"/>
        <v>7.2489656654635075</v>
      </c>
      <c r="L96">
        <f t="shared" si="4"/>
        <v>3</v>
      </c>
    </row>
    <row r="97" spans="2:12" x14ac:dyDescent="0.4">
      <c r="B97" s="2">
        <v>940</v>
      </c>
      <c r="C97" s="2">
        <v>207.387081277634</v>
      </c>
      <c r="D97" s="2">
        <v>217.992874633485</v>
      </c>
      <c r="E97" s="2">
        <v>224.283918741344</v>
      </c>
      <c r="F97" s="2">
        <v>226.36506358332801</v>
      </c>
      <c r="G97" s="2">
        <v>233.50889389775801</v>
      </c>
      <c r="H97" s="2">
        <v>221.08895119040801</v>
      </c>
      <c r="I97" s="2">
        <v>231.74018751566601</v>
      </c>
      <c r="J97" s="2">
        <v>223.19528154851699</v>
      </c>
      <c r="K97" s="2">
        <f t="shared" si="3"/>
        <v>8.2116600710302023</v>
      </c>
      <c r="L97">
        <f t="shared" si="4"/>
        <v>5</v>
      </c>
    </row>
    <row r="98" spans="2:12" x14ac:dyDescent="0.4">
      <c r="B98" s="2">
        <v>950</v>
      </c>
      <c r="C98" s="2">
        <v>213.79143505077599</v>
      </c>
      <c r="D98" s="2">
        <v>243.03933701021799</v>
      </c>
      <c r="E98" s="2">
        <v>244.901745491501</v>
      </c>
      <c r="F98" s="2">
        <v>229.258878204018</v>
      </c>
      <c r="G98" s="2">
        <v>192.91824476317399</v>
      </c>
      <c r="H98" s="2">
        <v>223.10104789730801</v>
      </c>
      <c r="I98" s="2">
        <v>231.977207644327</v>
      </c>
      <c r="J98" s="2">
        <v>225.56969943733199</v>
      </c>
      <c r="K98" s="2">
        <f t="shared" si="3"/>
        <v>16.666997705851646</v>
      </c>
      <c r="L98">
        <f t="shared" si="4"/>
        <v>3</v>
      </c>
    </row>
    <row r="99" spans="2:12" x14ac:dyDescent="0.4">
      <c r="B99" s="2">
        <v>960</v>
      </c>
      <c r="C99" s="2">
        <v>217.49905415377401</v>
      </c>
      <c r="D99" s="2">
        <v>237.90090477319299</v>
      </c>
      <c r="E99" s="2">
        <v>224.72544863766799</v>
      </c>
      <c r="F99" s="2">
        <v>203.759592195452</v>
      </c>
      <c r="G99" s="2">
        <v>249.07118099507301</v>
      </c>
      <c r="H99" s="2">
        <v>233.98858725353799</v>
      </c>
      <c r="I99" s="2">
        <v>228.66405327432099</v>
      </c>
      <c r="J99" s="2">
        <v>227.944117326146</v>
      </c>
      <c r="K99" s="2">
        <f t="shared" si="3"/>
        <v>13.558838912613364</v>
      </c>
      <c r="L99">
        <f t="shared" si="4"/>
        <v>5</v>
      </c>
    </row>
    <row r="100" spans="2:12" x14ac:dyDescent="0.4">
      <c r="B100" s="2">
        <v>970</v>
      </c>
      <c r="C100" s="2">
        <v>210.41973457619699</v>
      </c>
      <c r="D100" s="2">
        <v>217.77732339963001</v>
      </c>
      <c r="E100" s="2">
        <v>236.53485731438801</v>
      </c>
      <c r="F100" s="2">
        <v>235.95066632766299</v>
      </c>
      <c r="G100" s="2">
        <v>254.633309749413</v>
      </c>
      <c r="H100" s="2">
        <v>237.77576160578499</v>
      </c>
      <c r="I100" s="2">
        <v>219.13809353164399</v>
      </c>
      <c r="J100" s="2">
        <v>230.31853521496001</v>
      </c>
      <c r="K100" s="2">
        <f t="shared" si="3"/>
        <v>14.119027608727436</v>
      </c>
      <c r="L100">
        <f t="shared" si="4"/>
        <v>5</v>
      </c>
    </row>
    <row r="101" spans="2:12" x14ac:dyDescent="0.4">
      <c r="B101" s="2">
        <v>980</v>
      </c>
      <c r="C101" s="2">
        <v>233.903407926916</v>
      </c>
      <c r="D101" s="2">
        <v>231.07662229887799</v>
      </c>
      <c r="E101" s="2">
        <v>239.393292537577</v>
      </c>
      <c r="F101" s="2">
        <v>233.52061141572401</v>
      </c>
      <c r="G101" s="2">
        <v>222.91831865656599</v>
      </c>
      <c r="H101" s="2">
        <v>232.68751998644399</v>
      </c>
      <c r="I101" s="2">
        <v>235.35089890431399</v>
      </c>
      <c r="J101" s="2">
        <v>232.69295310377399</v>
      </c>
      <c r="K101" s="2">
        <f t="shared" si="3"/>
        <v>4.6639265635782614</v>
      </c>
      <c r="L101">
        <f t="shared" si="4"/>
        <v>3</v>
      </c>
    </row>
    <row r="102" spans="2:12" x14ac:dyDescent="0.4">
      <c r="B102" s="2">
        <v>990</v>
      </c>
      <c r="C102" s="2">
        <v>211.542591885191</v>
      </c>
      <c r="D102" s="2">
        <v>242.23100568973999</v>
      </c>
      <c r="E102" s="2">
        <v>236.981552260717</v>
      </c>
      <c r="F102" s="2">
        <v>235.534598266031</v>
      </c>
      <c r="G102" s="2">
        <v>233.80605335991299</v>
      </c>
      <c r="H102" s="2">
        <v>250.67542007821501</v>
      </c>
      <c r="I102" s="2">
        <v>234.70037540831001</v>
      </c>
      <c r="J102" s="2">
        <v>235.067370992588</v>
      </c>
      <c r="K102" s="2">
        <f t="shared" si="3"/>
        <v>11.045051183785469</v>
      </c>
      <c r="L102">
        <f t="shared" si="4"/>
        <v>6</v>
      </c>
    </row>
    <row r="103" spans="2:12" ht="19.5" thickBot="1" x14ac:dyDescent="0.45">
      <c r="B103" s="3">
        <v>1000</v>
      </c>
      <c r="C103" s="3">
        <v>223.34041499862099</v>
      </c>
      <c r="D103" s="3">
        <v>230.77975480898101</v>
      </c>
      <c r="E103" s="3">
        <v>238.10702154723799</v>
      </c>
      <c r="F103" s="3">
        <v>258.84813583640602</v>
      </c>
      <c r="G103" s="3">
        <v>239.36808710846699</v>
      </c>
      <c r="H103" s="3">
        <v>234.04908145913299</v>
      </c>
      <c r="I103" s="3">
        <v>237.60002641097199</v>
      </c>
      <c r="J103" s="3">
        <v>237.441788881402</v>
      </c>
      <c r="K103" s="2">
        <f t="shared" si="3"/>
        <v>10.121771410820052</v>
      </c>
      <c r="L103">
        <f t="shared" si="4"/>
        <v>4</v>
      </c>
    </row>
    <row r="104" spans="2:12" ht="19.5" thickTop="1" x14ac:dyDescent="0.4"/>
    <row r="105" spans="2:12" x14ac:dyDescent="0.4">
      <c r="B105" t="s">
        <v>7</v>
      </c>
      <c r="C105">
        <f>SUM(B4:B103)</f>
        <v>50500</v>
      </c>
    </row>
    <row r="106" spans="2:12" x14ac:dyDescent="0.4">
      <c r="B106" t="s">
        <v>15</v>
      </c>
      <c r="C106">
        <f>360+41</f>
        <v>401</v>
      </c>
    </row>
    <row r="107" spans="2:12" x14ac:dyDescent="0.4">
      <c r="B107" t="s">
        <v>16</v>
      </c>
      <c r="C107">
        <f>C105/C106</f>
        <v>125.93516209476309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E0712-51AA-4EEB-8BC7-E5926C1388A8}">
  <dimension ref="B1:O107"/>
  <sheetViews>
    <sheetView tabSelected="1" workbookViewId="0">
      <selection activeCell="G7" sqref="G7"/>
    </sheetView>
  </sheetViews>
  <sheetFormatPr defaultRowHeight="18.75" x14ac:dyDescent="0.4"/>
  <sheetData>
    <row r="1" spans="2:15" ht="19.5" thickBot="1" x14ac:dyDescent="0.45"/>
    <row r="2" spans="2:15" ht="19.5" thickTop="1" x14ac:dyDescent="0.4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5" x14ac:dyDescent="0.4">
      <c r="B3" s="2" t="s">
        <v>7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8</v>
      </c>
      <c r="K3" s="2" t="s">
        <v>9</v>
      </c>
      <c r="L3" t="s">
        <v>13</v>
      </c>
      <c r="N3" t="s">
        <v>14</v>
      </c>
    </row>
    <row r="4" spans="2:15" x14ac:dyDescent="0.4">
      <c r="B4" s="2">
        <v>10</v>
      </c>
      <c r="C4" s="2">
        <v>1.45724014958443</v>
      </c>
      <c r="D4" s="2">
        <v>2.09741008536805</v>
      </c>
      <c r="E4" s="2">
        <v>1.30294632032472</v>
      </c>
      <c r="F4" s="2">
        <v>1.8014485175047199</v>
      </c>
      <c r="G4" s="2">
        <v>0.65915238087398897</v>
      </c>
      <c r="H4" s="2">
        <v>1.765605438261</v>
      </c>
      <c r="I4" s="2">
        <v>0.65920735622278603</v>
      </c>
      <c r="J4" s="2">
        <v>1.3918586068770999</v>
      </c>
      <c r="K4" s="2">
        <f>_xlfn.STDEV.P(C4:I4)</f>
        <v>0.51976229281058683</v>
      </c>
      <c r="L4">
        <f>MATCH(MAX(C4:I4),C4:I4,0)</f>
        <v>2</v>
      </c>
      <c r="N4" t="s">
        <v>0</v>
      </c>
      <c r="O4">
        <f>COUNTIF($L$4:$L$103,RIGHT(N4,1))</f>
        <v>9</v>
      </c>
    </row>
    <row r="5" spans="2:15" x14ac:dyDescent="0.4">
      <c r="B5" s="2">
        <v>20</v>
      </c>
      <c r="C5" s="2">
        <v>2.2245719567165501</v>
      </c>
      <c r="D5" s="2">
        <v>3.5857564993498299</v>
      </c>
      <c r="E5" s="2">
        <v>2.20638711664022</v>
      </c>
      <c r="F5" s="2">
        <v>1.15624053602538</v>
      </c>
      <c r="G5" s="2">
        <v>1.49387565608269</v>
      </c>
      <c r="H5" s="2">
        <v>1.2748300230620699</v>
      </c>
      <c r="I5" s="2">
        <v>1.1985260754626099</v>
      </c>
      <c r="J5" s="2">
        <v>1.8771696947627601</v>
      </c>
      <c r="K5" s="2">
        <f t="shared" ref="K5:K68" si="0">_xlfn.STDEV.P(C5:I5)</f>
        <v>0.81401691149632138</v>
      </c>
      <c r="L5">
        <f>MATCH(MAX(C5:I5),C5:I5,0)</f>
        <v>2</v>
      </c>
      <c r="N5" t="s">
        <v>1</v>
      </c>
      <c r="O5">
        <f t="shared" ref="O5:O10" si="1">COUNTIF($L$4:$L$103,RIGHT(N5,1))</f>
        <v>13</v>
      </c>
    </row>
    <row r="6" spans="2:15" x14ac:dyDescent="0.4">
      <c r="B6" s="2">
        <v>30</v>
      </c>
      <c r="C6" s="2">
        <v>2.39476504825944</v>
      </c>
      <c r="D6" s="2">
        <v>1.5600976571534499</v>
      </c>
      <c r="E6" s="2">
        <v>1.87130468253795</v>
      </c>
      <c r="F6" s="2">
        <v>1.65808341870131</v>
      </c>
      <c r="G6" s="2">
        <v>2.3707132851517598</v>
      </c>
      <c r="H6" s="2">
        <v>2.8117196398535298</v>
      </c>
      <c r="I6" s="2">
        <v>1.65802672329238</v>
      </c>
      <c r="J6" s="2">
        <v>2.0463872078499699</v>
      </c>
      <c r="K6" s="2">
        <f t="shared" si="0"/>
        <v>0.44417232370235998</v>
      </c>
      <c r="L6">
        <f t="shared" ref="L6:L69" si="2">MATCH(MAX(C6:I6),C6:I6,0)</f>
        <v>6</v>
      </c>
      <c r="N6" t="s">
        <v>2</v>
      </c>
      <c r="O6">
        <f t="shared" si="1"/>
        <v>18</v>
      </c>
    </row>
    <row r="7" spans="2:15" x14ac:dyDescent="0.4">
      <c r="B7" s="2">
        <v>40</v>
      </c>
      <c r="C7" s="2">
        <v>2.8088237880817699</v>
      </c>
      <c r="D7" s="2">
        <v>1.91850474962818</v>
      </c>
      <c r="E7" s="2">
        <v>2.0750038304203802</v>
      </c>
      <c r="F7" s="2">
        <v>2.2510446197884701</v>
      </c>
      <c r="G7" s="2">
        <v>1.44608254849963</v>
      </c>
      <c r="H7" s="2">
        <v>1.9551521757291399</v>
      </c>
      <c r="I7" s="2">
        <v>2.2831162323081799</v>
      </c>
      <c r="J7" s="2">
        <v>2.1053897063508198</v>
      </c>
      <c r="K7" s="2">
        <f t="shared" si="0"/>
        <v>0.38558454912814144</v>
      </c>
      <c r="L7">
        <f t="shared" si="2"/>
        <v>1</v>
      </c>
      <c r="N7" t="s">
        <v>3</v>
      </c>
      <c r="O7">
        <f t="shared" si="1"/>
        <v>9</v>
      </c>
    </row>
    <row r="8" spans="2:15" x14ac:dyDescent="0.4">
      <c r="B8" s="2">
        <v>50</v>
      </c>
      <c r="C8" s="2">
        <v>2.1357949951714299</v>
      </c>
      <c r="D8" s="2">
        <v>2.5978740919501999</v>
      </c>
      <c r="E8" s="2">
        <v>2.9795298430442898</v>
      </c>
      <c r="F8" s="2">
        <v>2.1878132464149198</v>
      </c>
      <c r="G8" s="2">
        <v>1.8090331713843</v>
      </c>
      <c r="H8" s="2">
        <v>1.9384915358606101</v>
      </c>
      <c r="I8" s="2">
        <v>1.2332013546049501</v>
      </c>
      <c r="J8" s="2">
        <v>2.1259626054901002</v>
      </c>
      <c r="K8" s="2">
        <f t="shared" si="0"/>
        <v>0.51931438000793828</v>
      </c>
      <c r="L8">
        <f t="shared" si="2"/>
        <v>3</v>
      </c>
      <c r="N8" t="s">
        <v>4</v>
      </c>
      <c r="O8">
        <f t="shared" si="1"/>
        <v>16</v>
      </c>
    </row>
    <row r="9" spans="2:15" x14ac:dyDescent="0.4">
      <c r="B9" s="2">
        <v>60</v>
      </c>
      <c r="C9" s="2">
        <v>1.3894256724317</v>
      </c>
      <c r="D9" s="2">
        <v>2.3652963943858998</v>
      </c>
      <c r="E9" s="2">
        <v>1.5467641007072099</v>
      </c>
      <c r="F9" s="2">
        <v>2.0013150720664501</v>
      </c>
      <c r="G9" s="2">
        <v>2.6638151549870699</v>
      </c>
      <c r="H9" s="2">
        <v>3.14959462804535</v>
      </c>
      <c r="I9" s="2">
        <v>1.8157405004685401</v>
      </c>
      <c r="J9" s="2">
        <v>2.1331359318703198</v>
      </c>
      <c r="K9" s="2">
        <f t="shared" si="0"/>
        <v>0.58355568623532761</v>
      </c>
      <c r="L9">
        <f t="shared" si="2"/>
        <v>6</v>
      </c>
      <c r="N9" t="s">
        <v>5</v>
      </c>
      <c r="O9">
        <f t="shared" si="1"/>
        <v>20</v>
      </c>
    </row>
    <row r="10" spans="2:15" x14ac:dyDescent="0.4">
      <c r="B10" s="2">
        <v>70</v>
      </c>
      <c r="C10" s="2">
        <v>2.66818979093624</v>
      </c>
      <c r="D10" s="2">
        <v>1.64157125764269</v>
      </c>
      <c r="E10" s="2">
        <v>1.5343537388253301</v>
      </c>
      <c r="F10" s="2">
        <v>2.5954740164057499</v>
      </c>
      <c r="G10" s="2">
        <v>2.6858901643616999</v>
      </c>
      <c r="H10" s="2">
        <v>2.2801795620610501</v>
      </c>
      <c r="I10" s="2">
        <v>1.54380128262755</v>
      </c>
      <c r="J10" s="2">
        <v>2.1356371161229002</v>
      </c>
      <c r="K10" s="2">
        <f t="shared" si="0"/>
        <v>0.50350850301030525</v>
      </c>
      <c r="L10">
        <f t="shared" si="2"/>
        <v>5</v>
      </c>
      <c r="N10" t="s">
        <v>6</v>
      </c>
      <c r="O10">
        <f t="shared" si="1"/>
        <v>15</v>
      </c>
    </row>
    <row r="11" spans="2:15" x14ac:dyDescent="0.4">
      <c r="B11" s="2">
        <v>80</v>
      </c>
      <c r="C11" s="2">
        <v>1.67477135642828</v>
      </c>
      <c r="D11" s="2">
        <v>2.6879403650773299</v>
      </c>
      <c r="E11" s="2">
        <v>1.4078709861521801</v>
      </c>
      <c r="F11" s="2">
        <v>2.1534825217916498</v>
      </c>
      <c r="G11" s="2">
        <v>1.08002978517619</v>
      </c>
      <c r="H11" s="2">
        <v>3.9629446779061301</v>
      </c>
      <c r="I11" s="2">
        <v>1.9885248834937099</v>
      </c>
      <c r="J11" s="2">
        <v>2.1365092251464999</v>
      </c>
      <c r="K11" s="2">
        <f t="shared" si="0"/>
        <v>0.88820803331919462</v>
      </c>
      <c r="L11">
        <f t="shared" si="2"/>
        <v>6</v>
      </c>
    </row>
    <row r="12" spans="2:15" x14ac:dyDescent="0.4">
      <c r="B12" s="2">
        <v>90</v>
      </c>
      <c r="C12" s="2">
        <v>2.9648166653286601</v>
      </c>
      <c r="D12" s="2">
        <v>2.2861055865784699</v>
      </c>
      <c r="E12" s="2">
        <v>1.9795094559906199</v>
      </c>
      <c r="F12" s="2">
        <v>1.1904623031811301</v>
      </c>
      <c r="G12" s="2">
        <v>2.2712101265776501</v>
      </c>
      <c r="H12" s="2">
        <v>2.1260242574830102</v>
      </c>
      <c r="I12" s="2">
        <v>2.1395647801835298</v>
      </c>
      <c r="J12" s="2">
        <v>2.1368133107604401</v>
      </c>
      <c r="K12" s="2">
        <f t="shared" si="0"/>
        <v>0.48497259855191771</v>
      </c>
      <c r="L12">
        <f t="shared" si="2"/>
        <v>1</v>
      </c>
    </row>
    <row r="13" spans="2:15" x14ac:dyDescent="0.4">
      <c r="B13" s="2">
        <v>100</v>
      </c>
      <c r="C13" s="2">
        <v>1.5447976993791199</v>
      </c>
      <c r="D13" s="2">
        <v>1.6234973829876</v>
      </c>
      <c r="E13" s="2">
        <v>1.9092041176410299</v>
      </c>
      <c r="F13" s="2">
        <v>2.6470776782079399</v>
      </c>
      <c r="G13" s="2">
        <v>1.85081942121831</v>
      </c>
      <c r="H13" s="2">
        <v>1.80160350518596</v>
      </c>
      <c r="I13" s="2">
        <v>3.5814355673857898</v>
      </c>
      <c r="J13" s="2">
        <v>2.1369193388579699</v>
      </c>
      <c r="K13" s="2">
        <f t="shared" si="0"/>
        <v>0.67688814222101101</v>
      </c>
      <c r="L13">
        <f t="shared" si="2"/>
        <v>7</v>
      </c>
    </row>
    <row r="14" spans="2:15" x14ac:dyDescent="0.4">
      <c r="B14" s="2">
        <v>110</v>
      </c>
      <c r="C14" s="2">
        <v>3.6627829864296402</v>
      </c>
      <c r="D14" s="2">
        <v>2.6743715682250899</v>
      </c>
      <c r="E14" s="2">
        <v>1.6652888871259599</v>
      </c>
      <c r="F14" s="2">
        <v>1.1905910754768501</v>
      </c>
      <c r="G14" s="2">
        <v>2.1890449991402399</v>
      </c>
      <c r="H14" s="2">
        <v>1.2024959314486601</v>
      </c>
      <c r="I14" s="2">
        <v>2.37411871214089</v>
      </c>
      <c r="J14" s="2">
        <v>2.1369563085696202</v>
      </c>
      <c r="K14" s="2">
        <f t="shared" si="0"/>
        <v>0.81654454491385797</v>
      </c>
      <c r="L14">
        <f t="shared" si="2"/>
        <v>1</v>
      </c>
    </row>
    <row r="15" spans="2:15" x14ac:dyDescent="0.4">
      <c r="B15" s="2">
        <v>120</v>
      </c>
      <c r="C15" s="2">
        <v>2.3974794739477199</v>
      </c>
      <c r="D15" s="2">
        <v>1.64860855321072</v>
      </c>
      <c r="E15" s="2">
        <v>1.4963468656055701</v>
      </c>
      <c r="F15" s="2">
        <v>1.5286305359152199</v>
      </c>
      <c r="G15" s="2">
        <v>1.60264920944282</v>
      </c>
      <c r="H15" s="2">
        <v>2.36145684384118</v>
      </c>
      <c r="I15" s="2">
        <v>3.9236129118138301</v>
      </c>
      <c r="J15" s="2">
        <v>2.13696919911101</v>
      </c>
      <c r="K15" s="2">
        <f t="shared" si="0"/>
        <v>0.81194853260716271</v>
      </c>
      <c r="L15">
        <f t="shared" si="2"/>
        <v>7</v>
      </c>
    </row>
    <row r="16" spans="2:15" x14ac:dyDescent="0.4">
      <c r="B16" s="2">
        <v>130</v>
      </c>
      <c r="C16" s="2">
        <v>2.5674959097426902</v>
      </c>
      <c r="D16" s="2">
        <v>1.63422726897073</v>
      </c>
      <c r="E16" s="2">
        <v>2.0232098156995799</v>
      </c>
      <c r="F16" s="2">
        <v>2.5233954520101101</v>
      </c>
      <c r="G16" s="2">
        <v>1.6050304661966399</v>
      </c>
      <c r="H16" s="2">
        <v>1.59451468048569</v>
      </c>
      <c r="I16" s="2">
        <v>3.0109422632486602</v>
      </c>
      <c r="J16" s="2">
        <v>2.1369736937648698</v>
      </c>
      <c r="K16" s="2">
        <f t="shared" si="0"/>
        <v>0.52663538215741479</v>
      </c>
      <c r="L16">
        <f t="shared" si="2"/>
        <v>7</v>
      </c>
    </row>
    <row r="17" spans="2:12" x14ac:dyDescent="0.4">
      <c r="B17" s="2">
        <v>140</v>
      </c>
      <c r="C17" s="2">
        <v>2.5713606724753202</v>
      </c>
      <c r="D17" s="2">
        <v>1.47379371476448</v>
      </c>
      <c r="E17" s="2">
        <v>2.6445291468758398</v>
      </c>
      <c r="F17" s="2">
        <v>2.4403973084720998</v>
      </c>
      <c r="G17" s="2">
        <v>1.9795608833252401</v>
      </c>
      <c r="H17" s="2">
        <v>2.39664125006593</v>
      </c>
      <c r="I17" s="2">
        <v>1.4525438506974699</v>
      </c>
      <c r="J17" s="2">
        <v>2.1369752609537702</v>
      </c>
      <c r="K17" s="2">
        <f t="shared" si="0"/>
        <v>0.46886312387591589</v>
      </c>
      <c r="L17">
        <f t="shared" si="2"/>
        <v>3</v>
      </c>
    </row>
    <row r="18" spans="2:12" x14ac:dyDescent="0.4">
      <c r="B18" s="2">
        <v>150</v>
      </c>
      <c r="C18" s="2">
        <v>2.0409185598197599</v>
      </c>
      <c r="D18" s="2">
        <v>1.3595860528252799</v>
      </c>
      <c r="E18" s="2">
        <v>2.2346804951053501</v>
      </c>
      <c r="F18" s="2">
        <v>1.2960002405655899</v>
      </c>
      <c r="G18" s="2">
        <v>3.1069880785158901</v>
      </c>
      <c r="H18" s="2">
        <v>2.3486756250996601</v>
      </c>
      <c r="I18" s="2">
        <v>2.5719815998597202</v>
      </c>
      <c r="J18" s="2">
        <v>2.1369758073987501</v>
      </c>
      <c r="K18" s="2">
        <f t="shared" si="0"/>
        <v>0.59824966046739525</v>
      </c>
      <c r="L18">
        <f t="shared" si="2"/>
        <v>5</v>
      </c>
    </row>
    <row r="19" spans="2:12" x14ac:dyDescent="0.4">
      <c r="B19" s="2">
        <v>160</v>
      </c>
      <c r="C19" s="2">
        <v>1.69086632237394</v>
      </c>
      <c r="D19" s="2">
        <v>2.0210826654461398</v>
      </c>
      <c r="E19" s="2">
        <v>2.1411246404979001</v>
      </c>
      <c r="F19" s="2">
        <v>2.1275147687535099</v>
      </c>
      <c r="G19" s="2">
        <v>1.75211269302211</v>
      </c>
      <c r="H19" s="2">
        <v>2.08433335489647</v>
      </c>
      <c r="I19" s="2">
        <v>3.1417975405362699</v>
      </c>
      <c r="J19" s="2">
        <v>2.1369759979323302</v>
      </c>
      <c r="K19" s="2">
        <f t="shared" si="0"/>
        <v>0.44289779166747129</v>
      </c>
      <c r="L19">
        <f t="shared" si="2"/>
        <v>7</v>
      </c>
    </row>
    <row r="20" spans="2:12" x14ac:dyDescent="0.4">
      <c r="B20" s="2">
        <v>170</v>
      </c>
      <c r="C20" s="2">
        <v>2.3810640795545601</v>
      </c>
      <c r="D20" s="2">
        <v>3.07585133249311</v>
      </c>
      <c r="E20" s="2">
        <v>1.7831633194332399</v>
      </c>
      <c r="F20" s="2">
        <v>1.9005914873779</v>
      </c>
      <c r="G20" s="2">
        <v>1.5282371232737699</v>
      </c>
      <c r="H20" s="2">
        <v>3.18533346080494</v>
      </c>
      <c r="I20" s="2">
        <v>1.1045916476334801</v>
      </c>
      <c r="J20" s="2">
        <v>2.1369760643672899</v>
      </c>
      <c r="K20" s="2">
        <f t="shared" si="0"/>
        <v>0.72284761958289501</v>
      </c>
      <c r="L20">
        <f t="shared" si="2"/>
        <v>6</v>
      </c>
    </row>
    <row r="21" spans="2:12" x14ac:dyDescent="0.4">
      <c r="B21" s="2">
        <v>180</v>
      </c>
      <c r="C21" s="2">
        <v>1.43096049798855</v>
      </c>
      <c r="D21" s="2">
        <v>1.3853198394612001</v>
      </c>
      <c r="E21" s="2">
        <v>1.77144461010794</v>
      </c>
      <c r="F21" s="2">
        <v>3.3481595724302999</v>
      </c>
      <c r="G21" s="2">
        <v>3.6783882994937902</v>
      </c>
      <c r="H21" s="2">
        <v>2.21813438887642</v>
      </c>
      <c r="I21" s="2">
        <v>1.12642540436385</v>
      </c>
      <c r="J21" s="2">
        <v>2.1369760875317199</v>
      </c>
      <c r="K21" s="2">
        <f t="shared" si="0"/>
        <v>0.93103435438641668</v>
      </c>
      <c r="L21">
        <f t="shared" si="2"/>
        <v>5</v>
      </c>
    </row>
    <row r="22" spans="2:12" x14ac:dyDescent="0.4">
      <c r="B22" s="2">
        <v>190</v>
      </c>
      <c r="C22" s="2">
        <v>2.4214064099656101</v>
      </c>
      <c r="D22" s="2">
        <v>1.9856405018966401</v>
      </c>
      <c r="E22" s="2">
        <v>2.5250483007544502</v>
      </c>
      <c r="F22" s="2">
        <v>1.1010655693257101</v>
      </c>
      <c r="G22" s="2">
        <v>2.63527215328984</v>
      </c>
      <c r="H22" s="2">
        <v>1.8908378611340599</v>
      </c>
      <c r="I22" s="2">
        <v>2.3995618728942998</v>
      </c>
      <c r="J22" s="2">
        <v>2.1369760956086599</v>
      </c>
      <c r="K22" s="2">
        <f t="shared" si="0"/>
        <v>0.4935799258657515</v>
      </c>
      <c r="L22">
        <f t="shared" si="2"/>
        <v>5</v>
      </c>
    </row>
    <row r="23" spans="2:12" x14ac:dyDescent="0.4">
      <c r="B23" s="2">
        <v>200</v>
      </c>
      <c r="C23" s="2">
        <v>1.5748918314846601</v>
      </c>
      <c r="D23" s="2">
        <v>2.67696826980518</v>
      </c>
      <c r="E23" s="2">
        <v>1.27065573566259</v>
      </c>
      <c r="F23" s="2">
        <v>3.3884286959920602</v>
      </c>
      <c r="G23" s="2">
        <v>2.6561752335240101</v>
      </c>
      <c r="H23" s="2">
        <v>1.5054364704079899</v>
      </c>
      <c r="I23" s="2">
        <v>1.88627645209793</v>
      </c>
      <c r="J23" s="2">
        <v>2.13697609842492</v>
      </c>
      <c r="K23" s="2">
        <f t="shared" si="0"/>
        <v>0.72263754988235596</v>
      </c>
      <c r="L23">
        <f t="shared" si="2"/>
        <v>4</v>
      </c>
    </row>
    <row r="24" spans="2:12" x14ac:dyDescent="0.4">
      <c r="B24" s="2">
        <v>210</v>
      </c>
      <c r="C24" s="2">
        <v>1.73348061297086</v>
      </c>
      <c r="D24" s="2">
        <v>2.97266332447008</v>
      </c>
      <c r="E24" s="2">
        <v>2.6562154866549901</v>
      </c>
      <c r="F24" s="2">
        <v>1.5395386740911301</v>
      </c>
      <c r="G24" s="2">
        <v>2.2028956821371599</v>
      </c>
      <c r="H24" s="2">
        <v>1.41653489020099</v>
      </c>
      <c r="I24" s="2">
        <v>2.4375040253229701</v>
      </c>
      <c r="J24" s="2">
        <v>2.1369760994068798</v>
      </c>
      <c r="K24" s="2">
        <f t="shared" si="0"/>
        <v>0.54790780320761734</v>
      </c>
      <c r="L24">
        <f t="shared" si="2"/>
        <v>2</v>
      </c>
    </row>
    <row r="25" spans="2:12" x14ac:dyDescent="0.4">
      <c r="B25" s="2">
        <v>220</v>
      </c>
      <c r="C25" s="2">
        <v>1.7197607975082601</v>
      </c>
      <c r="D25" s="2">
        <v>3.06174053841033</v>
      </c>
      <c r="E25" s="2">
        <v>1.61877544524116</v>
      </c>
      <c r="F25" s="2">
        <v>2.1906938436261201</v>
      </c>
      <c r="G25" s="2">
        <v>2.8844377827179399</v>
      </c>
      <c r="H25" s="2">
        <v>2.1296885542852402</v>
      </c>
      <c r="I25" s="2">
        <v>1.35373573645586</v>
      </c>
      <c r="J25" s="2">
        <v>2.1369760997492699</v>
      </c>
      <c r="K25" s="2">
        <f t="shared" si="0"/>
        <v>0.59436555998731655</v>
      </c>
      <c r="L25">
        <f t="shared" si="2"/>
        <v>2</v>
      </c>
    </row>
    <row r="26" spans="2:12" x14ac:dyDescent="0.4">
      <c r="B26" s="2">
        <v>230</v>
      </c>
      <c r="C26" s="2">
        <v>1.8867855475983299</v>
      </c>
      <c r="D26" s="2">
        <v>1.8228916096919801</v>
      </c>
      <c r="E26" s="2">
        <v>3.34167841970666</v>
      </c>
      <c r="F26" s="2">
        <v>1.5929285888539799</v>
      </c>
      <c r="G26" s="2">
        <v>1.84460371006927</v>
      </c>
      <c r="H26" s="2">
        <v>1.8752261399644099</v>
      </c>
      <c r="I26" s="2">
        <v>2.5947186831959601</v>
      </c>
      <c r="J26" s="2">
        <v>2.1369760998686602</v>
      </c>
      <c r="K26" s="2">
        <f t="shared" si="0"/>
        <v>0.56971956528719836</v>
      </c>
      <c r="L26">
        <f t="shared" si="2"/>
        <v>3</v>
      </c>
    </row>
    <row r="27" spans="2:12" x14ac:dyDescent="0.4">
      <c r="B27" s="2">
        <v>240</v>
      </c>
      <c r="C27" s="2">
        <v>1.61286285491795</v>
      </c>
      <c r="D27" s="2">
        <v>3.01628724501668</v>
      </c>
      <c r="E27" s="2">
        <v>3.0250212827944498</v>
      </c>
      <c r="F27" s="2">
        <v>1.46443853049113</v>
      </c>
      <c r="G27" s="2">
        <v>1.8288778967493</v>
      </c>
      <c r="H27" s="2">
        <v>1.71795488357339</v>
      </c>
      <c r="I27" s="2">
        <v>2.2933900058291101</v>
      </c>
      <c r="J27" s="2">
        <v>2.1369760999102798</v>
      </c>
      <c r="K27" s="2">
        <f t="shared" si="0"/>
        <v>0.60754569553067661</v>
      </c>
      <c r="L27">
        <f t="shared" si="2"/>
        <v>3</v>
      </c>
    </row>
    <row r="28" spans="2:12" x14ac:dyDescent="0.4">
      <c r="B28" s="2">
        <v>250</v>
      </c>
      <c r="C28" s="2">
        <v>1.41742420275718</v>
      </c>
      <c r="D28" s="2">
        <v>2.8168652959769598</v>
      </c>
      <c r="E28" s="2">
        <v>3.2944549203376798</v>
      </c>
      <c r="F28" s="2">
        <v>1.0803733043378301</v>
      </c>
      <c r="G28" s="2">
        <v>1.96928302533835</v>
      </c>
      <c r="H28" s="2">
        <v>1.7111655290668899</v>
      </c>
      <c r="I28" s="2">
        <v>2.6692664216586999</v>
      </c>
      <c r="J28" s="2">
        <v>2.1369760999248002</v>
      </c>
      <c r="K28" s="2">
        <f t="shared" si="0"/>
        <v>0.74918427402292009</v>
      </c>
      <c r="L28">
        <f t="shared" si="2"/>
        <v>3</v>
      </c>
    </row>
    <row r="29" spans="2:12" x14ac:dyDescent="0.4">
      <c r="B29" s="2">
        <v>260</v>
      </c>
      <c r="C29" s="2">
        <v>1.71096101758706</v>
      </c>
      <c r="D29" s="2">
        <v>2.1062596638880602</v>
      </c>
      <c r="E29" s="2">
        <v>2.7884180788906399</v>
      </c>
      <c r="F29" s="2">
        <v>1.59974046115792</v>
      </c>
      <c r="G29" s="2">
        <v>2.1650213177322599</v>
      </c>
      <c r="H29" s="2">
        <v>2.62361621579389</v>
      </c>
      <c r="I29" s="2">
        <v>1.96481594445918</v>
      </c>
      <c r="J29" s="2">
        <v>2.1369760999298602</v>
      </c>
      <c r="K29" s="2">
        <f t="shared" si="0"/>
        <v>0.40754936407176612</v>
      </c>
      <c r="L29">
        <f t="shared" si="2"/>
        <v>3</v>
      </c>
    </row>
    <row r="30" spans="2:12" x14ac:dyDescent="0.4">
      <c r="B30" s="2">
        <v>270</v>
      </c>
      <c r="C30" s="2">
        <v>2.35213244830938</v>
      </c>
      <c r="D30" s="2">
        <v>1.9695706515768501</v>
      </c>
      <c r="E30" s="2">
        <v>1.5752491611856301</v>
      </c>
      <c r="F30" s="2">
        <v>2.5738893996390799</v>
      </c>
      <c r="G30" s="2">
        <v>1.4862916006826901</v>
      </c>
      <c r="H30" s="2">
        <v>2.0838995736420101</v>
      </c>
      <c r="I30" s="2">
        <v>2.9177998644857199</v>
      </c>
      <c r="J30" s="2">
        <v>2.1369760999316201</v>
      </c>
      <c r="K30" s="2">
        <f t="shared" si="0"/>
        <v>0.48057114978779736</v>
      </c>
      <c r="L30">
        <f t="shared" si="2"/>
        <v>7</v>
      </c>
    </row>
    <row r="31" spans="2:12" x14ac:dyDescent="0.4">
      <c r="B31" s="2">
        <v>280</v>
      </c>
      <c r="C31" s="2">
        <v>1.1669062583240299</v>
      </c>
      <c r="D31" s="2">
        <v>2.0517358982343299</v>
      </c>
      <c r="E31" s="2">
        <v>1.5582002137020201</v>
      </c>
      <c r="F31" s="2">
        <v>1.7190225343505501</v>
      </c>
      <c r="G31" s="2">
        <v>3.66776109100423</v>
      </c>
      <c r="H31" s="2">
        <v>2.2699049301201599</v>
      </c>
      <c r="I31" s="2">
        <v>2.52530177379036</v>
      </c>
      <c r="J31" s="2">
        <v>2.13697609993224</v>
      </c>
      <c r="K31" s="2">
        <f t="shared" si="0"/>
        <v>0.75306399754707531</v>
      </c>
      <c r="L31">
        <f t="shared" si="2"/>
        <v>5</v>
      </c>
    </row>
    <row r="32" spans="2:12" x14ac:dyDescent="0.4">
      <c r="B32" s="2">
        <v>290</v>
      </c>
      <c r="C32" s="2">
        <v>2.2100058545235002</v>
      </c>
      <c r="D32" s="2">
        <v>2.0499349896418901</v>
      </c>
      <c r="E32" s="2">
        <v>1.93223496181841</v>
      </c>
      <c r="F32" s="2">
        <v>2.3769984943406399</v>
      </c>
      <c r="G32" s="2">
        <v>2.2596877557705901</v>
      </c>
      <c r="H32" s="2">
        <v>2.6229589408630201</v>
      </c>
      <c r="I32" s="2">
        <v>1.5070117025691301</v>
      </c>
      <c r="J32" s="2">
        <v>2.1369760999324501</v>
      </c>
      <c r="K32" s="2">
        <f t="shared" si="0"/>
        <v>0.32961704998652291</v>
      </c>
      <c r="L32">
        <f t="shared" si="2"/>
        <v>6</v>
      </c>
    </row>
    <row r="33" spans="2:12" x14ac:dyDescent="0.4">
      <c r="B33" s="2">
        <v>300</v>
      </c>
      <c r="C33" s="2">
        <v>3.1017441261278602</v>
      </c>
      <c r="D33" s="2">
        <v>1.41316576258418</v>
      </c>
      <c r="E33" s="2">
        <v>2.3584181996385301</v>
      </c>
      <c r="F33" s="2">
        <v>1.28551021102258</v>
      </c>
      <c r="G33" s="2">
        <v>2.4589125926599502</v>
      </c>
      <c r="H33" s="2">
        <v>2.3722845540709701</v>
      </c>
      <c r="I33" s="2">
        <v>1.96879725342363</v>
      </c>
      <c r="J33" s="2">
        <v>2.13697609993253</v>
      </c>
      <c r="K33" s="2">
        <f t="shared" si="0"/>
        <v>0.58748942977388285</v>
      </c>
      <c r="L33">
        <f t="shared" si="2"/>
        <v>1</v>
      </c>
    </row>
    <row r="34" spans="2:12" x14ac:dyDescent="0.4">
      <c r="B34" s="2">
        <v>310</v>
      </c>
      <c r="C34" s="2">
        <v>1.33300230482071</v>
      </c>
      <c r="D34" s="2">
        <v>3.1413433989146902</v>
      </c>
      <c r="E34" s="2">
        <v>1.7384332162626499</v>
      </c>
      <c r="F34" s="2">
        <v>2.7468623732415902</v>
      </c>
      <c r="G34" s="2">
        <v>1.7070577846121699</v>
      </c>
      <c r="H34" s="2">
        <v>3.1889627652210701</v>
      </c>
      <c r="I34" s="2">
        <v>1.10317085645501</v>
      </c>
      <c r="J34" s="2">
        <v>2.13697609993255</v>
      </c>
      <c r="K34" s="2">
        <f t="shared" si="0"/>
        <v>0.80588763965317423</v>
      </c>
      <c r="L34">
        <f t="shared" si="2"/>
        <v>6</v>
      </c>
    </row>
    <row r="35" spans="2:12" x14ac:dyDescent="0.4">
      <c r="B35" s="2">
        <v>320</v>
      </c>
      <c r="C35" s="2">
        <v>1.9872483245736301</v>
      </c>
      <c r="D35" s="2">
        <v>2.9017627988206298</v>
      </c>
      <c r="E35" s="2">
        <v>2.4384858880784899</v>
      </c>
      <c r="F35" s="2">
        <v>2.04392037707226</v>
      </c>
      <c r="G35" s="2">
        <v>1.3596083397596199</v>
      </c>
      <c r="H35" s="2">
        <v>2.7154278244210399</v>
      </c>
      <c r="I35" s="2">
        <v>1.51237914680229</v>
      </c>
      <c r="J35" s="2">
        <v>2.1369760999325602</v>
      </c>
      <c r="K35" s="2">
        <f t="shared" si="0"/>
        <v>0.53930020892084984</v>
      </c>
      <c r="L35">
        <f t="shared" si="2"/>
        <v>2</v>
      </c>
    </row>
    <row r="36" spans="2:12" x14ac:dyDescent="0.4">
      <c r="B36" s="2">
        <v>330</v>
      </c>
      <c r="C36" s="2">
        <v>1.75980227560554</v>
      </c>
      <c r="D36" s="2">
        <v>1.3032498544977</v>
      </c>
      <c r="E36" s="2">
        <v>1.8941702915846299</v>
      </c>
      <c r="F36" s="2">
        <v>2.8221979510468098</v>
      </c>
      <c r="G36" s="2">
        <v>1.83794617898226</v>
      </c>
      <c r="H36" s="2">
        <v>3.1694139343675598</v>
      </c>
      <c r="I36" s="2">
        <v>2.1720522134434699</v>
      </c>
      <c r="J36" s="2">
        <v>2.13697609993257</v>
      </c>
      <c r="K36" s="2">
        <f t="shared" si="0"/>
        <v>0.60028806194927364</v>
      </c>
      <c r="L36">
        <f t="shared" si="2"/>
        <v>6</v>
      </c>
    </row>
    <row r="37" spans="2:12" x14ac:dyDescent="0.4">
      <c r="B37" s="2">
        <v>340</v>
      </c>
      <c r="C37" s="2">
        <v>2.9840248483102898</v>
      </c>
      <c r="D37" s="2">
        <v>1.4116594808068299</v>
      </c>
      <c r="E37" s="2">
        <v>1.8258835589837099</v>
      </c>
      <c r="F37" s="2">
        <v>2.6875029932438101</v>
      </c>
      <c r="G37" s="2">
        <v>3.52223488350243</v>
      </c>
      <c r="H37" s="2">
        <v>1.2804871954609001</v>
      </c>
      <c r="I37" s="2">
        <v>1.2470397392200001</v>
      </c>
      <c r="J37" s="2">
        <v>2.13697609993257</v>
      </c>
      <c r="K37" s="2">
        <f t="shared" si="0"/>
        <v>0.8525538170243957</v>
      </c>
      <c r="L37">
        <f t="shared" si="2"/>
        <v>5</v>
      </c>
    </row>
    <row r="38" spans="2:12" x14ac:dyDescent="0.4">
      <c r="B38" s="2">
        <v>350</v>
      </c>
      <c r="C38" s="2">
        <v>1.2171059377536499</v>
      </c>
      <c r="D38" s="2">
        <v>1.9189731788862401</v>
      </c>
      <c r="E38" s="2">
        <v>1.4596255640197</v>
      </c>
      <c r="F38" s="2">
        <v>1.6189690666673699</v>
      </c>
      <c r="G38" s="2">
        <v>1.71923859899765</v>
      </c>
      <c r="H38" s="2">
        <v>3.5993957866767499</v>
      </c>
      <c r="I38" s="2">
        <v>3.4255245665266298</v>
      </c>
      <c r="J38" s="2">
        <v>2.13697609993257</v>
      </c>
      <c r="K38" s="2">
        <f t="shared" si="0"/>
        <v>0.89397623286493511</v>
      </c>
      <c r="L38">
        <f t="shared" si="2"/>
        <v>6</v>
      </c>
    </row>
    <row r="39" spans="2:12" x14ac:dyDescent="0.4">
      <c r="B39" s="2">
        <v>360</v>
      </c>
      <c r="C39" s="2">
        <v>1.6869735202389899</v>
      </c>
      <c r="D39" s="2">
        <v>2.3869715728767402</v>
      </c>
      <c r="E39" s="2">
        <v>1.3037045285870701</v>
      </c>
      <c r="F39" s="2">
        <v>2.0598287351205302</v>
      </c>
      <c r="G39" s="2">
        <v>2.36208840843002</v>
      </c>
      <c r="H39" s="2">
        <v>3.2989541726804599</v>
      </c>
      <c r="I39" s="2">
        <v>1.86031176159416</v>
      </c>
      <c r="J39" s="2">
        <v>2.13697609993257</v>
      </c>
      <c r="K39" s="2">
        <f t="shared" si="0"/>
        <v>0.5907265544377982</v>
      </c>
      <c r="L39">
        <f t="shared" si="2"/>
        <v>6</v>
      </c>
    </row>
    <row r="40" spans="2:12" x14ac:dyDescent="0.4">
      <c r="B40" s="2">
        <v>370</v>
      </c>
      <c r="C40" s="2">
        <v>2.5232151177067799</v>
      </c>
      <c r="D40" s="2">
        <v>1.4831409250625001</v>
      </c>
      <c r="E40" s="2">
        <v>1.4334802891971099</v>
      </c>
      <c r="F40" s="2">
        <v>1.94211478079985</v>
      </c>
      <c r="G40" s="2">
        <v>3.4366832742279398</v>
      </c>
      <c r="H40" s="2">
        <v>2.2176087860144098</v>
      </c>
      <c r="I40" s="2">
        <v>1.9225895265194</v>
      </c>
      <c r="J40" s="2">
        <v>2.13697609993257</v>
      </c>
      <c r="K40" s="2">
        <f t="shared" si="0"/>
        <v>0.63821853355420011</v>
      </c>
      <c r="L40">
        <f t="shared" si="2"/>
        <v>5</v>
      </c>
    </row>
    <row r="41" spans="2:12" x14ac:dyDescent="0.4">
      <c r="B41" s="2">
        <v>380</v>
      </c>
      <c r="C41" s="2">
        <v>1.8311564983180499</v>
      </c>
      <c r="D41" s="2">
        <v>2.4982408161341101</v>
      </c>
      <c r="E41" s="2">
        <v>1.8123985509920999</v>
      </c>
      <c r="F41" s="2">
        <v>2.3904666766617302</v>
      </c>
      <c r="G41" s="2">
        <v>1.49348423752802</v>
      </c>
      <c r="H41" s="2">
        <v>2.6448466389319898</v>
      </c>
      <c r="I41" s="2">
        <v>2.28823928096199</v>
      </c>
      <c r="J41" s="2">
        <v>2.13697609993257</v>
      </c>
      <c r="K41" s="2">
        <f t="shared" si="0"/>
        <v>0.39434225398940509</v>
      </c>
      <c r="L41">
        <f t="shared" si="2"/>
        <v>6</v>
      </c>
    </row>
    <row r="42" spans="2:12" x14ac:dyDescent="0.4">
      <c r="B42" s="2">
        <v>390</v>
      </c>
      <c r="C42" s="2">
        <v>3.1162204998485201</v>
      </c>
      <c r="D42" s="2">
        <v>1.5595699929887199</v>
      </c>
      <c r="E42" s="2">
        <v>1.0690374704049601</v>
      </c>
      <c r="F42" s="2">
        <v>1.6707041599833801</v>
      </c>
      <c r="G42" s="2">
        <v>1.3773968217664101</v>
      </c>
      <c r="H42" s="2">
        <v>3.3300884932774202</v>
      </c>
      <c r="I42" s="2">
        <v>2.8358152612585799</v>
      </c>
      <c r="J42" s="2">
        <v>2.13697609993257</v>
      </c>
      <c r="K42" s="2">
        <f t="shared" si="0"/>
        <v>0.85682752739388568</v>
      </c>
      <c r="L42">
        <f t="shared" si="2"/>
        <v>6</v>
      </c>
    </row>
    <row r="43" spans="2:12" x14ac:dyDescent="0.4">
      <c r="B43" s="2">
        <v>400</v>
      </c>
      <c r="C43" s="2">
        <v>2.23003012258738</v>
      </c>
      <c r="D43" s="2">
        <v>1.6438359024901401</v>
      </c>
      <c r="E43" s="2">
        <v>1.74330417862934</v>
      </c>
      <c r="F43" s="2">
        <v>2.6479634001116801</v>
      </c>
      <c r="G43" s="2">
        <v>1.8460612303960799</v>
      </c>
      <c r="H43" s="2">
        <v>2.86723776604761</v>
      </c>
      <c r="I43" s="2">
        <v>1.98040009926576</v>
      </c>
      <c r="J43" s="2">
        <v>2.13697609993257</v>
      </c>
      <c r="K43" s="2">
        <f t="shared" si="0"/>
        <v>0.43265979943535254</v>
      </c>
      <c r="L43">
        <f t="shared" si="2"/>
        <v>6</v>
      </c>
    </row>
    <row r="44" spans="2:12" x14ac:dyDescent="0.4">
      <c r="B44" s="2">
        <v>410</v>
      </c>
      <c r="C44" s="2">
        <v>1.3299134700301201</v>
      </c>
      <c r="D44" s="2">
        <v>1.99048318681046</v>
      </c>
      <c r="E44" s="2">
        <v>2.53913293088651</v>
      </c>
      <c r="F44" s="2">
        <v>3.0198111229361499</v>
      </c>
      <c r="G44" s="2">
        <v>2.89298716877573</v>
      </c>
      <c r="H44" s="2">
        <v>2.0453117770151898</v>
      </c>
      <c r="I44" s="2">
        <v>1.14119304307381</v>
      </c>
      <c r="J44" s="2">
        <v>2.13697609993257</v>
      </c>
      <c r="K44" s="2">
        <f t="shared" si="0"/>
        <v>0.67458739107069476</v>
      </c>
      <c r="L44">
        <f t="shared" si="2"/>
        <v>4</v>
      </c>
    </row>
    <row r="45" spans="2:12" x14ac:dyDescent="0.4">
      <c r="B45" s="2">
        <v>420</v>
      </c>
      <c r="C45" s="2">
        <v>1.90967023860352</v>
      </c>
      <c r="D45" s="2">
        <v>2.0224000475990498</v>
      </c>
      <c r="E45" s="2">
        <v>1.5214577735461501</v>
      </c>
      <c r="F45" s="2">
        <v>2.6450419630450699</v>
      </c>
      <c r="G45" s="2">
        <v>1.7835813228516499</v>
      </c>
      <c r="H45" s="2">
        <v>2.4825475468949398</v>
      </c>
      <c r="I45" s="2">
        <v>2.5941338069876001</v>
      </c>
      <c r="J45" s="2">
        <v>2.13697609993257</v>
      </c>
      <c r="K45" s="2">
        <f t="shared" si="0"/>
        <v>0.40621774953908962</v>
      </c>
      <c r="L45">
        <f t="shared" si="2"/>
        <v>4</v>
      </c>
    </row>
    <row r="46" spans="2:12" x14ac:dyDescent="0.4">
      <c r="B46" s="2">
        <v>430</v>
      </c>
      <c r="C46" s="2">
        <v>2.13503423985469</v>
      </c>
      <c r="D46" s="2">
        <v>1.65266478769275</v>
      </c>
      <c r="E46" s="2">
        <v>1.6127276184022299</v>
      </c>
      <c r="F46" s="2">
        <v>2.9313882002270102</v>
      </c>
      <c r="G46" s="2">
        <v>3.0884221666646199</v>
      </c>
      <c r="H46" s="2">
        <v>1.2913845837751401</v>
      </c>
      <c r="I46" s="2">
        <v>2.2472111029115398</v>
      </c>
      <c r="J46" s="2">
        <v>2.13697609993257</v>
      </c>
      <c r="K46" s="2">
        <f t="shared" si="0"/>
        <v>0.62938912100137623</v>
      </c>
      <c r="L46">
        <f t="shared" si="2"/>
        <v>5</v>
      </c>
    </row>
    <row r="47" spans="2:12" x14ac:dyDescent="0.4">
      <c r="B47" s="2">
        <v>440</v>
      </c>
      <c r="C47" s="2">
        <v>2.0342306067428102</v>
      </c>
      <c r="D47" s="2">
        <v>2.34766662629564</v>
      </c>
      <c r="E47" s="2">
        <v>2.9834523788432699</v>
      </c>
      <c r="F47" s="2">
        <v>1.82737423937953</v>
      </c>
      <c r="G47" s="2">
        <v>1.9009467699129099</v>
      </c>
      <c r="H47" s="2">
        <v>1.9581232283197501</v>
      </c>
      <c r="I47" s="2">
        <v>1.90703885003407</v>
      </c>
      <c r="J47" s="2">
        <v>2.13697609993257</v>
      </c>
      <c r="K47" s="2">
        <f t="shared" si="0"/>
        <v>0.3794529653312842</v>
      </c>
      <c r="L47">
        <f t="shared" si="2"/>
        <v>3</v>
      </c>
    </row>
    <row r="48" spans="2:12" x14ac:dyDescent="0.4">
      <c r="B48" s="2">
        <v>450</v>
      </c>
      <c r="C48" s="2">
        <v>2.0114484402485302</v>
      </c>
      <c r="D48" s="2">
        <v>2.9905592855508698</v>
      </c>
      <c r="E48" s="2">
        <v>2.0654079665784302</v>
      </c>
      <c r="F48" s="2">
        <v>1.182673796652</v>
      </c>
      <c r="G48" s="2">
        <v>2.7872247002574402</v>
      </c>
      <c r="H48" s="2">
        <v>2.2968122990932001</v>
      </c>
      <c r="I48" s="2">
        <v>1.6247062111475199</v>
      </c>
      <c r="J48" s="2">
        <v>2.13697609993257</v>
      </c>
      <c r="K48" s="2">
        <f t="shared" si="0"/>
        <v>0.5819876807258838</v>
      </c>
      <c r="L48">
        <f t="shared" si="2"/>
        <v>2</v>
      </c>
    </row>
    <row r="49" spans="2:12" x14ac:dyDescent="0.4">
      <c r="B49" s="2">
        <v>460</v>
      </c>
      <c r="C49" s="2">
        <v>1.3781488890441</v>
      </c>
      <c r="D49" s="2">
        <v>2.2782669246310898</v>
      </c>
      <c r="E49" s="2">
        <v>1.9882226716842899</v>
      </c>
      <c r="F49" s="2">
        <v>1.7972140098093099</v>
      </c>
      <c r="G49" s="2">
        <v>1.78917748469658</v>
      </c>
      <c r="H49" s="2">
        <v>3.3256142231266499</v>
      </c>
      <c r="I49" s="2">
        <v>2.4021884965359601</v>
      </c>
      <c r="J49" s="2">
        <v>2.13697609993257</v>
      </c>
      <c r="K49" s="2">
        <f t="shared" si="0"/>
        <v>0.57786673864331684</v>
      </c>
      <c r="L49">
        <f t="shared" si="2"/>
        <v>6</v>
      </c>
    </row>
    <row r="50" spans="2:12" x14ac:dyDescent="0.4">
      <c r="B50" s="2">
        <v>470</v>
      </c>
      <c r="C50" s="2">
        <v>1.2482003073021299</v>
      </c>
      <c r="D50" s="2">
        <v>2.66772634566254</v>
      </c>
      <c r="E50" s="2">
        <v>3.9208054470378801</v>
      </c>
      <c r="F50" s="2">
        <v>2.0766836876723098</v>
      </c>
      <c r="G50" s="2">
        <v>2.0770915167592698</v>
      </c>
      <c r="H50" s="2">
        <v>1.5828290424601701</v>
      </c>
      <c r="I50" s="2">
        <v>1.3854963526336901</v>
      </c>
      <c r="J50" s="2">
        <v>2.13697609993257</v>
      </c>
      <c r="K50" s="2">
        <f t="shared" si="0"/>
        <v>0.85629496609238998</v>
      </c>
      <c r="L50">
        <f t="shared" si="2"/>
        <v>3</v>
      </c>
    </row>
    <row r="51" spans="2:12" x14ac:dyDescent="0.4">
      <c r="B51" s="2">
        <v>480</v>
      </c>
      <c r="C51" s="2">
        <v>3.8243006180949601</v>
      </c>
      <c r="D51" s="2">
        <v>1.84922222454013</v>
      </c>
      <c r="E51" s="2">
        <v>1.3901836886293</v>
      </c>
      <c r="F51" s="2">
        <v>1.5880961969019101</v>
      </c>
      <c r="G51" s="2">
        <v>1.8221962015839801</v>
      </c>
      <c r="H51" s="2">
        <v>2.6116512266493999</v>
      </c>
      <c r="I51" s="2">
        <v>1.8731825431283</v>
      </c>
      <c r="J51" s="2">
        <v>2.13697609993257</v>
      </c>
      <c r="K51" s="2">
        <f t="shared" si="0"/>
        <v>0.77301120643012033</v>
      </c>
      <c r="L51">
        <f t="shared" si="2"/>
        <v>1</v>
      </c>
    </row>
    <row r="52" spans="2:12" x14ac:dyDescent="0.4">
      <c r="B52" s="2">
        <v>490</v>
      </c>
      <c r="C52" s="2">
        <v>1.8604831413208001</v>
      </c>
      <c r="D52" s="2">
        <v>2.8057839279948</v>
      </c>
      <c r="E52" s="2">
        <v>3.4014849148169799</v>
      </c>
      <c r="F52" s="2">
        <v>1.71332250403634</v>
      </c>
      <c r="G52" s="2">
        <v>1.83527013177858</v>
      </c>
      <c r="H52" s="2">
        <v>1.5141704631231001</v>
      </c>
      <c r="I52" s="2">
        <v>1.82831761645738</v>
      </c>
      <c r="J52" s="2">
        <v>2.13697609993257</v>
      </c>
      <c r="K52" s="2">
        <f t="shared" si="0"/>
        <v>0.64102602924173513</v>
      </c>
      <c r="L52">
        <f t="shared" si="2"/>
        <v>3</v>
      </c>
    </row>
    <row r="53" spans="2:12" x14ac:dyDescent="0.4">
      <c r="B53" s="2">
        <v>500</v>
      </c>
      <c r="C53" s="2">
        <v>2.5160012447308202</v>
      </c>
      <c r="D53" s="2">
        <v>1.9538898757846901</v>
      </c>
      <c r="E53" s="2">
        <v>2.1577441447913599</v>
      </c>
      <c r="F53" s="2">
        <v>1.10986291896717</v>
      </c>
      <c r="G53" s="2">
        <v>2.6123909592757801</v>
      </c>
      <c r="H53" s="2">
        <v>3.3688380286007802</v>
      </c>
      <c r="I53" s="2">
        <v>1.24010552737739</v>
      </c>
      <c r="J53" s="2">
        <v>2.13697609993257</v>
      </c>
      <c r="K53" s="2">
        <f t="shared" si="0"/>
        <v>0.73489098781132356</v>
      </c>
      <c r="L53">
        <f t="shared" si="2"/>
        <v>6</v>
      </c>
    </row>
    <row r="54" spans="2:12" x14ac:dyDescent="0.4">
      <c r="B54" s="2">
        <v>510</v>
      </c>
      <c r="C54" s="2">
        <v>1.5587523966872701</v>
      </c>
      <c r="D54" s="2">
        <v>2.3751301287289301</v>
      </c>
      <c r="E54" s="2">
        <v>2.5428752571794</v>
      </c>
      <c r="F54" s="2">
        <v>1.67523307926073</v>
      </c>
      <c r="G54" s="2">
        <v>1.8223202574588799</v>
      </c>
      <c r="H54" s="2">
        <v>1.4003839767095501</v>
      </c>
      <c r="I54" s="2">
        <v>3.5841376035032302</v>
      </c>
      <c r="J54" s="2">
        <v>2.13697609993257</v>
      </c>
      <c r="K54" s="2">
        <f t="shared" si="0"/>
        <v>0.70759889849238022</v>
      </c>
      <c r="L54">
        <f t="shared" si="2"/>
        <v>7</v>
      </c>
    </row>
    <row r="55" spans="2:12" x14ac:dyDescent="0.4">
      <c r="B55" s="2">
        <v>520</v>
      </c>
      <c r="C55" s="2">
        <v>1.7244584618643299</v>
      </c>
      <c r="D55" s="2">
        <v>2.7145805645590202</v>
      </c>
      <c r="E55" s="2">
        <v>1.41459410027389</v>
      </c>
      <c r="F55" s="2">
        <v>3.3672408566238801</v>
      </c>
      <c r="G55" s="2">
        <v>1.39397449968514</v>
      </c>
      <c r="H55" s="2">
        <v>2.7229110589919099</v>
      </c>
      <c r="I55" s="2">
        <v>1.6210731575298201</v>
      </c>
      <c r="J55" s="2">
        <v>2.13697609993257</v>
      </c>
      <c r="K55" s="2">
        <f t="shared" si="0"/>
        <v>0.72709911335185218</v>
      </c>
      <c r="L55">
        <f t="shared" si="2"/>
        <v>4</v>
      </c>
    </row>
    <row r="56" spans="2:12" x14ac:dyDescent="0.4">
      <c r="B56" s="2">
        <v>530</v>
      </c>
      <c r="C56" s="2">
        <v>2.8202185020955701</v>
      </c>
      <c r="D56" s="2">
        <v>1.5824553774311001</v>
      </c>
      <c r="E56" s="2">
        <v>3.6387158233360402</v>
      </c>
      <c r="F56" s="2">
        <v>2.2978091829039702</v>
      </c>
      <c r="G56" s="2">
        <v>1.52135436780786</v>
      </c>
      <c r="H56" s="2">
        <v>1.4656758362460101</v>
      </c>
      <c r="I56" s="2">
        <v>1.6326036097074299</v>
      </c>
      <c r="J56" s="2">
        <v>2.13697609993257</v>
      </c>
      <c r="K56" s="2">
        <f t="shared" si="0"/>
        <v>0.76899086556053797</v>
      </c>
      <c r="L56">
        <f t="shared" si="2"/>
        <v>3</v>
      </c>
    </row>
    <row r="57" spans="2:12" x14ac:dyDescent="0.4">
      <c r="B57" s="2">
        <v>540</v>
      </c>
      <c r="C57" s="2">
        <v>2.52281301991147</v>
      </c>
      <c r="D57" s="2">
        <v>1.81031746568151</v>
      </c>
      <c r="E57" s="2">
        <v>3.0648959261472899</v>
      </c>
      <c r="F57" s="2">
        <v>1.42134990655902</v>
      </c>
      <c r="G57" s="2">
        <v>1.65926807644541</v>
      </c>
      <c r="H57" s="2">
        <v>2.7598577314638901</v>
      </c>
      <c r="I57" s="2">
        <v>1.7203305733194001</v>
      </c>
      <c r="J57" s="2">
        <v>2.13697609993257</v>
      </c>
      <c r="K57" s="2">
        <f t="shared" si="0"/>
        <v>0.58779394131472995</v>
      </c>
      <c r="L57">
        <f t="shared" si="2"/>
        <v>3</v>
      </c>
    </row>
    <row r="58" spans="2:12" x14ac:dyDescent="0.4">
      <c r="B58" s="2">
        <v>550</v>
      </c>
      <c r="C58" s="2">
        <v>2.7294877941901698</v>
      </c>
      <c r="D58" s="2">
        <v>1.82043132286246</v>
      </c>
      <c r="E58" s="2">
        <v>2.5900160612039</v>
      </c>
      <c r="F58" s="2">
        <v>2.1602423441027798</v>
      </c>
      <c r="G58" s="2">
        <v>1.33926069231759</v>
      </c>
      <c r="H58" s="2">
        <v>1.7047049489659301</v>
      </c>
      <c r="I58" s="2">
        <v>2.6146895358851499</v>
      </c>
      <c r="J58" s="2">
        <v>2.13697609993257</v>
      </c>
      <c r="K58" s="2">
        <f t="shared" si="0"/>
        <v>0.49403232611741388</v>
      </c>
      <c r="L58">
        <f t="shared" si="2"/>
        <v>1</v>
      </c>
    </row>
    <row r="59" spans="2:12" x14ac:dyDescent="0.4">
      <c r="B59" s="2">
        <v>560</v>
      </c>
      <c r="C59" s="2">
        <v>2.58086389602791</v>
      </c>
      <c r="D59" s="2">
        <v>1.74414573314796</v>
      </c>
      <c r="E59" s="2">
        <v>1.72082193457826</v>
      </c>
      <c r="F59" s="2">
        <v>3.10298357735397</v>
      </c>
      <c r="G59" s="2">
        <v>1.6636791335872401</v>
      </c>
      <c r="H59" s="2">
        <v>1.80572517888022</v>
      </c>
      <c r="I59" s="2">
        <v>2.34061324595242</v>
      </c>
      <c r="J59" s="2">
        <v>2.13697609993257</v>
      </c>
      <c r="K59" s="2">
        <f t="shared" si="0"/>
        <v>0.511707517834043</v>
      </c>
      <c r="L59">
        <f t="shared" si="2"/>
        <v>4</v>
      </c>
    </row>
    <row r="60" spans="2:12" x14ac:dyDescent="0.4">
      <c r="B60" s="2">
        <v>570</v>
      </c>
      <c r="C60" s="2">
        <v>3.34923012994919</v>
      </c>
      <c r="D60" s="2">
        <v>2.0964554966281002</v>
      </c>
      <c r="E60" s="2">
        <v>2.1160030555730001</v>
      </c>
      <c r="F60" s="2">
        <v>2.56712081089763</v>
      </c>
      <c r="G60" s="2">
        <v>1.5950365355234799</v>
      </c>
      <c r="H60" s="2">
        <v>1.3380284509903799</v>
      </c>
      <c r="I60" s="2">
        <v>1.8969582199661901</v>
      </c>
      <c r="J60" s="2">
        <v>2.13697609993257</v>
      </c>
      <c r="K60" s="2">
        <f t="shared" si="0"/>
        <v>0.61485079647369212</v>
      </c>
      <c r="L60">
        <f t="shared" si="2"/>
        <v>1</v>
      </c>
    </row>
    <row r="61" spans="2:12" x14ac:dyDescent="0.4">
      <c r="B61" s="2">
        <v>580</v>
      </c>
      <c r="C61" s="2">
        <v>2.58176755461565</v>
      </c>
      <c r="D61" s="2">
        <v>1.4348393848185199</v>
      </c>
      <c r="E61" s="2">
        <v>3.4279112393273299</v>
      </c>
      <c r="F61" s="2">
        <v>3.04278484284607</v>
      </c>
      <c r="G61" s="2">
        <v>1.23938679868893</v>
      </c>
      <c r="H61" s="2">
        <v>1.73422613652976</v>
      </c>
      <c r="I61" s="2">
        <v>1.4979167427017199</v>
      </c>
      <c r="J61" s="2">
        <v>2.13697609993257</v>
      </c>
      <c r="K61" s="2">
        <f t="shared" si="0"/>
        <v>0.80658976708160102</v>
      </c>
      <c r="L61">
        <f t="shared" si="2"/>
        <v>3</v>
      </c>
    </row>
    <row r="62" spans="2:12" x14ac:dyDescent="0.4">
      <c r="B62" s="2">
        <v>590</v>
      </c>
      <c r="C62" s="2">
        <v>2.1701935606192801</v>
      </c>
      <c r="D62" s="2">
        <v>2.3043426003090501</v>
      </c>
      <c r="E62" s="2">
        <v>2.6004054060246902</v>
      </c>
      <c r="F62" s="2">
        <v>1.24216302976492</v>
      </c>
      <c r="G62" s="2">
        <v>1.7858656577351799</v>
      </c>
      <c r="H62" s="2">
        <v>2.77241771120101</v>
      </c>
      <c r="I62" s="2">
        <v>2.08344473387386</v>
      </c>
      <c r="J62" s="2">
        <v>2.13697609993257</v>
      </c>
      <c r="K62" s="2">
        <f t="shared" si="0"/>
        <v>0.47426669539619903</v>
      </c>
      <c r="L62">
        <f t="shared" si="2"/>
        <v>6</v>
      </c>
    </row>
    <row r="63" spans="2:12" x14ac:dyDescent="0.4">
      <c r="B63" s="2">
        <v>600</v>
      </c>
      <c r="C63" s="2">
        <v>1.5919127940734901</v>
      </c>
      <c r="D63" s="2">
        <v>3.19681478309167</v>
      </c>
      <c r="E63" s="2">
        <v>1.86222786682264</v>
      </c>
      <c r="F63" s="2">
        <v>1.8482024376110799</v>
      </c>
      <c r="G63" s="2">
        <v>1.36786909591024</v>
      </c>
      <c r="H63" s="2">
        <v>2.3739998842947099</v>
      </c>
      <c r="I63" s="2">
        <v>2.7178058377241499</v>
      </c>
      <c r="J63" s="2">
        <v>2.13697609993257</v>
      </c>
      <c r="K63" s="2">
        <f t="shared" si="0"/>
        <v>0.60525058608039506</v>
      </c>
      <c r="L63">
        <f t="shared" si="2"/>
        <v>2</v>
      </c>
    </row>
    <row r="64" spans="2:12" x14ac:dyDescent="0.4">
      <c r="B64" s="2">
        <v>610</v>
      </c>
      <c r="C64" s="2">
        <v>2.6177401245782299</v>
      </c>
      <c r="D64" s="2">
        <v>2.2478344442661902</v>
      </c>
      <c r="E64" s="2">
        <v>1.2734807594576001</v>
      </c>
      <c r="F64" s="2">
        <v>1.8527483581251301</v>
      </c>
      <c r="G64" s="2">
        <v>1.6546058348780699</v>
      </c>
      <c r="H64" s="2">
        <v>1.9917167639578399</v>
      </c>
      <c r="I64" s="2">
        <v>3.3207064142649299</v>
      </c>
      <c r="J64" s="2">
        <v>2.13697609993257</v>
      </c>
      <c r="K64" s="2">
        <f t="shared" si="0"/>
        <v>0.62390842236693511</v>
      </c>
      <c r="L64">
        <f t="shared" si="2"/>
        <v>7</v>
      </c>
    </row>
    <row r="65" spans="2:12" x14ac:dyDescent="0.4">
      <c r="B65" s="2">
        <v>620</v>
      </c>
      <c r="C65" s="2">
        <v>2.0561273154725499</v>
      </c>
      <c r="D65" s="2">
        <v>2.0198706251795899</v>
      </c>
      <c r="E65" s="2">
        <v>2.7741074153138299</v>
      </c>
      <c r="F65" s="2">
        <v>1.1446134539427799</v>
      </c>
      <c r="G65" s="2">
        <v>3.0068767337612798</v>
      </c>
      <c r="H65" s="2">
        <v>1.7580127350261601</v>
      </c>
      <c r="I65" s="2">
        <v>2.1992244208317802</v>
      </c>
      <c r="J65" s="2">
        <v>2.13697609993257</v>
      </c>
      <c r="K65" s="2">
        <f t="shared" si="0"/>
        <v>0.57510065584738423</v>
      </c>
      <c r="L65">
        <f t="shared" si="2"/>
        <v>5</v>
      </c>
    </row>
    <row r="66" spans="2:12" x14ac:dyDescent="0.4">
      <c r="B66" s="2">
        <v>630</v>
      </c>
      <c r="C66" s="2">
        <v>1.4115025061161699</v>
      </c>
      <c r="D66" s="2">
        <v>2.6559421510169998</v>
      </c>
      <c r="E66" s="2">
        <v>2.8381114399890199</v>
      </c>
      <c r="F66" s="2">
        <v>1.2841202279220401</v>
      </c>
      <c r="G66" s="2">
        <v>2.4281783892515199</v>
      </c>
      <c r="H66" s="2">
        <v>2.5182920569781402</v>
      </c>
      <c r="I66" s="2">
        <v>1.8226859282540899</v>
      </c>
      <c r="J66" s="2">
        <v>2.13697609993257</v>
      </c>
      <c r="K66" s="2">
        <f t="shared" si="0"/>
        <v>0.57861540957923652</v>
      </c>
      <c r="L66">
        <f t="shared" si="2"/>
        <v>3</v>
      </c>
    </row>
    <row r="67" spans="2:12" x14ac:dyDescent="0.4">
      <c r="B67" s="2">
        <v>640</v>
      </c>
      <c r="C67" s="2">
        <v>2.16821836835009</v>
      </c>
      <c r="D67" s="2">
        <v>1.92541403581113</v>
      </c>
      <c r="E67" s="2">
        <v>3.7801999759905298</v>
      </c>
      <c r="F67" s="2">
        <v>1.21791778125774</v>
      </c>
      <c r="G67" s="2">
        <v>2.5591179888920399</v>
      </c>
      <c r="H67" s="2">
        <v>1.87139746680799</v>
      </c>
      <c r="I67" s="2">
        <v>1.43656708241847</v>
      </c>
      <c r="J67" s="2">
        <v>2.13697609993257</v>
      </c>
      <c r="K67" s="2">
        <f t="shared" si="0"/>
        <v>0.78648368095731735</v>
      </c>
      <c r="L67">
        <f t="shared" si="2"/>
        <v>3</v>
      </c>
    </row>
    <row r="68" spans="2:12" x14ac:dyDescent="0.4">
      <c r="B68" s="2">
        <v>650</v>
      </c>
      <c r="C68" s="2">
        <v>1.50674853142774</v>
      </c>
      <c r="D68" s="2">
        <v>1.56408093800556</v>
      </c>
      <c r="E68" s="2">
        <v>2.7366306710141699</v>
      </c>
      <c r="F68" s="2">
        <v>1.9401328270390801</v>
      </c>
      <c r="G68" s="2">
        <v>3.3815594911535598</v>
      </c>
      <c r="H68" s="2">
        <v>2.33652961089226</v>
      </c>
      <c r="I68" s="2">
        <v>1.4931506299956201</v>
      </c>
      <c r="J68" s="2">
        <v>2.13697609993257</v>
      </c>
      <c r="K68" s="2">
        <f t="shared" si="0"/>
        <v>0.66837213656383854</v>
      </c>
      <c r="L68">
        <f t="shared" si="2"/>
        <v>5</v>
      </c>
    </row>
    <row r="69" spans="2:12" x14ac:dyDescent="0.4">
      <c r="B69" s="2">
        <v>660</v>
      </c>
      <c r="C69" s="2">
        <v>1.7262384606077701</v>
      </c>
      <c r="D69" s="2">
        <v>1.9518731113902801</v>
      </c>
      <c r="E69" s="2">
        <v>2.0447180935483198</v>
      </c>
      <c r="F69" s="2">
        <v>2.8977603250485999</v>
      </c>
      <c r="G69" s="2">
        <v>2.1001668905236199</v>
      </c>
      <c r="H69" s="2">
        <v>2.5466359320936598</v>
      </c>
      <c r="I69" s="2">
        <v>1.6914398863157301</v>
      </c>
      <c r="J69" s="2">
        <v>2.13697609993257</v>
      </c>
      <c r="K69" s="2">
        <f t="shared" ref="K69:K103" si="3">_xlfn.STDEV.P(C69:I69)</f>
        <v>0.40672056312488969</v>
      </c>
      <c r="L69">
        <f t="shared" si="2"/>
        <v>4</v>
      </c>
    </row>
    <row r="70" spans="2:12" x14ac:dyDescent="0.4">
      <c r="B70" s="2">
        <v>670</v>
      </c>
      <c r="C70" s="2">
        <v>2.8633895048109101</v>
      </c>
      <c r="D70" s="2">
        <v>1.4907627002600601</v>
      </c>
      <c r="E70" s="2">
        <v>3.4990244334709</v>
      </c>
      <c r="F70" s="2">
        <v>1.17558123759507</v>
      </c>
      <c r="G70" s="2">
        <v>1.9722338366685199</v>
      </c>
      <c r="H70" s="2">
        <v>1.80273190033721</v>
      </c>
      <c r="I70" s="2">
        <v>2.15510908638531</v>
      </c>
      <c r="J70" s="2">
        <v>2.13697609993257</v>
      </c>
      <c r="K70" s="2">
        <f t="shared" si="3"/>
        <v>0.74295855877439876</v>
      </c>
      <c r="L70">
        <f t="shared" ref="L70:L103" si="4">MATCH(MAX(C70:I70),C70:I70,0)</f>
        <v>3</v>
      </c>
    </row>
    <row r="71" spans="2:12" x14ac:dyDescent="0.4">
      <c r="B71" s="2">
        <v>680</v>
      </c>
      <c r="C71" s="2">
        <v>2.8849220636391602</v>
      </c>
      <c r="D71" s="2">
        <v>2.3064358842086001</v>
      </c>
      <c r="E71" s="2">
        <v>1.6380920359005799</v>
      </c>
      <c r="F71" s="2">
        <v>2.2964829410681298</v>
      </c>
      <c r="G71" s="2">
        <v>2.3348783653346401</v>
      </c>
      <c r="H71" s="2">
        <v>1.8292363967003999</v>
      </c>
      <c r="I71" s="2">
        <v>1.6687850126764801</v>
      </c>
      <c r="J71" s="2">
        <v>2.13697609993257</v>
      </c>
      <c r="K71" s="2">
        <f t="shared" si="3"/>
        <v>0.41671152245180604</v>
      </c>
      <c r="L71">
        <f t="shared" si="4"/>
        <v>1</v>
      </c>
    </row>
    <row r="72" spans="2:12" x14ac:dyDescent="0.4">
      <c r="B72" s="2">
        <v>690</v>
      </c>
      <c r="C72" s="2">
        <v>2.2133203408981701</v>
      </c>
      <c r="D72" s="2">
        <v>1.89960545545436</v>
      </c>
      <c r="E72" s="2">
        <v>2.2598354083026</v>
      </c>
      <c r="F72" s="2">
        <v>2.4296408896141699</v>
      </c>
      <c r="G72" s="2">
        <v>2.1114068864262401</v>
      </c>
      <c r="H72" s="2">
        <v>1.13877982123891</v>
      </c>
      <c r="I72" s="2">
        <v>2.9062438975935398</v>
      </c>
      <c r="J72" s="2">
        <v>2.13697609993257</v>
      </c>
      <c r="K72" s="2">
        <f t="shared" si="3"/>
        <v>0.50024892300255619</v>
      </c>
      <c r="L72">
        <f t="shared" si="4"/>
        <v>7</v>
      </c>
    </row>
    <row r="73" spans="2:12" x14ac:dyDescent="0.4">
      <c r="B73" s="2">
        <v>700</v>
      </c>
      <c r="C73" s="2">
        <v>1.9128339671780199</v>
      </c>
      <c r="D73" s="2">
        <v>2.7202774153004698</v>
      </c>
      <c r="E73" s="2">
        <v>3.4001908985336899</v>
      </c>
      <c r="F73" s="2">
        <v>1.5314935013922699</v>
      </c>
      <c r="G73" s="2">
        <v>1.7279793624008399</v>
      </c>
      <c r="H73" s="2">
        <v>1.3479800750305699</v>
      </c>
      <c r="I73" s="2">
        <v>2.3180774796921302</v>
      </c>
      <c r="J73" s="2">
        <v>2.13697609993257</v>
      </c>
      <c r="K73" s="2">
        <f t="shared" si="3"/>
        <v>0.67351865952508161</v>
      </c>
      <c r="L73">
        <f t="shared" si="4"/>
        <v>3</v>
      </c>
    </row>
    <row r="74" spans="2:12" x14ac:dyDescent="0.4">
      <c r="B74" s="2">
        <v>710</v>
      </c>
      <c r="C74" s="2">
        <v>1.66676761679041</v>
      </c>
      <c r="D74" s="2">
        <v>2.2969840579054202</v>
      </c>
      <c r="E74" s="2">
        <v>2.4877179333827599</v>
      </c>
      <c r="F74" s="2">
        <v>1.7094259728677399</v>
      </c>
      <c r="G74" s="2">
        <v>3.1071380619581501</v>
      </c>
      <c r="H74" s="2">
        <v>2.14648747694133</v>
      </c>
      <c r="I74" s="2">
        <v>1.54431157968217</v>
      </c>
      <c r="J74" s="2">
        <v>2.13697609993257</v>
      </c>
      <c r="K74" s="2">
        <f t="shared" si="3"/>
        <v>0.51340229861139042</v>
      </c>
      <c r="L74">
        <f t="shared" si="4"/>
        <v>5</v>
      </c>
    </row>
    <row r="75" spans="2:12" x14ac:dyDescent="0.4">
      <c r="B75" s="2">
        <v>720</v>
      </c>
      <c r="C75" s="2">
        <v>1.7758723303068</v>
      </c>
      <c r="D75" s="2">
        <v>1.98624520670977</v>
      </c>
      <c r="E75" s="2">
        <v>2.6626853284739198</v>
      </c>
      <c r="F75" s="2">
        <v>2.9270118374081</v>
      </c>
      <c r="G75" s="2">
        <v>1.6921521710049201</v>
      </c>
      <c r="H75" s="2">
        <v>2.48673448781188</v>
      </c>
      <c r="I75" s="2">
        <v>1.4281313378125899</v>
      </c>
      <c r="J75" s="2">
        <v>2.13697609993257</v>
      </c>
      <c r="K75" s="2">
        <f t="shared" si="3"/>
        <v>0.51772890706778418</v>
      </c>
      <c r="L75">
        <f t="shared" si="4"/>
        <v>4</v>
      </c>
    </row>
    <row r="76" spans="2:12" x14ac:dyDescent="0.4">
      <c r="B76" s="2">
        <v>730</v>
      </c>
      <c r="C76" s="2">
        <v>1.1665793681150101</v>
      </c>
      <c r="D76" s="2">
        <v>2.1355551662985701</v>
      </c>
      <c r="E76" s="2">
        <v>2.9986077462355198</v>
      </c>
      <c r="F76" s="2">
        <v>2.2432164329832198</v>
      </c>
      <c r="G76" s="2">
        <v>1.21251716970041</v>
      </c>
      <c r="H76" s="2">
        <v>2.6234680119418701</v>
      </c>
      <c r="I76" s="2">
        <v>2.57888880425338</v>
      </c>
      <c r="J76" s="2">
        <v>2.13697609993257</v>
      </c>
      <c r="K76" s="2">
        <f t="shared" si="3"/>
        <v>0.65268166281543216</v>
      </c>
      <c r="L76">
        <f t="shared" si="4"/>
        <v>3</v>
      </c>
    </row>
    <row r="77" spans="2:12" x14ac:dyDescent="0.4">
      <c r="B77" s="2">
        <v>740</v>
      </c>
      <c r="C77" s="2">
        <v>3.78825305768803</v>
      </c>
      <c r="D77" s="2">
        <v>1.5697666678006501</v>
      </c>
      <c r="E77" s="2">
        <v>1.7125096152338399</v>
      </c>
      <c r="F77" s="2">
        <v>2.4085961658175798</v>
      </c>
      <c r="G77" s="2">
        <v>1.9860394883466801</v>
      </c>
      <c r="H77" s="2">
        <v>1.77934095705318</v>
      </c>
      <c r="I77" s="2">
        <v>1.71432674758802</v>
      </c>
      <c r="J77" s="2">
        <v>2.13697609993257</v>
      </c>
      <c r="K77" s="2">
        <f t="shared" si="3"/>
        <v>0.7202884956850949</v>
      </c>
      <c r="L77">
        <f t="shared" si="4"/>
        <v>1</v>
      </c>
    </row>
    <row r="78" spans="2:12" x14ac:dyDescent="0.4">
      <c r="B78" s="2">
        <v>750</v>
      </c>
      <c r="C78" s="2">
        <v>1.7067053801699099</v>
      </c>
      <c r="D78" s="2">
        <v>2.6671347472295102</v>
      </c>
      <c r="E78" s="2">
        <v>1.8303917988843399</v>
      </c>
      <c r="F78" s="2">
        <v>2.5416194925642102</v>
      </c>
      <c r="G78" s="2">
        <v>2.4153553369228198</v>
      </c>
      <c r="H78" s="2">
        <v>2.0859478671604101</v>
      </c>
      <c r="I78" s="2">
        <v>1.7116780765967701</v>
      </c>
      <c r="J78" s="2">
        <v>2.13697609993257</v>
      </c>
      <c r="K78" s="2">
        <f t="shared" si="3"/>
        <v>0.37510162074885739</v>
      </c>
      <c r="L78">
        <f t="shared" si="4"/>
        <v>2</v>
      </c>
    </row>
    <row r="79" spans="2:12" x14ac:dyDescent="0.4">
      <c r="B79" s="2">
        <v>760</v>
      </c>
      <c r="C79" s="2">
        <v>1.0646341704919</v>
      </c>
      <c r="D79" s="2">
        <v>1.85473744259096</v>
      </c>
      <c r="E79" s="2">
        <v>2.19185374655512</v>
      </c>
      <c r="F79" s="2">
        <v>2.8223319818310602</v>
      </c>
      <c r="G79" s="2">
        <v>2.7330785947761398</v>
      </c>
      <c r="H79" s="2">
        <v>1.4352868075726899</v>
      </c>
      <c r="I79" s="2">
        <v>2.8569099557101101</v>
      </c>
      <c r="J79" s="2">
        <v>2.13697609993257</v>
      </c>
      <c r="K79" s="2">
        <f t="shared" si="3"/>
        <v>0.66206505057521936</v>
      </c>
      <c r="L79">
        <f t="shared" si="4"/>
        <v>7</v>
      </c>
    </row>
    <row r="80" spans="2:12" x14ac:dyDescent="0.4">
      <c r="B80" s="2">
        <v>770</v>
      </c>
      <c r="C80" s="2">
        <v>1.6041459573344601</v>
      </c>
      <c r="D80" s="2">
        <v>2.4278337781081301</v>
      </c>
      <c r="E80" s="2">
        <v>2.54760497308407</v>
      </c>
      <c r="F80" s="2">
        <v>2.0603518575241</v>
      </c>
      <c r="G80" s="2">
        <v>2.3075751092749801</v>
      </c>
      <c r="H80" s="2">
        <v>1.94143531177986</v>
      </c>
      <c r="I80" s="2">
        <v>2.0698857124223902</v>
      </c>
      <c r="J80" s="2">
        <v>2.13697609993257</v>
      </c>
      <c r="K80" s="2">
        <f t="shared" si="3"/>
        <v>0.29636725231697664</v>
      </c>
      <c r="L80">
        <f t="shared" si="4"/>
        <v>3</v>
      </c>
    </row>
    <row r="81" spans="2:12" x14ac:dyDescent="0.4">
      <c r="B81" s="2">
        <v>780</v>
      </c>
      <c r="C81" s="2">
        <v>1.87259284443164</v>
      </c>
      <c r="D81" s="2">
        <v>1.1554269067982299</v>
      </c>
      <c r="E81" s="2">
        <v>1.16137951834664</v>
      </c>
      <c r="F81" s="2">
        <v>1.8903421281858199</v>
      </c>
      <c r="G81" s="2">
        <v>2.42762783697694</v>
      </c>
      <c r="H81" s="2">
        <v>2.6937771287885299</v>
      </c>
      <c r="I81" s="2">
        <v>3.75768633600017</v>
      </c>
      <c r="J81" s="2">
        <v>2.13697609993257</v>
      </c>
      <c r="K81" s="2">
        <f t="shared" si="3"/>
        <v>0.85081153004729426</v>
      </c>
      <c r="L81">
        <f t="shared" si="4"/>
        <v>7</v>
      </c>
    </row>
    <row r="82" spans="2:12" x14ac:dyDescent="0.4">
      <c r="B82" s="2">
        <v>790</v>
      </c>
      <c r="C82" s="2">
        <v>1.51636743778701</v>
      </c>
      <c r="D82" s="2">
        <v>2.7727585618774202</v>
      </c>
      <c r="E82" s="2">
        <v>1.7381909265412301</v>
      </c>
      <c r="F82" s="2">
        <v>1.1570206784077699</v>
      </c>
      <c r="G82" s="2">
        <v>1.43800094440402</v>
      </c>
      <c r="H82" s="2">
        <v>2.5002737747244002</v>
      </c>
      <c r="I82" s="2">
        <v>3.8362203757861302</v>
      </c>
      <c r="J82" s="2">
        <v>2.13697609993257</v>
      </c>
      <c r="K82" s="2">
        <f t="shared" si="3"/>
        <v>0.87966708562434248</v>
      </c>
      <c r="L82">
        <f t="shared" si="4"/>
        <v>7</v>
      </c>
    </row>
    <row r="83" spans="2:12" x14ac:dyDescent="0.4">
      <c r="B83" s="2">
        <v>800</v>
      </c>
      <c r="C83" s="2">
        <v>1.1757904022853101</v>
      </c>
      <c r="D83" s="2">
        <v>3.47007923057458</v>
      </c>
      <c r="E83" s="2">
        <v>2.3683810004148702</v>
      </c>
      <c r="F83" s="2">
        <v>1.7040661926025</v>
      </c>
      <c r="G83" s="2">
        <v>1.32795549808215</v>
      </c>
      <c r="H83" s="2">
        <v>2.48949775128147</v>
      </c>
      <c r="I83" s="2">
        <v>2.4230626242871001</v>
      </c>
      <c r="J83" s="2">
        <v>2.13697609993257</v>
      </c>
      <c r="K83" s="2">
        <f t="shared" si="3"/>
        <v>0.73704356010311978</v>
      </c>
      <c r="L83">
        <f t="shared" si="4"/>
        <v>2</v>
      </c>
    </row>
    <row r="84" spans="2:12" x14ac:dyDescent="0.4">
      <c r="B84" s="2">
        <v>810</v>
      </c>
      <c r="C84" s="2">
        <v>1.91447827869425</v>
      </c>
      <c r="D84" s="2">
        <v>1.55280228182024</v>
      </c>
      <c r="E84" s="2">
        <v>1.0680841003384101</v>
      </c>
      <c r="F84" s="2">
        <v>2.4009296524733998</v>
      </c>
      <c r="G84" s="2">
        <v>2.4266336444109098</v>
      </c>
      <c r="H84" s="2">
        <v>2.9834508480526298</v>
      </c>
      <c r="I84" s="2">
        <v>2.6124538937381301</v>
      </c>
      <c r="J84" s="2">
        <v>2.13697609993257</v>
      </c>
      <c r="K84" s="2">
        <f t="shared" si="3"/>
        <v>0.61289314375105963</v>
      </c>
      <c r="L84">
        <f t="shared" si="4"/>
        <v>6</v>
      </c>
    </row>
    <row r="85" spans="2:12" x14ac:dyDescent="0.4">
      <c r="B85" s="2">
        <v>820</v>
      </c>
      <c r="C85" s="2">
        <v>1.7921651975478701</v>
      </c>
      <c r="D85" s="2">
        <v>2.6466321363674199</v>
      </c>
      <c r="E85" s="2">
        <v>1.6188888993505099</v>
      </c>
      <c r="F85" s="2">
        <v>1.9089526752160799</v>
      </c>
      <c r="G85" s="2">
        <v>2.2556991603693199</v>
      </c>
      <c r="H85" s="2">
        <v>2.4407992855554399</v>
      </c>
      <c r="I85" s="2">
        <v>2.29569534512135</v>
      </c>
      <c r="J85" s="2">
        <v>2.13697609993257</v>
      </c>
      <c r="K85" s="2">
        <f t="shared" si="3"/>
        <v>0.34447648800110298</v>
      </c>
      <c r="L85">
        <f t="shared" si="4"/>
        <v>2</v>
      </c>
    </row>
    <row r="86" spans="2:12" x14ac:dyDescent="0.4">
      <c r="B86" s="2">
        <v>830</v>
      </c>
      <c r="C86" s="2">
        <v>1.7216443804944299</v>
      </c>
      <c r="D86" s="2">
        <v>2.0693430114347899</v>
      </c>
      <c r="E86" s="2">
        <v>1.3631522380571699</v>
      </c>
      <c r="F86" s="2">
        <v>1.52749432477883</v>
      </c>
      <c r="G86" s="2">
        <v>3.65799807634545</v>
      </c>
      <c r="H86" s="2">
        <v>1.64590990980429</v>
      </c>
      <c r="I86" s="2">
        <v>2.9732907586130199</v>
      </c>
      <c r="J86" s="2">
        <v>2.13697609993257</v>
      </c>
      <c r="K86" s="2">
        <f t="shared" si="3"/>
        <v>0.79295308268930909</v>
      </c>
      <c r="L86">
        <f t="shared" si="4"/>
        <v>5</v>
      </c>
    </row>
    <row r="87" spans="2:12" x14ac:dyDescent="0.4">
      <c r="B87" s="2">
        <v>840</v>
      </c>
      <c r="C87" s="2">
        <v>2.27871451832466</v>
      </c>
      <c r="D87" s="2">
        <v>2.25782187721139</v>
      </c>
      <c r="E87" s="2">
        <v>2.4648623643385301</v>
      </c>
      <c r="F87" s="2">
        <v>1.0200613275787001</v>
      </c>
      <c r="G87" s="2">
        <v>1.34623133477852</v>
      </c>
      <c r="H87" s="2">
        <v>3.61984631666073</v>
      </c>
      <c r="I87" s="2">
        <v>1.9712949606354599</v>
      </c>
      <c r="J87" s="2">
        <v>2.13697609993257</v>
      </c>
      <c r="K87" s="2">
        <f t="shared" si="3"/>
        <v>0.77839882317297915</v>
      </c>
      <c r="L87">
        <f t="shared" si="4"/>
        <v>6</v>
      </c>
    </row>
    <row r="88" spans="2:12" x14ac:dyDescent="0.4">
      <c r="B88" s="2">
        <v>850</v>
      </c>
      <c r="C88" s="2">
        <v>2.5581448046359498</v>
      </c>
      <c r="D88" s="2">
        <v>1.4924345134014301</v>
      </c>
      <c r="E88" s="2">
        <v>1.64546097921565</v>
      </c>
      <c r="F88" s="2">
        <v>2.72289838656281</v>
      </c>
      <c r="G88" s="2">
        <v>2.9207187214116699</v>
      </c>
      <c r="H88" s="2">
        <v>1.5002943338702099</v>
      </c>
      <c r="I88" s="2">
        <v>2.1188809604302601</v>
      </c>
      <c r="J88" s="2">
        <v>2.13697609993257</v>
      </c>
      <c r="K88" s="2">
        <f t="shared" si="3"/>
        <v>0.56031274130560338</v>
      </c>
      <c r="L88">
        <f t="shared" si="4"/>
        <v>5</v>
      </c>
    </row>
    <row r="89" spans="2:12" x14ac:dyDescent="0.4">
      <c r="B89" s="2">
        <v>860</v>
      </c>
      <c r="C89" s="2">
        <v>1.2832171977474001</v>
      </c>
      <c r="D89" s="2">
        <v>1.9022236585935299</v>
      </c>
      <c r="E89" s="2">
        <v>1.9466308888973201</v>
      </c>
      <c r="F89" s="2">
        <v>1.8941502921514199</v>
      </c>
      <c r="G89" s="2">
        <v>3.4205349390609801</v>
      </c>
      <c r="H89" s="2">
        <v>2.9095610061841701</v>
      </c>
      <c r="I89" s="2">
        <v>1.6025147168931599</v>
      </c>
      <c r="J89" s="2">
        <v>2.13697609993257</v>
      </c>
      <c r="K89" s="2">
        <f t="shared" si="3"/>
        <v>0.69788131869625347</v>
      </c>
      <c r="L89">
        <f t="shared" si="4"/>
        <v>5</v>
      </c>
    </row>
    <row r="90" spans="2:12" x14ac:dyDescent="0.4">
      <c r="B90" s="2">
        <v>870</v>
      </c>
      <c r="C90" s="2">
        <v>1.48787152886521</v>
      </c>
      <c r="D90" s="2">
        <v>2.1181224934267902</v>
      </c>
      <c r="E90" s="2">
        <v>2.1037504742087898</v>
      </c>
      <c r="F90" s="2">
        <v>2.03843042709922</v>
      </c>
      <c r="G90" s="2">
        <v>2.5889199323405498</v>
      </c>
      <c r="H90" s="2">
        <v>3.3138132849235298</v>
      </c>
      <c r="I90" s="2">
        <v>1.3079245586638899</v>
      </c>
      <c r="J90" s="2">
        <v>2.13697609993257</v>
      </c>
      <c r="K90" s="2">
        <f t="shared" si="3"/>
        <v>0.62209701129173556</v>
      </c>
      <c r="L90">
        <f t="shared" si="4"/>
        <v>6</v>
      </c>
    </row>
    <row r="91" spans="2:12" x14ac:dyDescent="0.4">
      <c r="B91" s="2">
        <v>880</v>
      </c>
      <c r="C91" s="2">
        <v>2.7301057758876999</v>
      </c>
      <c r="D91" s="2">
        <v>1.7362920187270801</v>
      </c>
      <c r="E91" s="2">
        <v>1.3690354137910501</v>
      </c>
      <c r="F91" s="2">
        <v>3.59715941625314</v>
      </c>
      <c r="G91" s="2">
        <v>1.0850865431741801</v>
      </c>
      <c r="H91" s="2">
        <v>1.90607966803153</v>
      </c>
      <c r="I91" s="2">
        <v>2.5350738636633001</v>
      </c>
      <c r="J91" s="2">
        <v>2.13697609993257</v>
      </c>
      <c r="K91" s="2">
        <f t="shared" si="3"/>
        <v>0.80644594110667156</v>
      </c>
      <c r="L91">
        <f t="shared" si="4"/>
        <v>4</v>
      </c>
    </row>
    <row r="92" spans="2:12" x14ac:dyDescent="0.4">
      <c r="B92" s="2">
        <v>890</v>
      </c>
      <c r="C92" s="2">
        <v>1.69098165134802</v>
      </c>
      <c r="D92" s="2">
        <v>2.0871748066612099</v>
      </c>
      <c r="E92" s="2">
        <v>2.2669273443481699</v>
      </c>
      <c r="F92" s="2">
        <v>2.4598446325536498</v>
      </c>
      <c r="G92" s="2">
        <v>1.39851436025817</v>
      </c>
      <c r="H92" s="2">
        <v>2.3777098480998902</v>
      </c>
      <c r="I92" s="2">
        <v>2.6776800562588701</v>
      </c>
      <c r="J92" s="2">
        <v>2.13697609993257</v>
      </c>
      <c r="K92" s="2">
        <f t="shared" si="3"/>
        <v>0.4171607910486464</v>
      </c>
      <c r="L92">
        <f t="shared" si="4"/>
        <v>7</v>
      </c>
    </row>
    <row r="93" spans="2:12" x14ac:dyDescent="0.4">
      <c r="B93" s="2">
        <v>900</v>
      </c>
      <c r="C93" s="2">
        <v>2.01259008180054</v>
      </c>
      <c r="D93" s="2">
        <v>3.3141147713188301</v>
      </c>
      <c r="E93" s="2">
        <v>2.72787258640246</v>
      </c>
      <c r="F93" s="2">
        <v>2.24060261380628</v>
      </c>
      <c r="G93" s="2">
        <v>1.93316934922298</v>
      </c>
      <c r="H93" s="2">
        <v>1.6753901574563601</v>
      </c>
      <c r="I93" s="2">
        <v>1.0550931395205401</v>
      </c>
      <c r="J93" s="2">
        <v>2.13697609993257</v>
      </c>
      <c r="K93" s="2">
        <f t="shared" si="3"/>
        <v>0.67465271057847409</v>
      </c>
      <c r="L93">
        <f t="shared" si="4"/>
        <v>2</v>
      </c>
    </row>
    <row r="94" spans="2:12" x14ac:dyDescent="0.4">
      <c r="B94" s="2">
        <v>910</v>
      </c>
      <c r="C94" s="2">
        <v>1.9152083528969699</v>
      </c>
      <c r="D94" s="2">
        <v>1.8159256370613399</v>
      </c>
      <c r="E94" s="2">
        <v>1.77686431937005</v>
      </c>
      <c r="F94" s="2">
        <v>3.2124562977889601</v>
      </c>
      <c r="G94" s="2">
        <v>2.50438411929728</v>
      </c>
      <c r="H94" s="2">
        <v>2.1215868975819099</v>
      </c>
      <c r="I94" s="2">
        <v>1.6124070755314801</v>
      </c>
      <c r="J94" s="2">
        <v>2.13697609993257</v>
      </c>
      <c r="K94" s="2">
        <f t="shared" si="3"/>
        <v>0.51394699913231856</v>
      </c>
      <c r="L94">
        <f t="shared" si="4"/>
        <v>4</v>
      </c>
    </row>
    <row r="95" spans="2:12" x14ac:dyDescent="0.4">
      <c r="B95" s="2">
        <v>920</v>
      </c>
      <c r="C95" s="2">
        <v>2.32546897946626</v>
      </c>
      <c r="D95" s="2">
        <v>1.70835361813183</v>
      </c>
      <c r="E95" s="2">
        <v>2.3990164466564301</v>
      </c>
      <c r="F95" s="2">
        <v>2.0577630597824799</v>
      </c>
      <c r="G95" s="2">
        <v>2.5429232787504601</v>
      </c>
      <c r="H95" s="2">
        <v>1.28945198550552</v>
      </c>
      <c r="I95" s="2">
        <v>2.6358553312350099</v>
      </c>
      <c r="J95" s="2">
        <v>2.13697609993257</v>
      </c>
      <c r="K95" s="2">
        <f t="shared" si="3"/>
        <v>0.45137209397432732</v>
      </c>
      <c r="L95">
        <f t="shared" si="4"/>
        <v>7</v>
      </c>
    </row>
    <row r="96" spans="2:12" x14ac:dyDescent="0.4">
      <c r="B96" s="2">
        <v>930</v>
      </c>
      <c r="C96" s="2">
        <v>1.5106440296088699</v>
      </c>
      <c r="D96" s="2">
        <v>2.4515017356842002</v>
      </c>
      <c r="E96" s="2">
        <v>2.0155896128934199</v>
      </c>
      <c r="F96" s="2">
        <v>2.4503440688018499</v>
      </c>
      <c r="G96" s="2">
        <v>2.2172679436929599</v>
      </c>
      <c r="H96" s="2">
        <v>1.2161836470812599</v>
      </c>
      <c r="I96" s="2">
        <v>3.0973016617654201</v>
      </c>
      <c r="J96" s="2">
        <v>2.13697609993257</v>
      </c>
      <c r="K96" s="2">
        <f t="shared" si="3"/>
        <v>0.58317886341301184</v>
      </c>
      <c r="L96">
        <f t="shared" si="4"/>
        <v>7</v>
      </c>
    </row>
    <row r="97" spans="2:12" x14ac:dyDescent="0.4">
      <c r="B97" s="2">
        <v>940</v>
      </c>
      <c r="C97" s="2">
        <v>1.6075613351247899</v>
      </c>
      <c r="D97" s="2">
        <v>2.97521395209204</v>
      </c>
      <c r="E97" s="2">
        <v>2.1513609328293</v>
      </c>
      <c r="F97" s="2">
        <v>1.77134132109614</v>
      </c>
      <c r="G97" s="2">
        <v>2.04253908900162</v>
      </c>
      <c r="H97" s="2">
        <v>1.9430678139147</v>
      </c>
      <c r="I97" s="2">
        <v>2.4677482554693899</v>
      </c>
      <c r="J97" s="2">
        <v>2.13697609993257</v>
      </c>
      <c r="K97" s="2">
        <f t="shared" si="3"/>
        <v>0.42640480367839267</v>
      </c>
      <c r="L97">
        <f t="shared" si="4"/>
        <v>2</v>
      </c>
    </row>
    <row r="98" spans="2:12" x14ac:dyDescent="0.4">
      <c r="B98" s="2">
        <v>950</v>
      </c>
      <c r="C98" s="2">
        <v>1.23539623727311</v>
      </c>
      <c r="D98" s="2">
        <v>3.8141201733849002</v>
      </c>
      <c r="E98" s="2">
        <v>3.17888641462469</v>
      </c>
      <c r="F98" s="2">
        <v>1.5564570821227599</v>
      </c>
      <c r="G98" s="2">
        <v>1.0188791664681101</v>
      </c>
      <c r="H98" s="2">
        <v>2.9070447512686002</v>
      </c>
      <c r="I98" s="2">
        <v>1.24804887438581</v>
      </c>
      <c r="J98" s="2">
        <v>2.13697609993257</v>
      </c>
      <c r="K98" s="2">
        <f t="shared" si="3"/>
        <v>1.0475533411908922</v>
      </c>
      <c r="L98">
        <f t="shared" si="4"/>
        <v>2</v>
      </c>
    </row>
    <row r="99" spans="2:12" x14ac:dyDescent="0.4">
      <c r="B99" s="2">
        <v>960</v>
      </c>
      <c r="C99" s="2">
        <v>2.1845801686389201</v>
      </c>
      <c r="D99" s="2">
        <v>1.5286059293574199</v>
      </c>
      <c r="E99" s="2">
        <v>1.4710452976161701</v>
      </c>
      <c r="F99" s="2">
        <v>2.5408445887578499</v>
      </c>
      <c r="G99" s="2">
        <v>3.74781063140294</v>
      </c>
      <c r="H99" s="2">
        <v>1.25678921336755</v>
      </c>
      <c r="I99" s="2">
        <v>2.2291568703871301</v>
      </c>
      <c r="J99" s="2">
        <v>2.13697609993257</v>
      </c>
      <c r="K99" s="2">
        <f t="shared" si="3"/>
        <v>0.78893853997840468</v>
      </c>
      <c r="L99">
        <f t="shared" si="4"/>
        <v>5</v>
      </c>
    </row>
    <row r="100" spans="2:12" x14ac:dyDescent="0.4">
      <c r="B100" s="2">
        <v>970</v>
      </c>
      <c r="C100" s="2">
        <v>1.36062859354188</v>
      </c>
      <c r="D100" s="2">
        <v>1.5035142474715</v>
      </c>
      <c r="E100" s="2">
        <v>2.1136692991298598</v>
      </c>
      <c r="F100" s="2">
        <v>2.3358818225759901</v>
      </c>
      <c r="G100" s="2">
        <v>2.4248372001387999</v>
      </c>
      <c r="H100" s="2">
        <v>3.2329278824032799</v>
      </c>
      <c r="I100" s="2">
        <v>1.98737365426668</v>
      </c>
      <c r="J100" s="2">
        <v>2.13697609993257</v>
      </c>
      <c r="K100" s="2">
        <f t="shared" si="3"/>
        <v>0.57946419548312078</v>
      </c>
      <c r="L100">
        <f t="shared" si="4"/>
        <v>6</v>
      </c>
    </row>
    <row r="101" spans="2:12" x14ac:dyDescent="0.4">
      <c r="B101" s="2">
        <v>980</v>
      </c>
      <c r="C101" s="2">
        <v>2.1498087428240802</v>
      </c>
      <c r="D101" s="2">
        <v>2.1237797529904601</v>
      </c>
      <c r="E101" s="2">
        <v>2.4926650015284202</v>
      </c>
      <c r="F101" s="2">
        <v>2.5241356725056798</v>
      </c>
      <c r="G101" s="2">
        <v>1.2828218894954</v>
      </c>
      <c r="H101" s="2">
        <v>1.8330831090303501</v>
      </c>
      <c r="I101" s="2">
        <v>2.5525385311535902</v>
      </c>
      <c r="J101" s="2">
        <v>2.13697609993257</v>
      </c>
      <c r="K101" s="2">
        <f t="shared" si="3"/>
        <v>0.42617374877574649</v>
      </c>
      <c r="L101">
        <f t="shared" si="4"/>
        <v>7</v>
      </c>
    </row>
    <row r="102" spans="2:12" x14ac:dyDescent="0.4">
      <c r="B102" s="2">
        <v>990</v>
      </c>
      <c r="C102" s="2">
        <v>2.7007291983234198</v>
      </c>
      <c r="D102" s="2">
        <v>1.1755094198940801</v>
      </c>
      <c r="E102" s="2">
        <v>2.07810396675377</v>
      </c>
      <c r="F102" s="2">
        <v>1.6021572961439201</v>
      </c>
      <c r="G102" s="2">
        <v>2.1106783704787202</v>
      </c>
      <c r="H102" s="2">
        <v>3.0470027360166201</v>
      </c>
      <c r="I102" s="2">
        <v>2.2446517119174598</v>
      </c>
      <c r="J102" s="2">
        <v>2.13697609993257</v>
      </c>
      <c r="K102" s="2">
        <f t="shared" si="3"/>
        <v>0.58213485184076352</v>
      </c>
      <c r="L102">
        <f t="shared" si="4"/>
        <v>6</v>
      </c>
    </row>
    <row r="103" spans="2:12" ht="19.5" thickBot="1" x14ac:dyDescent="0.45">
      <c r="B103" s="3">
        <v>1000</v>
      </c>
      <c r="C103" s="3">
        <v>1.57203770554674</v>
      </c>
      <c r="D103" s="3">
        <v>1.5822725337989301</v>
      </c>
      <c r="E103" s="3">
        <v>2.5213493934612798</v>
      </c>
      <c r="F103" s="3">
        <v>2.0544356943898099</v>
      </c>
      <c r="G103" s="3">
        <v>2.7618635019676101</v>
      </c>
      <c r="H103" s="3">
        <v>1.8491267491571399</v>
      </c>
      <c r="I103" s="3">
        <v>2.61774712120648</v>
      </c>
      <c r="J103" s="3">
        <v>2.13697609993257</v>
      </c>
      <c r="K103" s="2">
        <f t="shared" si="3"/>
        <v>0.46072760342723007</v>
      </c>
      <c r="L103">
        <f t="shared" si="4"/>
        <v>5</v>
      </c>
    </row>
    <row r="104" spans="2:12" ht="19.5" thickTop="1" x14ac:dyDescent="0.4"/>
    <row r="105" spans="2:12" x14ac:dyDescent="0.4">
      <c r="B105" t="s">
        <v>7</v>
      </c>
      <c r="C105">
        <f>SUM(B4:B103)</f>
        <v>50500</v>
      </c>
    </row>
    <row r="106" spans="2:12" x14ac:dyDescent="0.4">
      <c r="B106" t="s">
        <v>15</v>
      </c>
      <c r="C106">
        <f>420+12</f>
        <v>432</v>
      </c>
    </row>
    <row r="107" spans="2:12" x14ac:dyDescent="0.4">
      <c r="B107" t="s">
        <v>16</v>
      </c>
      <c r="C107">
        <f>C105/C106</f>
        <v>116.89814814814815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実験1</vt:lpstr>
      <vt:lpstr>実験1-1</vt:lpstr>
      <vt:lpstr>実験1-2</vt:lpstr>
      <vt:lpstr>実験1-3</vt:lpstr>
      <vt:lpstr>実験1-4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 Takaya</dc:creator>
  <cp:lastModifiedBy>Sora Takaya</cp:lastModifiedBy>
  <dcterms:created xsi:type="dcterms:W3CDTF">2024-01-23T06:57:33Z</dcterms:created>
  <dcterms:modified xsi:type="dcterms:W3CDTF">2024-01-26T04:38:05Z</dcterms:modified>
</cp:coreProperties>
</file>