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DE\Documents\Github\intlab\intlab\Output_20240126161053\CSV_source\"/>
    </mc:Choice>
  </mc:AlternateContent>
  <xr:revisionPtr revIDLastSave="0" documentId="13_ncr:1_{D4FB670A-B451-429D-89AE-5C838FC61EE1}" xr6:coauthVersionLast="47" xr6:coauthVersionMax="47" xr10:uidLastSave="{00000000-0000-0000-0000-000000000000}"/>
  <bookViews>
    <workbookView xWindow="-120" yWindow="-120" windowWidth="29040" windowHeight="16440" firstSheet="94" activeTab="100" xr2:uid="{00000000-000D-0000-FFFF-FFFF00000000}"/>
  </bookViews>
  <sheets>
    <sheet name="simulation_001" sheetId="1" r:id="rId1"/>
    <sheet name="simulation_002" sheetId="2" r:id="rId2"/>
    <sheet name="simulation_003" sheetId="3" r:id="rId3"/>
    <sheet name="simulation_004" sheetId="4" r:id="rId4"/>
    <sheet name="simulation_005" sheetId="5" r:id="rId5"/>
    <sheet name="simulation_006" sheetId="6" r:id="rId6"/>
    <sheet name="simulation_007" sheetId="7" r:id="rId7"/>
    <sheet name="simulation_008" sheetId="8" r:id="rId8"/>
    <sheet name="simulation_009" sheetId="9" r:id="rId9"/>
    <sheet name="simulation_010" sheetId="10" r:id="rId10"/>
    <sheet name="simulation_011" sheetId="11" r:id="rId11"/>
    <sheet name="simulation_012" sheetId="12" r:id="rId12"/>
    <sheet name="simulation_013" sheetId="13" r:id="rId13"/>
    <sheet name="simulation_014" sheetId="14" r:id="rId14"/>
    <sheet name="simulation_015" sheetId="15" r:id="rId15"/>
    <sheet name="simulation_016" sheetId="16" r:id="rId16"/>
    <sheet name="simulation_017" sheetId="17" r:id="rId17"/>
    <sheet name="simulation_018" sheetId="18" r:id="rId18"/>
    <sheet name="simulation_019" sheetId="19" r:id="rId19"/>
    <sheet name="simulation_020" sheetId="20" r:id="rId20"/>
    <sheet name="simulation_021" sheetId="21" r:id="rId21"/>
    <sheet name="simulation_022" sheetId="22" r:id="rId22"/>
    <sheet name="simulation_023" sheetId="23" r:id="rId23"/>
    <sheet name="simulation_024" sheetId="24" r:id="rId24"/>
    <sheet name="simulation_025" sheetId="25" r:id="rId25"/>
    <sheet name="simulation_026" sheetId="26" r:id="rId26"/>
    <sheet name="simulation_027" sheetId="27" r:id="rId27"/>
    <sheet name="simulation_028" sheetId="28" r:id="rId28"/>
    <sheet name="simulation_029" sheetId="29" r:id="rId29"/>
    <sheet name="simulation_030" sheetId="30" r:id="rId30"/>
    <sheet name="simulation_031" sheetId="31" r:id="rId31"/>
    <sheet name="simulation_032" sheetId="32" r:id="rId32"/>
    <sheet name="simulation_033" sheetId="33" r:id="rId33"/>
    <sheet name="simulation_034" sheetId="34" r:id="rId34"/>
    <sheet name="simulation_035" sheetId="35" r:id="rId35"/>
    <sheet name="simulation_036" sheetId="36" r:id="rId36"/>
    <sheet name="simulation_037" sheetId="37" r:id="rId37"/>
    <sheet name="simulation_038" sheetId="38" r:id="rId38"/>
    <sheet name="simulation_039" sheetId="39" r:id="rId39"/>
    <sheet name="simulation_040" sheetId="40" r:id="rId40"/>
    <sheet name="simulation_041" sheetId="41" r:id="rId41"/>
    <sheet name="simulation_042" sheetId="42" r:id="rId42"/>
    <sheet name="simulation_043" sheetId="43" r:id="rId43"/>
    <sheet name="simulation_044" sheetId="44" r:id="rId44"/>
    <sheet name="simulation_045" sheetId="45" r:id="rId45"/>
    <sheet name="simulation_046" sheetId="46" r:id="rId46"/>
    <sheet name="simulation_047" sheetId="47" r:id="rId47"/>
    <sheet name="simulation_048" sheetId="48" r:id="rId48"/>
    <sheet name="simulation_049" sheetId="49" r:id="rId49"/>
    <sheet name="simulation_050" sheetId="50" r:id="rId50"/>
    <sheet name="simulation_051" sheetId="51" r:id="rId51"/>
    <sheet name="simulation_052" sheetId="52" r:id="rId52"/>
    <sheet name="simulation_053" sheetId="53" r:id="rId53"/>
    <sheet name="simulation_054" sheetId="54" r:id="rId54"/>
    <sheet name="simulation_055" sheetId="55" r:id="rId55"/>
    <sheet name="simulation_056" sheetId="56" r:id="rId56"/>
    <sheet name="simulation_057" sheetId="57" r:id="rId57"/>
    <sheet name="simulation_058" sheetId="58" r:id="rId58"/>
    <sheet name="simulation_059" sheetId="59" r:id="rId59"/>
    <sheet name="simulation_060" sheetId="60" r:id="rId60"/>
    <sheet name="simulation_061" sheetId="61" r:id="rId61"/>
    <sheet name="simulation_062" sheetId="62" r:id="rId62"/>
    <sheet name="simulation_063" sheetId="63" r:id="rId63"/>
    <sheet name="simulation_064" sheetId="64" r:id="rId64"/>
    <sheet name="simulation_065" sheetId="65" r:id="rId65"/>
    <sheet name="simulation_066" sheetId="66" r:id="rId66"/>
    <sheet name="simulation_067" sheetId="67" r:id="rId67"/>
    <sheet name="simulation_068" sheetId="68" r:id="rId68"/>
    <sheet name="simulation_069" sheetId="69" r:id="rId69"/>
    <sheet name="simulation_070" sheetId="70" r:id="rId70"/>
    <sheet name="simulation_071" sheetId="71" r:id="rId71"/>
    <sheet name="simulation_072" sheetId="72" r:id="rId72"/>
    <sheet name="simulation_073" sheetId="73" r:id="rId73"/>
    <sheet name="simulation_074" sheetId="74" r:id="rId74"/>
    <sheet name="simulation_075" sheetId="75" r:id="rId75"/>
    <sheet name="simulation_076" sheetId="76" r:id="rId76"/>
    <sheet name="simulation_077" sheetId="77" r:id="rId77"/>
    <sheet name="simulation_078" sheetId="78" r:id="rId78"/>
    <sheet name="simulation_079" sheetId="79" r:id="rId79"/>
    <sheet name="simulation_080" sheetId="80" r:id="rId80"/>
    <sheet name="simulation_081" sheetId="81" r:id="rId81"/>
    <sheet name="simulation_082" sheetId="82" r:id="rId82"/>
    <sheet name="simulation_083" sheetId="83" r:id="rId83"/>
    <sheet name="simulation_084" sheetId="84" r:id="rId84"/>
    <sheet name="simulation_085" sheetId="85" r:id="rId85"/>
    <sheet name="simulation_086" sheetId="86" r:id="rId86"/>
    <sheet name="simulation_087" sheetId="87" r:id="rId87"/>
    <sheet name="simulation_088" sheetId="88" r:id="rId88"/>
    <sheet name="simulation_089" sheetId="89" r:id="rId89"/>
    <sheet name="simulation_090" sheetId="90" r:id="rId90"/>
    <sheet name="simulation_091" sheetId="91" r:id="rId91"/>
    <sheet name="simulation_092" sheetId="92" r:id="rId92"/>
    <sheet name="simulation_093" sheetId="93" r:id="rId93"/>
    <sheet name="simulation_094" sheetId="94" r:id="rId94"/>
    <sheet name="simulation_095" sheetId="95" r:id="rId95"/>
    <sheet name="simulation_096" sheetId="96" r:id="rId96"/>
    <sheet name="simulation_097" sheetId="97" r:id="rId97"/>
    <sheet name="simulation_098" sheetId="98" r:id="rId98"/>
    <sheet name="simulation_099" sheetId="99" r:id="rId99"/>
    <sheet name="simulation_100" sheetId="100" r:id="rId100"/>
    <sheet name="Sheet1" sheetId="101" r:id="rId101"/>
  </sheets>
  <calcPr calcId="181029"/>
</workbook>
</file>

<file path=xl/calcChain.xml><?xml version="1.0" encoding="utf-8"?>
<calcChain xmlns="http://schemas.openxmlformats.org/spreadsheetml/2006/main">
  <c r="N3" i="90" l="1"/>
  <c r="N4" i="90"/>
  <c r="N5" i="90"/>
  <c r="N6" i="90"/>
  <c r="N7" i="90"/>
  <c r="N8" i="90"/>
  <c r="N2" i="90"/>
  <c r="N3" i="96"/>
  <c r="N4" i="96"/>
  <c r="N5" i="96"/>
  <c r="N6" i="96"/>
  <c r="N7" i="96"/>
  <c r="N8" i="96"/>
  <c r="N2" i="96"/>
  <c r="N3" i="1"/>
  <c r="N4" i="1"/>
  <c r="N5" i="1"/>
  <c r="N6" i="1"/>
  <c r="N7" i="1"/>
  <c r="N8" i="1"/>
  <c r="N3" i="2"/>
  <c r="N4" i="2"/>
  <c r="N5" i="2"/>
  <c r="N6" i="2"/>
  <c r="N7" i="2"/>
  <c r="N8" i="2"/>
  <c r="N3" i="3"/>
  <c r="N4" i="3"/>
  <c r="N5" i="3"/>
  <c r="N6" i="3"/>
  <c r="N7" i="3"/>
  <c r="N8" i="3"/>
  <c r="N3" i="4"/>
  <c r="N4" i="4"/>
  <c r="N5" i="4"/>
  <c r="N6" i="4"/>
  <c r="N7" i="4"/>
  <c r="N8" i="4"/>
  <c r="N3" i="5"/>
  <c r="N4" i="5"/>
  <c r="N5" i="5"/>
  <c r="N6" i="5"/>
  <c r="N7" i="5"/>
  <c r="N8" i="5"/>
  <c r="N3" i="6"/>
  <c r="N4" i="6"/>
  <c r="N5" i="6"/>
  <c r="N6" i="6"/>
  <c r="N7" i="6"/>
  <c r="N8" i="6"/>
  <c r="N3" i="7"/>
  <c r="N4" i="7"/>
  <c r="N5" i="7"/>
  <c r="N6" i="7"/>
  <c r="N7" i="7"/>
  <c r="N8" i="7"/>
  <c r="N3" i="8"/>
  <c r="N4" i="8"/>
  <c r="N5" i="8"/>
  <c r="N6" i="8"/>
  <c r="N7" i="8"/>
  <c r="N8" i="8"/>
  <c r="N3" i="9"/>
  <c r="N4" i="9"/>
  <c r="N5" i="9"/>
  <c r="N6" i="9"/>
  <c r="N7" i="9"/>
  <c r="N8" i="9"/>
  <c r="N3" i="10"/>
  <c r="N4" i="10"/>
  <c r="N5" i="10"/>
  <c r="N6" i="10"/>
  <c r="N7" i="10"/>
  <c r="N8" i="10"/>
  <c r="N3" i="11"/>
  <c r="N4" i="11"/>
  <c r="N5" i="11"/>
  <c r="N6" i="11"/>
  <c r="N7" i="11"/>
  <c r="N8" i="11"/>
  <c r="N3" i="12"/>
  <c r="N4" i="12"/>
  <c r="N5" i="12"/>
  <c r="N6" i="12"/>
  <c r="N7" i="12"/>
  <c r="N8" i="12"/>
  <c r="N3" i="13"/>
  <c r="N4" i="13"/>
  <c r="N5" i="13"/>
  <c r="N6" i="13"/>
  <c r="N7" i="13"/>
  <c r="N8" i="13"/>
  <c r="N3" i="14"/>
  <c r="N4" i="14"/>
  <c r="N5" i="14"/>
  <c r="N6" i="14"/>
  <c r="N7" i="14"/>
  <c r="N8" i="14"/>
  <c r="N3" i="15"/>
  <c r="N4" i="15"/>
  <c r="N5" i="15"/>
  <c r="N6" i="15"/>
  <c r="N7" i="15"/>
  <c r="N8" i="15"/>
  <c r="N3" i="16"/>
  <c r="N4" i="16"/>
  <c r="N5" i="16"/>
  <c r="N6" i="16"/>
  <c r="N7" i="16"/>
  <c r="N8" i="16"/>
  <c r="N3" i="17"/>
  <c r="N4" i="17"/>
  <c r="N5" i="17"/>
  <c r="N6" i="17"/>
  <c r="N7" i="17"/>
  <c r="N8" i="17"/>
  <c r="N3" i="18"/>
  <c r="N4" i="18"/>
  <c r="N5" i="18"/>
  <c r="N6" i="18"/>
  <c r="N7" i="18"/>
  <c r="N8" i="18"/>
  <c r="N3" i="19"/>
  <c r="N4" i="19"/>
  <c r="N5" i="19"/>
  <c r="N6" i="19"/>
  <c r="N7" i="19"/>
  <c r="N8" i="19"/>
  <c r="N3" i="20"/>
  <c r="N4" i="20"/>
  <c r="N5" i="20"/>
  <c r="N6" i="20"/>
  <c r="N7" i="20"/>
  <c r="N8" i="20"/>
  <c r="N3" i="21"/>
  <c r="N4" i="21"/>
  <c r="N5" i="21"/>
  <c r="N6" i="21"/>
  <c r="N7" i="21"/>
  <c r="N8" i="21"/>
  <c r="N3" i="22"/>
  <c r="N4" i="22"/>
  <c r="N5" i="22"/>
  <c r="N6" i="22"/>
  <c r="N7" i="22"/>
  <c r="N8" i="22"/>
  <c r="N3" i="23"/>
  <c r="N4" i="23"/>
  <c r="N5" i="23"/>
  <c r="N6" i="23"/>
  <c r="N7" i="23"/>
  <c r="N8" i="23"/>
  <c r="N3" i="24"/>
  <c r="N4" i="24"/>
  <c r="N5" i="24"/>
  <c r="N6" i="24"/>
  <c r="N7" i="24"/>
  <c r="N8" i="24"/>
  <c r="N3" i="25"/>
  <c r="N4" i="25"/>
  <c r="N5" i="25"/>
  <c r="N6" i="25"/>
  <c r="N7" i="25"/>
  <c r="N8" i="25"/>
  <c r="N3" i="26"/>
  <c r="N4" i="26"/>
  <c r="N5" i="26"/>
  <c r="N6" i="26"/>
  <c r="N7" i="26"/>
  <c r="N8" i="26"/>
  <c r="N3" i="27"/>
  <c r="N4" i="27"/>
  <c r="N5" i="27"/>
  <c r="N6" i="27"/>
  <c r="N7" i="27"/>
  <c r="N8" i="27"/>
  <c r="N3" i="28"/>
  <c r="N4" i="28"/>
  <c r="N5" i="28"/>
  <c r="N6" i="28"/>
  <c r="N7" i="28"/>
  <c r="N8" i="28"/>
  <c r="N3" i="29"/>
  <c r="N4" i="29"/>
  <c r="N5" i="29"/>
  <c r="N6" i="29"/>
  <c r="N7" i="29"/>
  <c r="N8" i="29"/>
  <c r="N3" i="30"/>
  <c r="N4" i="30"/>
  <c r="N5" i="30"/>
  <c r="N6" i="30"/>
  <c r="N7" i="30"/>
  <c r="N8" i="30"/>
  <c r="N3" i="31"/>
  <c r="N4" i="31"/>
  <c r="N5" i="31"/>
  <c r="N6" i="31"/>
  <c r="N7" i="31"/>
  <c r="N8" i="31"/>
  <c r="N3" i="32"/>
  <c r="N4" i="32"/>
  <c r="N5" i="32"/>
  <c r="N6" i="32"/>
  <c r="N7" i="32"/>
  <c r="N8" i="32"/>
  <c r="N3" i="33"/>
  <c r="N4" i="33"/>
  <c r="N5" i="33"/>
  <c r="N6" i="33"/>
  <c r="N7" i="33"/>
  <c r="N8" i="33"/>
  <c r="N3" i="34"/>
  <c r="N4" i="34"/>
  <c r="N5" i="34"/>
  <c r="N6" i="34"/>
  <c r="N7" i="34"/>
  <c r="N8" i="34"/>
  <c r="N3" i="35"/>
  <c r="N4" i="35"/>
  <c r="N5" i="35"/>
  <c r="N6" i="35"/>
  <c r="N7" i="35"/>
  <c r="N8" i="35"/>
  <c r="N3" i="36"/>
  <c r="N4" i="36"/>
  <c r="N5" i="36"/>
  <c r="N6" i="36"/>
  <c r="N7" i="36"/>
  <c r="N8" i="36"/>
  <c r="N3" i="37"/>
  <c r="N4" i="37"/>
  <c r="N5" i="37"/>
  <c r="N6" i="37"/>
  <c r="N7" i="37"/>
  <c r="N8" i="37"/>
  <c r="N3" i="38"/>
  <c r="N4" i="38"/>
  <c r="N5" i="38"/>
  <c r="N6" i="38"/>
  <c r="N7" i="38"/>
  <c r="N8" i="38"/>
  <c r="N3" i="39"/>
  <c r="N4" i="39"/>
  <c r="N5" i="39"/>
  <c r="N6" i="39"/>
  <c r="N7" i="39"/>
  <c r="N8" i="39"/>
  <c r="N3" i="40"/>
  <c r="N4" i="40"/>
  <c r="N5" i="40"/>
  <c r="N6" i="40"/>
  <c r="N7" i="40"/>
  <c r="N8" i="40"/>
  <c r="N3" i="41"/>
  <c r="N4" i="41"/>
  <c r="N5" i="41"/>
  <c r="N6" i="41"/>
  <c r="N7" i="41"/>
  <c r="N8" i="41"/>
  <c r="N3" i="42"/>
  <c r="N4" i="42"/>
  <c r="N5" i="42"/>
  <c r="N6" i="42"/>
  <c r="N7" i="42"/>
  <c r="N8" i="42"/>
  <c r="N3" i="43"/>
  <c r="N4" i="43"/>
  <c r="N5" i="43"/>
  <c r="N6" i="43"/>
  <c r="N7" i="43"/>
  <c r="N8" i="43"/>
  <c r="N3" i="44"/>
  <c r="N4" i="44"/>
  <c r="N5" i="44"/>
  <c r="N6" i="44"/>
  <c r="N7" i="44"/>
  <c r="N8" i="44"/>
  <c r="N3" i="45"/>
  <c r="N4" i="45"/>
  <c r="N5" i="45"/>
  <c r="N6" i="45"/>
  <c r="N7" i="45"/>
  <c r="N8" i="45"/>
  <c r="N3" i="46"/>
  <c r="N4" i="46"/>
  <c r="N5" i="46"/>
  <c r="N6" i="46"/>
  <c r="N7" i="46"/>
  <c r="N8" i="46"/>
  <c r="N3" i="47"/>
  <c r="N4" i="47"/>
  <c r="N5" i="47"/>
  <c r="N6" i="47"/>
  <c r="N7" i="47"/>
  <c r="N8" i="47"/>
  <c r="N3" i="48"/>
  <c r="N4" i="48"/>
  <c r="N5" i="48"/>
  <c r="N6" i="48"/>
  <c r="N7" i="48"/>
  <c r="N8" i="48"/>
  <c r="N3" i="49"/>
  <c r="N4" i="49"/>
  <c r="N5" i="49"/>
  <c r="N6" i="49"/>
  <c r="N7" i="49"/>
  <c r="N8" i="49"/>
  <c r="N3" i="50"/>
  <c r="N4" i="50"/>
  <c r="N5" i="50"/>
  <c r="N6" i="50"/>
  <c r="N7" i="50"/>
  <c r="N8" i="50"/>
  <c r="N3" i="51"/>
  <c r="N4" i="51"/>
  <c r="N5" i="51"/>
  <c r="N6" i="51"/>
  <c r="N7" i="51"/>
  <c r="N8" i="51"/>
  <c r="N3" i="52"/>
  <c r="N4" i="52"/>
  <c r="N5" i="52"/>
  <c r="N6" i="52"/>
  <c r="N7" i="52"/>
  <c r="N8" i="52"/>
  <c r="N3" i="53"/>
  <c r="N4" i="53"/>
  <c r="N5" i="53"/>
  <c r="N6" i="53"/>
  <c r="N7" i="53"/>
  <c r="N8" i="53"/>
  <c r="N3" i="54"/>
  <c r="N4" i="54"/>
  <c r="N5" i="54"/>
  <c r="N6" i="54"/>
  <c r="N7" i="54"/>
  <c r="N8" i="54"/>
  <c r="N3" i="55"/>
  <c r="N4" i="55"/>
  <c r="N5" i="55"/>
  <c r="N6" i="55"/>
  <c r="N7" i="55"/>
  <c r="N8" i="55"/>
  <c r="N3" i="56"/>
  <c r="N4" i="56"/>
  <c r="N5" i="56"/>
  <c r="N6" i="56"/>
  <c r="N7" i="56"/>
  <c r="N8" i="56"/>
  <c r="N3" i="57"/>
  <c r="N4" i="57"/>
  <c r="N5" i="57"/>
  <c r="N6" i="57"/>
  <c r="N7" i="57"/>
  <c r="N8" i="57"/>
  <c r="N3" i="58"/>
  <c r="N4" i="58"/>
  <c r="N5" i="58"/>
  <c r="N6" i="58"/>
  <c r="N7" i="58"/>
  <c r="N8" i="58"/>
  <c r="N3" i="59"/>
  <c r="N4" i="59"/>
  <c r="N5" i="59"/>
  <c r="N6" i="59"/>
  <c r="N7" i="59"/>
  <c r="N8" i="59"/>
  <c r="N3" i="60"/>
  <c r="N4" i="60"/>
  <c r="N5" i="60"/>
  <c r="N6" i="60"/>
  <c r="N7" i="60"/>
  <c r="N8" i="60"/>
  <c r="N3" i="61"/>
  <c r="N4" i="61"/>
  <c r="N5" i="61"/>
  <c r="N6" i="61"/>
  <c r="N7" i="61"/>
  <c r="N8" i="61"/>
  <c r="N3" i="62"/>
  <c r="N4" i="62"/>
  <c r="N5" i="62"/>
  <c r="N6" i="62"/>
  <c r="N7" i="62"/>
  <c r="N8" i="62"/>
  <c r="N3" i="63"/>
  <c r="N4" i="63"/>
  <c r="N5" i="63"/>
  <c r="N6" i="63"/>
  <c r="N7" i="63"/>
  <c r="N8" i="63"/>
  <c r="N3" i="64"/>
  <c r="N4" i="64"/>
  <c r="N5" i="64"/>
  <c r="N6" i="64"/>
  <c r="N7" i="64"/>
  <c r="N8" i="64"/>
  <c r="N3" i="65"/>
  <c r="N4" i="65"/>
  <c r="N5" i="65"/>
  <c r="N6" i="65"/>
  <c r="N7" i="65"/>
  <c r="N8" i="65"/>
  <c r="N3" i="66"/>
  <c r="N4" i="66"/>
  <c r="N5" i="66"/>
  <c r="N6" i="66"/>
  <c r="N7" i="66"/>
  <c r="N8" i="66"/>
  <c r="N3" i="67"/>
  <c r="N4" i="67"/>
  <c r="N5" i="67"/>
  <c r="N6" i="67"/>
  <c r="N7" i="67"/>
  <c r="N8" i="67"/>
  <c r="N3" i="68"/>
  <c r="N4" i="68"/>
  <c r="N5" i="68"/>
  <c r="N6" i="68"/>
  <c r="N7" i="68"/>
  <c r="N8" i="68"/>
  <c r="N3" i="69"/>
  <c r="N4" i="69"/>
  <c r="N5" i="69"/>
  <c r="N6" i="69"/>
  <c r="N7" i="69"/>
  <c r="N8" i="69"/>
  <c r="N3" i="70"/>
  <c r="N4" i="70"/>
  <c r="N5" i="70"/>
  <c r="N6" i="70"/>
  <c r="N7" i="70"/>
  <c r="N8" i="70"/>
  <c r="N3" i="71"/>
  <c r="N4" i="71"/>
  <c r="N5" i="71"/>
  <c r="N6" i="71"/>
  <c r="N7" i="71"/>
  <c r="N8" i="71"/>
  <c r="N3" i="72"/>
  <c r="N4" i="72"/>
  <c r="N5" i="72"/>
  <c r="N6" i="72"/>
  <c r="N7" i="72"/>
  <c r="N8" i="72"/>
  <c r="N3" i="73"/>
  <c r="N4" i="73"/>
  <c r="N5" i="73"/>
  <c r="N6" i="73"/>
  <c r="N7" i="73"/>
  <c r="N8" i="73"/>
  <c r="N3" i="74"/>
  <c r="N4" i="74"/>
  <c r="N5" i="74"/>
  <c r="N6" i="74"/>
  <c r="N7" i="74"/>
  <c r="N8" i="74"/>
  <c r="N3" i="75"/>
  <c r="N4" i="75"/>
  <c r="N5" i="75"/>
  <c r="N6" i="75"/>
  <c r="N7" i="75"/>
  <c r="N8" i="75"/>
  <c r="N3" i="76"/>
  <c r="N4" i="76"/>
  <c r="N5" i="76"/>
  <c r="N6" i="76"/>
  <c r="N7" i="76"/>
  <c r="N8" i="76"/>
  <c r="N3" i="77"/>
  <c r="N4" i="77"/>
  <c r="N5" i="77"/>
  <c r="N6" i="77"/>
  <c r="N7" i="77"/>
  <c r="N8" i="77"/>
  <c r="N3" i="78"/>
  <c r="N4" i="78"/>
  <c r="N5" i="78"/>
  <c r="N6" i="78"/>
  <c r="N7" i="78"/>
  <c r="N8" i="78"/>
  <c r="N3" i="79"/>
  <c r="N4" i="79"/>
  <c r="N5" i="79"/>
  <c r="N6" i="79"/>
  <c r="N7" i="79"/>
  <c r="N8" i="79"/>
  <c r="N3" i="80"/>
  <c r="N4" i="80"/>
  <c r="N5" i="80"/>
  <c r="N6" i="80"/>
  <c r="N7" i="80"/>
  <c r="N8" i="80"/>
  <c r="N3" i="81"/>
  <c r="N4" i="81"/>
  <c r="N5" i="81"/>
  <c r="N6" i="81"/>
  <c r="N7" i="81"/>
  <c r="N8" i="81"/>
  <c r="N3" i="82"/>
  <c r="N4" i="82"/>
  <c r="N5" i="82"/>
  <c r="N6" i="82"/>
  <c r="N7" i="82"/>
  <c r="N8" i="82"/>
  <c r="N3" i="83"/>
  <c r="N4" i="83"/>
  <c r="N5" i="83"/>
  <c r="N6" i="83"/>
  <c r="N7" i="83"/>
  <c r="N8" i="83"/>
  <c r="N3" i="84"/>
  <c r="N4" i="84"/>
  <c r="N5" i="84"/>
  <c r="N6" i="84"/>
  <c r="N7" i="84"/>
  <c r="N8" i="84"/>
  <c r="N3" i="85"/>
  <c r="N4" i="85"/>
  <c r="N5" i="85"/>
  <c r="N6" i="85"/>
  <c r="N7" i="85"/>
  <c r="N8" i="85"/>
  <c r="N3" i="86"/>
  <c r="N4" i="86"/>
  <c r="N5" i="86"/>
  <c r="N6" i="86"/>
  <c r="N7" i="86"/>
  <c r="N8" i="86"/>
  <c r="N3" i="87"/>
  <c r="N4" i="87"/>
  <c r="N5" i="87"/>
  <c r="N6" i="87"/>
  <c r="N7" i="87"/>
  <c r="N8" i="87"/>
  <c r="N3" i="88"/>
  <c r="N4" i="88"/>
  <c r="N5" i="88"/>
  <c r="N6" i="88"/>
  <c r="N7" i="88"/>
  <c r="N8" i="88"/>
  <c r="N3" i="89"/>
  <c r="N4" i="89"/>
  <c r="N5" i="89"/>
  <c r="N6" i="89"/>
  <c r="N7" i="89"/>
  <c r="N8" i="89"/>
  <c r="N3" i="91"/>
  <c r="N4" i="91"/>
  <c r="N5" i="91"/>
  <c r="N6" i="91"/>
  <c r="N7" i="91"/>
  <c r="N8" i="91"/>
  <c r="N3" i="92"/>
  <c r="N4" i="92"/>
  <c r="N5" i="92"/>
  <c r="N6" i="92"/>
  <c r="N7" i="92"/>
  <c r="N8" i="92"/>
  <c r="N3" i="93"/>
  <c r="N4" i="93"/>
  <c r="N5" i="93"/>
  <c r="N6" i="93"/>
  <c r="N7" i="93"/>
  <c r="N8" i="93"/>
  <c r="N3" i="94"/>
  <c r="N4" i="94"/>
  <c r="N5" i="94"/>
  <c r="N6" i="94"/>
  <c r="N7" i="94"/>
  <c r="N8" i="94"/>
  <c r="N3" i="95"/>
  <c r="N4" i="95"/>
  <c r="N5" i="95"/>
  <c r="N6" i="95"/>
  <c r="N7" i="95"/>
  <c r="N8" i="95"/>
  <c r="N3" i="97"/>
  <c r="N4" i="97"/>
  <c r="N5" i="97"/>
  <c r="N6" i="97"/>
  <c r="N7" i="97"/>
  <c r="N8" i="97"/>
  <c r="N3" i="98"/>
  <c r="N4" i="98"/>
  <c r="N5" i="98"/>
  <c r="N6" i="98"/>
  <c r="N7" i="98"/>
  <c r="N8" i="98"/>
  <c r="N3" i="99"/>
  <c r="N4" i="99"/>
  <c r="N5" i="99"/>
  <c r="N6" i="99"/>
  <c r="N7" i="99"/>
  <c r="N8" i="99"/>
  <c r="N3" i="100"/>
  <c r="N4" i="100"/>
  <c r="N5" i="100"/>
  <c r="N6" i="100"/>
  <c r="N7" i="100"/>
  <c r="N8" i="100"/>
  <c r="N2" i="1"/>
  <c r="N2" i="2"/>
  <c r="N2" i="3"/>
  <c r="N2" i="4"/>
  <c r="N2" i="5"/>
  <c r="N2" i="6"/>
  <c r="N2" i="7"/>
  <c r="N2" i="8"/>
  <c r="N2" i="9"/>
  <c r="N2" i="10"/>
  <c r="N2" i="11"/>
  <c r="N2" i="12"/>
  <c r="N2" i="13"/>
  <c r="N2" i="14"/>
  <c r="N2" i="15"/>
  <c r="N2" i="16"/>
  <c r="N2" i="17"/>
  <c r="N2" i="18"/>
  <c r="N2" i="19"/>
  <c r="N2" i="20"/>
  <c r="N2" i="21"/>
  <c r="N2" i="22"/>
  <c r="N2" i="23"/>
  <c r="N2" i="24"/>
  <c r="N2" i="25"/>
  <c r="N2" i="26"/>
  <c r="N2" i="27"/>
  <c r="N2" i="28"/>
  <c r="N2" i="29"/>
  <c r="N2" i="30"/>
  <c r="N2" i="31"/>
  <c r="N2" i="32"/>
  <c r="N2" i="33"/>
  <c r="N2" i="34"/>
  <c r="N2" i="35"/>
  <c r="N2" i="36"/>
  <c r="N2" i="37"/>
  <c r="N2" i="38"/>
  <c r="N2" i="39"/>
  <c r="N2" i="40"/>
  <c r="N2" i="41"/>
  <c r="N2" i="42"/>
  <c r="N2" i="43"/>
  <c r="N2" i="44"/>
  <c r="N2" i="45"/>
  <c r="N2" i="46"/>
  <c r="N2" i="47"/>
  <c r="N2" i="48"/>
  <c r="N2" i="49"/>
  <c r="N2" i="50"/>
  <c r="N2" i="51"/>
  <c r="N2" i="52"/>
  <c r="N2" i="53"/>
  <c r="N2" i="54"/>
  <c r="N2" i="55"/>
  <c r="N2" i="56"/>
  <c r="N2" i="57"/>
  <c r="N2" i="58"/>
  <c r="N2" i="59"/>
  <c r="N2" i="60"/>
  <c r="N2" i="61"/>
  <c r="N2" i="62"/>
  <c r="N2" i="63"/>
  <c r="N2" i="64"/>
  <c r="N2" i="65"/>
  <c r="N2" i="66"/>
  <c r="N2" i="67"/>
  <c r="N2" i="68"/>
  <c r="N2" i="69"/>
  <c r="N2" i="70"/>
  <c r="N2" i="71"/>
  <c r="N2" i="72"/>
  <c r="N2" i="73"/>
  <c r="N2" i="74"/>
  <c r="N2" i="75"/>
  <c r="N2" i="76"/>
  <c r="N2" i="77"/>
  <c r="N2" i="78"/>
  <c r="N2" i="79"/>
  <c r="N2" i="80"/>
  <c r="N2" i="81"/>
  <c r="N2" i="82"/>
  <c r="N2" i="83"/>
  <c r="N2" i="84"/>
  <c r="N2" i="85"/>
  <c r="N2" i="86"/>
  <c r="N2" i="87"/>
  <c r="N2" i="88"/>
  <c r="N2" i="89"/>
  <c r="N2" i="91"/>
  <c r="N2" i="92"/>
  <c r="N2" i="93"/>
  <c r="N2" i="94"/>
  <c r="N2" i="95"/>
  <c r="N2" i="97"/>
  <c r="N2" i="98"/>
  <c r="N2" i="99"/>
  <c r="N2" i="100"/>
  <c r="J3" i="1"/>
  <c r="K3" i="1"/>
  <c r="J4" i="1"/>
  <c r="K4" i="1"/>
  <c r="J5" i="1"/>
  <c r="K5" i="1"/>
  <c r="J6" i="1"/>
  <c r="K6" i="1"/>
  <c r="J7" i="1"/>
  <c r="K7" i="1"/>
  <c r="J8" i="1"/>
  <c r="K8" i="1"/>
  <c r="J3" i="2"/>
  <c r="K3" i="2"/>
  <c r="J4" i="2"/>
  <c r="K4" i="2"/>
  <c r="J5" i="2"/>
  <c r="K5" i="2"/>
  <c r="J6" i="2"/>
  <c r="K6" i="2"/>
  <c r="J7" i="2"/>
  <c r="K7" i="2"/>
  <c r="J8" i="2"/>
  <c r="K8" i="2"/>
  <c r="J3" i="3"/>
  <c r="K3" i="3"/>
  <c r="J4" i="3"/>
  <c r="K4" i="3"/>
  <c r="J5" i="3"/>
  <c r="K5" i="3"/>
  <c r="J6" i="3"/>
  <c r="K6" i="3"/>
  <c r="J7" i="3"/>
  <c r="K7" i="3"/>
  <c r="J8" i="3"/>
  <c r="K8" i="3"/>
  <c r="J3" i="4"/>
  <c r="K3" i="4"/>
  <c r="J4" i="4"/>
  <c r="K4" i="4"/>
  <c r="J5" i="4"/>
  <c r="K5" i="4"/>
  <c r="J6" i="4"/>
  <c r="K6" i="4"/>
  <c r="J7" i="4"/>
  <c r="K7" i="4"/>
  <c r="J8" i="4"/>
  <c r="K8" i="4"/>
  <c r="J3" i="5"/>
  <c r="K3" i="5"/>
  <c r="J4" i="5"/>
  <c r="K4" i="5"/>
  <c r="J5" i="5"/>
  <c r="K5" i="5"/>
  <c r="J6" i="5"/>
  <c r="K6" i="5"/>
  <c r="J7" i="5"/>
  <c r="K7" i="5"/>
  <c r="J8" i="5"/>
  <c r="K8" i="5"/>
  <c r="J3" i="6"/>
  <c r="K3" i="6"/>
  <c r="J4" i="6"/>
  <c r="K4" i="6"/>
  <c r="J5" i="6"/>
  <c r="K5" i="6"/>
  <c r="J6" i="6"/>
  <c r="K6" i="6"/>
  <c r="J7" i="6"/>
  <c r="K7" i="6"/>
  <c r="J8" i="6"/>
  <c r="K8" i="6"/>
  <c r="J3" i="7"/>
  <c r="K3" i="7"/>
  <c r="J4" i="7"/>
  <c r="K4" i="7"/>
  <c r="J5" i="7"/>
  <c r="K5" i="7"/>
  <c r="J6" i="7"/>
  <c r="K6" i="7"/>
  <c r="J7" i="7"/>
  <c r="K7" i="7"/>
  <c r="J8" i="7"/>
  <c r="K8" i="7"/>
  <c r="J3" i="8"/>
  <c r="K3" i="8"/>
  <c r="J4" i="8"/>
  <c r="K4" i="8"/>
  <c r="J5" i="8"/>
  <c r="K5" i="8"/>
  <c r="J6" i="8"/>
  <c r="K6" i="8"/>
  <c r="J7" i="8"/>
  <c r="K7" i="8"/>
  <c r="J8" i="8"/>
  <c r="K8" i="8"/>
  <c r="J3" i="9"/>
  <c r="K3" i="9"/>
  <c r="J4" i="9"/>
  <c r="K4" i="9"/>
  <c r="J5" i="9"/>
  <c r="K5" i="9"/>
  <c r="J6" i="9"/>
  <c r="K6" i="9"/>
  <c r="J7" i="9"/>
  <c r="K7" i="9"/>
  <c r="J8" i="9"/>
  <c r="K8" i="9"/>
  <c r="J3" i="10"/>
  <c r="K3" i="10"/>
  <c r="J4" i="10"/>
  <c r="K4" i="10"/>
  <c r="J5" i="10"/>
  <c r="K5" i="10"/>
  <c r="J6" i="10"/>
  <c r="K6" i="10"/>
  <c r="J7" i="10"/>
  <c r="K7" i="10"/>
  <c r="J8" i="10"/>
  <c r="K8" i="10"/>
  <c r="J3" i="11"/>
  <c r="K3" i="11"/>
  <c r="J4" i="11"/>
  <c r="K4" i="11"/>
  <c r="J5" i="11"/>
  <c r="K5" i="11"/>
  <c r="J6" i="11"/>
  <c r="K6" i="11"/>
  <c r="J7" i="11"/>
  <c r="K7" i="11"/>
  <c r="J8" i="11"/>
  <c r="K8" i="11"/>
  <c r="J3" i="12"/>
  <c r="K3" i="12"/>
  <c r="J4" i="12"/>
  <c r="K4" i="12"/>
  <c r="J5" i="12"/>
  <c r="K5" i="12"/>
  <c r="J6" i="12"/>
  <c r="K6" i="12"/>
  <c r="J7" i="12"/>
  <c r="K7" i="12"/>
  <c r="J8" i="12"/>
  <c r="K8" i="12"/>
  <c r="J3" i="13"/>
  <c r="K3" i="13"/>
  <c r="J4" i="13"/>
  <c r="K4" i="13"/>
  <c r="J5" i="13"/>
  <c r="K5" i="13"/>
  <c r="J6" i="13"/>
  <c r="K6" i="13"/>
  <c r="J7" i="13"/>
  <c r="K7" i="13"/>
  <c r="J8" i="13"/>
  <c r="K8" i="13"/>
  <c r="J3" i="14"/>
  <c r="K3" i="14"/>
  <c r="J4" i="14"/>
  <c r="K4" i="14"/>
  <c r="J5" i="14"/>
  <c r="K5" i="14"/>
  <c r="J6" i="14"/>
  <c r="K6" i="14"/>
  <c r="J7" i="14"/>
  <c r="K7" i="14"/>
  <c r="J8" i="14"/>
  <c r="K8" i="14"/>
  <c r="J3" i="15"/>
  <c r="K3" i="15"/>
  <c r="J4" i="15"/>
  <c r="K4" i="15"/>
  <c r="J5" i="15"/>
  <c r="K5" i="15"/>
  <c r="J6" i="15"/>
  <c r="K6" i="15"/>
  <c r="J7" i="15"/>
  <c r="K7" i="15"/>
  <c r="J8" i="15"/>
  <c r="K8" i="15"/>
  <c r="J3" i="16"/>
  <c r="K3" i="16"/>
  <c r="J4" i="16"/>
  <c r="K4" i="16"/>
  <c r="J5" i="16"/>
  <c r="K5" i="16"/>
  <c r="J6" i="16"/>
  <c r="K6" i="16"/>
  <c r="J7" i="16"/>
  <c r="K7" i="16"/>
  <c r="J8" i="16"/>
  <c r="K8" i="16"/>
  <c r="J3" i="17"/>
  <c r="K3" i="17"/>
  <c r="J4" i="17"/>
  <c r="K4" i="17"/>
  <c r="J5" i="17"/>
  <c r="K5" i="17"/>
  <c r="J6" i="17"/>
  <c r="K6" i="17"/>
  <c r="J7" i="17"/>
  <c r="K7" i="17"/>
  <c r="J8" i="17"/>
  <c r="K8" i="17"/>
  <c r="J3" i="18"/>
  <c r="K3" i="18"/>
  <c r="J4" i="18"/>
  <c r="K4" i="18"/>
  <c r="J5" i="18"/>
  <c r="K5" i="18"/>
  <c r="J6" i="18"/>
  <c r="K6" i="18"/>
  <c r="J7" i="18"/>
  <c r="K7" i="18"/>
  <c r="J8" i="18"/>
  <c r="K8" i="18"/>
  <c r="J3" i="19"/>
  <c r="K3" i="19"/>
  <c r="J4" i="19"/>
  <c r="K4" i="19"/>
  <c r="J5" i="19"/>
  <c r="K5" i="19"/>
  <c r="J6" i="19"/>
  <c r="K6" i="19"/>
  <c r="J7" i="19"/>
  <c r="K7" i="19"/>
  <c r="J8" i="19"/>
  <c r="K8" i="19"/>
  <c r="J3" i="20"/>
  <c r="K3" i="20"/>
  <c r="J4" i="20"/>
  <c r="K4" i="20"/>
  <c r="J5" i="20"/>
  <c r="K5" i="20"/>
  <c r="J6" i="20"/>
  <c r="K6" i="20"/>
  <c r="J7" i="20"/>
  <c r="K7" i="20"/>
  <c r="J8" i="20"/>
  <c r="K8" i="20"/>
  <c r="J3" i="21"/>
  <c r="K3" i="21"/>
  <c r="J4" i="21"/>
  <c r="K4" i="21"/>
  <c r="J5" i="21"/>
  <c r="K5" i="21"/>
  <c r="J6" i="21"/>
  <c r="K6" i="21"/>
  <c r="J7" i="21"/>
  <c r="K7" i="21"/>
  <c r="J8" i="21"/>
  <c r="K8" i="21"/>
  <c r="J3" i="22"/>
  <c r="K3" i="22"/>
  <c r="J4" i="22"/>
  <c r="K4" i="22"/>
  <c r="J5" i="22"/>
  <c r="K5" i="22"/>
  <c r="J6" i="22"/>
  <c r="K6" i="22"/>
  <c r="J7" i="22"/>
  <c r="K7" i="22"/>
  <c r="J8" i="22"/>
  <c r="K8" i="22"/>
  <c r="J3" i="23"/>
  <c r="K3" i="23"/>
  <c r="J4" i="23"/>
  <c r="K4" i="23"/>
  <c r="J5" i="23"/>
  <c r="K5" i="23"/>
  <c r="J6" i="23"/>
  <c r="K6" i="23"/>
  <c r="J7" i="23"/>
  <c r="K7" i="23"/>
  <c r="J8" i="23"/>
  <c r="K8" i="23"/>
  <c r="J3" i="24"/>
  <c r="K3" i="24"/>
  <c r="J4" i="24"/>
  <c r="K4" i="24"/>
  <c r="J5" i="24"/>
  <c r="K5" i="24"/>
  <c r="J6" i="24"/>
  <c r="K6" i="24"/>
  <c r="J7" i="24"/>
  <c r="K7" i="24"/>
  <c r="J8" i="24"/>
  <c r="K8" i="24"/>
  <c r="J3" i="25"/>
  <c r="K3" i="25"/>
  <c r="J4" i="25"/>
  <c r="K4" i="25"/>
  <c r="J5" i="25"/>
  <c r="K5" i="25"/>
  <c r="J6" i="25"/>
  <c r="K6" i="25"/>
  <c r="J7" i="25"/>
  <c r="K7" i="25"/>
  <c r="J8" i="25"/>
  <c r="K8" i="25"/>
  <c r="J3" i="26"/>
  <c r="K3" i="26"/>
  <c r="J4" i="26"/>
  <c r="K4" i="26"/>
  <c r="J5" i="26"/>
  <c r="K5" i="26"/>
  <c r="J6" i="26"/>
  <c r="K6" i="26"/>
  <c r="J7" i="26"/>
  <c r="K7" i="26"/>
  <c r="J8" i="26"/>
  <c r="K8" i="26"/>
  <c r="J3" i="27"/>
  <c r="K3" i="27"/>
  <c r="J4" i="27"/>
  <c r="K4" i="27"/>
  <c r="J5" i="27"/>
  <c r="K5" i="27"/>
  <c r="J6" i="27"/>
  <c r="K6" i="27"/>
  <c r="J7" i="27"/>
  <c r="K7" i="27"/>
  <c r="J8" i="27"/>
  <c r="K8" i="27"/>
  <c r="J3" i="28"/>
  <c r="K3" i="28"/>
  <c r="J4" i="28"/>
  <c r="K4" i="28"/>
  <c r="J5" i="28"/>
  <c r="K5" i="28"/>
  <c r="J6" i="28"/>
  <c r="K6" i="28"/>
  <c r="J7" i="28"/>
  <c r="K7" i="28"/>
  <c r="J8" i="28"/>
  <c r="K8" i="28"/>
  <c r="J3" i="29"/>
  <c r="K3" i="29"/>
  <c r="J4" i="29"/>
  <c r="K4" i="29"/>
  <c r="J5" i="29"/>
  <c r="K5" i="29"/>
  <c r="J6" i="29"/>
  <c r="K6" i="29"/>
  <c r="J7" i="29"/>
  <c r="K7" i="29"/>
  <c r="J8" i="29"/>
  <c r="K8" i="29"/>
  <c r="J3" i="30"/>
  <c r="K3" i="30"/>
  <c r="J4" i="30"/>
  <c r="K4" i="30"/>
  <c r="J5" i="30"/>
  <c r="K5" i="30"/>
  <c r="J6" i="30"/>
  <c r="K6" i="30"/>
  <c r="J7" i="30"/>
  <c r="K7" i="30"/>
  <c r="J8" i="30"/>
  <c r="K8" i="30"/>
  <c r="J3" i="31"/>
  <c r="K3" i="31"/>
  <c r="J4" i="31"/>
  <c r="K4" i="31"/>
  <c r="J5" i="31"/>
  <c r="K5" i="31"/>
  <c r="J6" i="31"/>
  <c r="K6" i="31"/>
  <c r="J7" i="31"/>
  <c r="K7" i="31"/>
  <c r="J8" i="31"/>
  <c r="K8" i="31"/>
  <c r="J3" i="32"/>
  <c r="K3" i="32"/>
  <c r="J4" i="32"/>
  <c r="K4" i="32"/>
  <c r="J5" i="32"/>
  <c r="K5" i="32"/>
  <c r="J6" i="32"/>
  <c r="K6" i="32"/>
  <c r="J7" i="32"/>
  <c r="K7" i="32"/>
  <c r="J8" i="32"/>
  <c r="K8" i="32"/>
  <c r="J3" i="33"/>
  <c r="K3" i="33"/>
  <c r="J4" i="33"/>
  <c r="K4" i="33"/>
  <c r="J5" i="33"/>
  <c r="K5" i="33"/>
  <c r="J6" i="33"/>
  <c r="K6" i="33"/>
  <c r="J7" i="33"/>
  <c r="K7" i="33"/>
  <c r="J8" i="33"/>
  <c r="K8" i="33"/>
  <c r="J3" i="34"/>
  <c r="K3" i="34"/>
  <c r="J4" i="34"/>
  <c r="K4" i="34"/>
  <c r="J5" i="34"/>
  <c r="K5" i="34"/>
  <c r="J6" i="34"/>
  <c r="K6" i="34"/>
  <c r="J7" i="34"/>
  <c r="K7" i="34"/>
  <c r="J8" i="34"/>
  <c r="K8" i="34"/>
  <c r="J3" i="35"/>
  <c r="K3" i="35"/>
  <c r="J4" i="35"/>
  <c r="K4" i="35"/>
  <c r="J5" i="35"/>
  <c r="K5" i="35"/>
  <c r="J6" i="35"/>
  <c r="K6" i="35"/>
  <c r="J7" i="35"/>
  <c r="K7" i="35"/>
  <c r="J8" i="35"/>
  <c r="K8" i="35"/>
  <c r="J3" i="36"/>
  <c r="K3" i="36"/>
  <c r="J4" i="36"/>
  <c r="K4" i="36"/>
  <c r="J5" i="36"/>
  <c r="K5" i="36"/>
  <c r="J6" i="36"/>
  <c r="K6" i="36"/>
  <c r="J7" i="36"/>
  <c r="K7" i="36"/>
  <c r="J8" i="36"/>
  <c r="K8" i="36"/>
  <c r="J3" i="37"/>
  <c r="K3" i="37"/>
  <c r="J4" i="37"/>
  <c r="K4" i="37"/>
  <c r="J5" i="37"/>
  <c r="K5" i="37"/>
  <c r="J6" i="37"/>
  <c r="K6" i="37"/>
  <c r="J7" i="37"/>
  <c r="K7" i="37"/>
  <c r="J8" i="37"/>
  <c r="K8" i="37"/>
  <c r="J3" i="38"/>
  <c r="K3" i="38"/>
  <c r="J4" i="38"/>
  <c r="K4" i="38"/>
  <c r="J5" i="38"/>
  <c r="K5" i="38"/>
  <c r="J6" i="38"/>
  <c r="K6" i="38"/>
  <c r="J7" i="38"/>
  <c r="K7" i="38"/>
  <c r="J8" i="38"/>
  <c r="K8" i="38"/>
  <c r="J3" i="39"/>
  <c r="K3" i="39"/>
  <c r="J4" i="39"/>
  <c r="K4" i="39"/>
  <c r="J5" i="39"/>
  <c r="K5" i="39"/>
  <c r="J6" i="39"/>
  <c r="K6" i="39"/>
  <c r="J7" i="39"/>
  <c r="K7" i="39"/>
  <c r="J8" i="39"/>
  <c r="K8" i="39"/>
  <c r="J3" i="40"/>
  <c r="K3" i="40"/>
  <c r="J4" i="40"/>
  <c r="K4" i="40"/>
  <c r="J5" i="40"/>
  <c r="K5" i="40"/>
  <c r="J6" i="40"/>
  <c r="K6" i="40"/>
  <c r="J7" i="40"/>
  <c r="K7" i="40"/>
  <c r="J8" i="40"/>
  <c r="K8" i="40"/>
  <c r="J3" i="41"/>
  <c r="K3" i="41"/>
  <c r="J4" i="41"/>
  <c r="K4" i="41"/>
  <c r="J5" i="41"/>
  <c r="K5" i="41"/>
  <c r="J6" i="41"/>
  <c r="K6" i="41"/>
  <c r="J7" i="41"/>
  <c r="K7" i="41"/>
  <c r="J8" i="41"/>
  <c r="K8" i="41"/>
  <c r="J3" i="42"/>
  <c r="K3" i="42"/>
  <c r="J4" i="42"/>
  <c r="K4" i="42"/>
  <c r="J5" i="42"/>
  <c r="K5" i="42"/>
  <c r="J6" i="42"/>
  <c r="K6" i="42"/>
  <c r="J7" i="42"/>
  <c r="K7" i="42"/>
  <c r="J8" i="42"/>
  <c r="K8" i="42"/>
  <c r="J3" i="43"/>
  <c r="K3" i="43"/>
  <c r="J4" i="43"/>
  <c r="K4" i="43"/>
  <c r="J5" i="43"/>
  <c r="K5" i="43"/>
  <c r="J6" i="43"/>
  <c r="K6" i="43"/>
  <c r="J7" i="43"/>
  <c r="K7" i="43"/>
  <c r="J8" i="43"/>
  <c r="K8" i="43"/>
  <c r="J3" i="44"/>
  <c r="K3" i="44"/>
  <c r="J4" i="44"/>
  <c r="K4" i="44"/>
  <c r="J5" i="44"/>
  <c r="K5" i="44"/>
  <c r="J6" i="44"/>
  <c r="K6" i="44"/>
  <c r="J7" i="44"/>
  <c r="K7" i="44"/>
  <c r="J8" i="44"/>
  <c r="K8" i="44"/>
  <c r="J3" i="45"/>
  <c r="K3" i="45"/>
  <c r="J4" i="45"/>
  <c r="K4" i="45"/>
  <c r="J5" i="45"/>
  <c r="K5" i="45"/>
  <c r="J6" i="45"/>
  <c r="K6" i="45"/>
  <c r="J7" i="45"/>
  <c r="K7" i="45"/>
  <c r="J8" i="45"/>
  <c r="K8" i="45"/>
  <c r="J3" i="46"/>
  <c r="K3" i="46"/>
  <c r="J4" i="46"/>
  <c r="K4" i="46"/>
  <c r="J5" i="46"/>
  <c r="K5" i="46"/>
  <c r="J6" i="46"/>
  <c r="K6" i="46"/>
  <c r="J7" i="46"/>
  <c r="K7" i="46"/>
  <c r="J8" i="46"/>
  <c r="K8" i="46"/>
  <c r="J3" i="47"/>
  <c r="K3" i="47"/>
  <c r="J4" i="47"/>
  <c r="K4" i="47"/>
  <c r="J5" i="47"/>
  <c r="K5" i="47"/>
  <c r="J6" i="47"/>
  <c r="K6" i="47"/>
  <c r="J7" i="47"/>
  <c r="K7" i="47"/>
  <c r="J8" i="47"/>
  <c r="K8" i="47"/>
  <c r="J3" i="48"/>
  <c r="K3" i="48"/>
  <c r="J4" i="48"/>
  <c r="K4" i="48"/>
  <c r="J5" i="48"/>
  <c r="K5" i="48"/>
  <c r="J6" i="48"/>
  <c r="K6" i="48"/>
  <c r="J7" i="48"/>
  <c r="K7" i="48"/>
  <c r="J8" i="48"/>
  <c r="K8" i="48"/>
  <c r="J3" i="49"/>
  <c r="K3" i="49"/>
  <c r="J4" i="49"/>
  <c r="K4" i="49"/>
  <c r="J5" i="49"/>
  <c r="K5" i="49"/>
  <c r="J6" i="49"/>
  <c r="K6" i="49"/>
  <c r="J7" i="49"/>
  <c r="K7" i="49"/>
  <c r="J8" i="49"/>
  <c r="K8" i="49"/>
  <c r="J3" i="50"/>
  <c r="K3" i="50"/>
  <c r="J4" i="50"/>
  <c r="K4" i="50"/>
  <c r="J5" i="50"/>
  <c r="K5" i="50"/>
  <c r="J6" i="50"/>
  <c r="K6" i="50"/>
  <c r="J7" i="50"/>
  <c r="K7" i="50"/>
  <c r="J8" i="50"/>
  <c r="K8" i="50"/>
  <c r="J3" i="51"/>
  <c r="K3" i="51"/>
  <c r="J4" i="51"/>
  <c r="K4" i="51"/>
  <c r="J5" i="51"/>
  <c r="K5" i="51"/>
  <c r="J6" i="51"/>
  <c r="K6" i="51"/>
  <c r="J7" i="51"/>
  <c r="K7" i="51"/>
  <c r="J8" i="51"/>
  <c r="K8" i="51"/>
  <c r="J3" i="52"/>
  <c r="K3" i="52"/>
  <c r="J4" i="52"/>
  <c r="K4" i="52"/>
  <c r="J5" i="52"/>
  <c r="K5" i="52"/>
  <c r="J6" i="52"/>
  <c r="K6" i="52"/>
  <c r="J7" i="52"/>
  <c r="K7" i="52"/>
  <c r="J8" i="52"/>
  <c r="K8" i="52"/>
  <c r="J3" i="53"/>
  <c r="K3" i="53"/>
  <c r="J4" i="53"/>
  <c r="K4" i="53"/>
  <c r="J5" i="53"/>
  <c r="K5" i="53"/>
  <c r="J6" i="53"/>
  <c r="K6" i="53"/>
  <c r="J7" i="53"/>
  <c r="K7" i="53"/>
  <c r="J8" i="53"/>
  <c r="K8" i="53"/>
  <c r="J3" i="54"/>
  <c r="K3" i="54"/>
  <c r="J4" i="54"/>
  <c r="K4" i="54"/>
  <c r="J5" i="54"/>
  <c r="K5" i="54"/>
  <c r="J6" i="54"/>
  <c r="K6" i="54"/>
  <c r="J7" i="54"/>
  <c r="K7" i="54"/>
  <c r="J8" i="54"/>
  <c r="K8" i="54"/>
  <c r="J3" i="55"/>
  <c r="K3" i="55"/>
  <c r="J4" i="55"/>
  <c r="K4" i="55"/>
  <c r="J5" i="55"/>
  <c r="K5" i="55"/>
  <c r="J6" i="55"/>
  <c r="K6" i="55"/>
  <c r="J7" i="55"/>
  <c r="K7" i="55"/>
  <c r="J8" i="55"/>
  <c r="K8" i="55"/>
  <c r="J3" i="56"/>
  <c r="K3" i="56"/>
  <c r="J4" i="56"/>
  <c r="K4" i="56"/>
  <c r="J5" i="56"/>
  <c r="K5" i="56"/>
  <c r="J6" i="56"/>
  <c r="K6" i="56"/>
  <c r="J7" i="56"/>
  <c r="K7" i="56"/>
  <c r="J8" i="56"/>
  <c r="K8" i="56"/>
  <c r="J3" i="57"/>
  <c r="K3" i="57"/>
  <c r="J4" i="57"/>
  <c r="K4" i="57"/>
  <c r="J5" i="57"/>
  <c r="K5" i="57"/>
  <c r="J6" i="57"/>
  <c r="K6" i="57"/>
  <c r="J7" i="57"/>
  <c r="K7" i="57"/>
  <c r="J8" i="57"/>
  <c r="K8" i="57"/>
  <c r="J3" i="58"/>
  <c r="K3" i="58"/>
  <c r="J4" i="58"/>
  <c r="K4" i="58"/>
  <c r="J5" i="58"/>
  <c r="K5" i="58"/>
  <c r="J6" i="58"/>
  <c r="K6" i="58"/>
  <c r="J7" i="58"/>
  <c r="K7" i="58"/>
  <c r="J8" i="58"/>
  <c r="K8" i="58"/>
  <c r="J3" i="59"/>
  <c r="K3" i="59"/>
  <c r="J4" i="59"/>
  <c r="K4" i="59"/>
  <c r="J5" i="59"/>
  <c r="K5" i="59"/>
  <c r="J6" i="59"/>
  <c r="K6" i="59"/>
  <c r="J7" i="59"/>
  <c r="K7" i="59"/>
  <c r="J8" i="59"/>
  <c r="K8" i="59"/>
  <c r="J3" i="60"/>
  <c r="K3" i="60"/>
  <c r="J4" i="60"/>
  <c r="K4" i="60"/>
  <c r="J5" i="60"/>
  <c r="K5" i="60"/>
  <c r="J6" i="60"/>
  <c r="K6" i="60"/>
  <c r="J7" i="60"/>
  <c r="K7" i="60"/>
  <c r="J8" i="60"/>
  <c r="K8" i="60"/>
  <c r="J3" i="61"/>
  <c r="K3" i="61"/>
  <c r="J4" i="61"/>
  <c r="K4" i="61"/>
  <c r="J5" i="61"/>
  <c r="K5" i="61"/>
  <c r="J6" i="61"/>
  <c r="K6" i="61"/>
  <c r="J7" i="61"/>
  <c r="K7" i="61"/>
  <c r="J8" i="61"/>
  <c r="K8" i="61"/>
  <c r="J3" i="62"/>
  <c r="K3" i="62"/>
  <c r="J4" i="62"/>
  <c r="K4" i="62"/>
  <c r="J5" i="62"/>
  <c r="K5" i="62"/>
  <c r="J6" i="62"/>
  <c r="K6" i="62"/>
  <c r="J7" i="62"/>
  <c r="K7" i="62"/>
  <c r="J8" i="62"/>
  <c r="K8" i="62"/>
  <c r="J3" i="63"/>
  <c r="K3" i="63"/>
  <c r="J4" i="63"/>
  <c r="K4" i="63"/>
  <c r="J5" i="63"/>
  <c r="K5" i="63"/>
  <c r="J6" i="63"/>
  <c r="K6" i="63"/>
  <c r="J7" i="63"/>
  <c r="K7" i="63"/>
  <c r="J8" i="63"/>
  <c r="K8" i="63"/>
  <c r="J3" i="64"/>
  <c r="K3" i="64"/>
  <c r="J4" i="64"/>
  <c r="K4" i="64"/>
  <c r="J5" i="64"/>
  <c r="K5" i="64"/>
  <c r="J6" i="64"/>
  <c r="K6" i="64"/>
  <c r="J7" i="64"/>
  <c r="K7" i="64"/>
  <c r="J8" i="64"/>
  <c r="K8" i="64"/>
  <c r="J3" i="65"/>
  <c r="K3" i="65"/>
  <c r="J4" i="65"/>
  <c r="K4" i="65"/>
  <c r="J5" i="65"/>
  <c r="K5" i="65"/>
  <c r="J6" i="65"/>
  <c r="K6" i="65"/>
  <c r="J7" i="65"/>
  <c r="K7" i="65"/>
  <c r="J8" i="65"/>
  <c r="K8" i="65"/>
  <c r="J3" i="66"/>
  <c r="K3" i="66"/>
  <c r="J4" i="66"/>
  <c r="K4" i="66"/>
  <c r="J5" i="66"/>
  <c r="K5" i="66"/>
  <c r="J6" i="66"/>
  <c r="K6" i="66"/>
  <c r="J7" i="66"/>
  <c r="K7" i="66"/>
  <c r="J8" i="66"/>
  <c r="K8" i="66"/>
  <c r="J3" i="67"/>
  <c r="K3" i="67"/>
  <c r="J4" i="67"/>
  <c r="K4" i="67"/>
  <c r="J5" i="67"/>
  <c r="K5" i="67"/>
  <c r="J6" i="67"/>
  <c r="K6" i="67"/>
  <c r="J7" i="67"/>
  <c r="K7" i="67"/>
  <c r="J8" i="67"/>
  <c r="K8" i="67"/>
  <c r="J3" i="68"/>
  <c r="K3" i="68"/>
  <c r="J4" i="68"/>
  <c r="K4" i="68"/>
  <c r="J5" i="68"/>
  <c r="K5" i="68"/>
  <c r="J6" i="68"/>
  <c r="K6" i="68"/>
  <c r="J7" i="68"/>
  <c r="K7" i="68"/>
  <c r="J8" i="68"/>
  <c r="K8" i="68"/>
  <c r="J3" i="69"/>
  <c r="K3" i="69"/>
  <c r="J4" i="69"/>
  <c r="K4" i="69"/>
  <c r="J5" i="69"/>
  <c r="K5" i="69"/>
  <c r="J6" i="69"/>
  <c r="K6" i="69"/>
  <c r="J7" i="69"/>
  <c r="K7" i="69"/>
  <c r="J8" i="69"/>
  <c r="K8" i="69"/>
  <c r="J3" i="70"/>
  <c r="K3" i="70"/>
  <c r="J4" i="70"/>
  <c r="K4" i="70"/>
  <c r="J5" i="70"/>
  <c r="K5" i="70"/>
  <c r="J6" i="70"/>
  <c r="K6" i="70"/>
  <c r="J7" i="70"/>
  <c r="K7" i="70"/>
  <c r="J8" i="70"/>
  <c r="K8" i="70"/>
  <c r="J3" i="71"/>
  <c r="K3" i="71"/>
  <c r="J4" i="71"/>
  <c r="K4" i="71"/>
  <c r="J5" i="71"/>
  <c r="K5" i="71"/>
  <c r="J6" i="71"/>
  <c r="K6" i="71"/>
  <c r="J7" i="71"/>
  <c r="K7" i="71"/>
  <c r="J8" i="71"/>
  <c r="K8" i="71"/>
  <c r="J3" i="72"/>
  <c r="K3" i="72"/>
  <c r="J4" i="72"/>
  <c r="K4" i="72"/>
  <c r="J5" i="72"/>
  <c r="K5" i="72"/>
  <c r="J6" i="72"/>
  <c r="K6" i="72"/>
  <c r="J7" i="72"/>
  <c r="K7" i="72"/>
  <c r="J8" i="72"/>
  <c r="K8" i="72"/>
  <c r="J3" i="73"/>
  <c r="K3" i="73"/>
  <c r="J4" i="73"/>
  <c r="K4" i="73"/>
  <c r="J5" i="73"/>
  <c r="K5" i="73"/>
  <c r="J6" i="73"/>
  <c r="K6" i="73"/>
  <c r="J7" i="73"/>
  <c r="K7" i="73"/>
  <c r="J8" i="73"/>
  <c r="K8" i="73"/>
  <c r="J3" i="74"/>
  <c r="K3" i="74"/>
  <c r="J4" i="74"/>
  <c r="K4" i="74"/>
  <c r="J5" i="74"/>
  <c r="K5" i="74"/>
  <c r="J6" i="74"/>
  <c r="K6" i="74"/>
  <c r="J7" i="74"/>
  <c r="K7" i="74"/>
  <c r="J8" i="74"/>
  <c r="K8" i="74"/>
  <c r="J3" i="75"/>
  <c r="K3" i="75"/>
  <c r="J4" i="75"/>
  <c r="K4" i="75"/>
  <c r="J5" i="75"/>
  <c r="K5" i="75"/>
  <c r="J6" i="75"/>
  <c r="K6" i="75"/>
  <c r="J7" i="75"/>
  <c r="K7" i="75"/>
  <c r="J8" i="75"/>
  <c r="K8" i="75"/>
  <c r="J3" i="76"/>
  <c r="K3" i="76"/>
  <c r="J4" i="76"/>
  <c r="K4" i="76"/>
  <c r="J5" i="76"/>
  <c r="K5" i="76"/>
  <c r="J6" i="76"/>
  <c r="K6" i="76"/>
  <c r="J7" i="76"/>
  <c r="K7" i="76"/>
  <c r="J8" i="76"/>
  <c r="K8" i="76"/>
  <c r="J3" i="77"/>
  <c r="K3" i="77"/>
  <c r="J4" i="77"/>
  <c r="K4" i="77"/>
  <c r="J5" i="77"/>
  <c r="K5" i="77"/>
  <c r="J6" i="77"/>
  <c r="K6" i="77"/>
  <c r="J7" i="77"/>
  <c r="K7" i="77"/>
  <c r="J8" i="77"/>
  <c r="K8" i="77"/>
  <c r="J3" i="78"/>
  <c r="K3" i="78"/>
  <c r="J4" i="78"/>
  <c r="K4" i="78"/>
  <c r="J5" i="78"/>
  <c r="K5" i="78"/>
  <c r="J6" i="78"/>
  <c r="K6" i="78"/>
  <c r="J7" i="78"/>
  <c r="K7" i="78"/>
  <c r="J8" i="78"/>
  <c r="K8" i="78"/>
  <c r="J3" i="79"/>
  <c r="K3" i="79"/>
  <c r="J4" i="79"/>
  <c r="K4" i="79"/>
  <c r="J5" i="79"/>
  <c r="K5" i="79"/>
  <c r="J6" i="79"/>
  <c r="K6" i="79"/>
  <c r="J7" i="79"/>
  <c r="K7" i="79"/>
  <c r="J8" i="79"/>
  <c r="K8" i="79"/>
  <c r="J3" i="80"/>
  <c r="K3" i="80"/>
  <c r="J4" i="80"/>
  <c r="K4" i="80"/>
  <c r="J5" i="80"/>
  <c r="K5" i="80"/>
  <c r="J6" i="80"/>
  <c r="K6" i="80"/>
  <c r="J7" i="80"/>
  <c r="K7" i="80"/>
  <c r="J8" i="80"/>
  <c r="K8" i="80"/>
  <c r="J3" i="81"/>
  <c r="K3" i="81"/>
  <c r="J4" i="81"/>
  <c r="K4" i="81"/>
  <c r="J5" i="81"/>
  <c r="K5" i="81"/>
  <c r="J6" i="81"/>
  <c r="K6" i="81"/>
  <c r="J7" i="81"/>
  <c r="K7" i="81"/>
  <c r="J8" i="81"/>
  <c r="K8" i="81"/>
  <c r="J3" i="82"/>
  <c r="K3" i="82"/>
  <c r="J4" i="82"/>
  <c r="K4" i="82"/>
  <c r="J5" i="82"/>
  <c r="K5" i="82"/>
  <c r="J6" i="82"/>
  <c r="K6" i="82"/>
  <c r="J7" i="82"/>
  <c r="K7" i="82"/>
  <c r="J8" i="82"/>
  <c r="K8" i="82"/>
  <c r="J3" i="83"/>
  <c r="K3" i="83"/>
  <c r="J4" i="83"/>
  <c r="K4" i="83"/>
  <c r="J5" i="83"/>
  <c r="K5" i="83"/>
  <c r="J6" i="83"/>
  <c r="K6" i="83"/>
  <c r="J7" i="83"/>
  <c r="K7" i="83"/>
  <c r="J8" i="83"/>
  <c r="K8" i="83"/>
  <c r="J3" i="84"/>
  <c r="K3" i="84"/>
  <c r="J4" i="84"/>
  <c r="K4" i="84"/>
  <c r="J5" i="84"/>
  <c r="K5" i="84"/>
  <c r="J6" i="84"/>
  <c r="K6" i="84"/>
  <c r="J7" i="84"/>
  <c r="K7" i="84"/>
  <c r="J8" i="84"/>
  <c r="K8" i="84"/>
  <c r="J3" i="85"/>
  <c r="K3" i="85"/>
  <c r="J4" i="85"/>
  <c r="K4" i="85"/>
  <c r="J5" i="85"/>
  <c r="K5" i="85"/>
  <c r="J6" i="85"/>
  <c r="K6" i="85"/>
  <c r="J7" i="85"/>
  <c r="K7" i="85"/>
  <c r="J8" i="85"/>
  <c r="K8" i="85"/>
  <c r="J3" i="86"/>
  <c r="K3" i="86"/>
  <c r="J4" i="86"/>
  <c r="K4" i="86"/>
  <c r="J5" i="86"/>
  <c r="K5" i="86"/>
  <c r="J6" i="86"/>
  <c r="K6" i="86"/>
  <c r="J7" i="86"/>
  <c r="K7" i="86"/>
  <c r="J8" i="86"/>
  <c r="K8" i="86"/>
  <c r="J3" i="87"/>
  <c r="K3" i="87"/>
  <c r="J4" i="87"/>
  <c r="K4" i="87"/>
  <c r="J5" i="87"/>
  <c r="K5" i="87"/>
  <c r="J6" i="87"/>
  <c r="K6" i="87"/>
  <c r="J7" i="87"/>
  <c r="K7" i="87"/>
  <c r="J8" i="87"/>
  <c r="K8" i="87"/>
  <c r="J3" i="88"/>
  <c r="K3" i="88"/>
  <c r="J4" i="88"/>
  <c r="K4" i="88"/>
  <c r="J5" i="88"/>
  <c r="K5" i="88"/>
  <c r="J6" i="88"/>
  <c r="K6" i="88"/>
  <c r="J7" i="88"/>
  <c r="K7" i="88"/>
  <c r="J8" i="88"/>
  <c r="K8" i="88"/>
  <c r="J3" i="89"/>
  <c r="K3" i="89"/>
  <c r="J4" i="89"/>
  <c r="K4" i="89"/>
  <c r="J5" i="89"/>
  <c r="K5" i="89"/>
  <c r="J6" i="89"/>
  <c r="K6" i="89"/>
  <c r="J7" i="89"/>
  <c r="K7" i="89"/>
  <c r="J8" i="89"/>
  <c r="K8" i="89"/>
  <c r="J3" i="90"/>
  <c r="K3" i="90"/>
  <c r="J4" i="90"/>
  <c r="K4" i="90"/>
  <c r="J5" i="90"/>
  <c r="K5" i="90"/>
  <c r="J6" i="90"/>
  <c r="K6" i="90"/>
  <c r="J7" i="90"/>
  <c r="K7" i="90"/>
  <c r="J8" i="90"/>
  <c r="K8" i="90"/>
  <c r="J3" i="91"/>
  <c r="K3" i="91"/>
  <c r="J4" i="91"/>
  <c r="K4" i="91"/>
  <c r="J5" i="91"/>
  <c r="K5" i="91"/>
  <c r="J6" i="91"/>
  <c r="K6" i="91"/>
  <c r="J7" i="91"/>
  <c r="K7" i="91"/>
  <c r="J8" i="91"/>
  <c r="K8" i="91"/>
  <c r="J3" i="92"/>
  <c r="K3" i="92"/>
  <c r="J4" i="92"/>
  <c r="K4" i="92"/>
  <c r="J5" i="92"/>
  <c r="K5" i="92"/>
  <c r="J6" i="92"/>
  <c r="K6" i="92"/>
  <c r="J7" i="92"/>
  <c r="K7" i="92"/>
  <c r="J8" i="92"/>
  <c r="K8" i="92"/>
  <c r="J3" i="93"/>
  <c r="K3" i="93"/>
  <c r="J4" i="93"/>
  <c r="K4" i="93"/>
  <c r="J5" i="93"/>
  <c r="K5" i="93"/>
  <c r="J6" i="93"/>
  <c r="K6" i="93"/>
  <c r="J7" i="93"/>
  <c r="K7" i="93"/>
  <c r="J8" i="93"/>
  <c r="K8" i="93"/>
  <c r="J3" i="94"/>
  <c r="K3" i="94"/>
  <c r="J4" i="94"/>
  <c r="K4" i="94"/>
  <c r="J5" i="94"/>
  <c r="K5" i="94"/>
  <c r="J6" i="94"/>
  <c r="K6" i="94"/>
  <c r="J7" i="94"/>
  <c r="K7" i="94"/>
  <c r="J8" i="94"/>
  <c r="K8" i="94"/>
  <c r="J3" i="95"/>
  <c r="K3" i="95"/>
  <c r="J4" i="95"/>
  <c r="K4" i="95"/>
  <c r="J5" i="95"/>
  <c r="K5" i="95"/>
  <c r="J6" i="95"/>
  <c r="K6" i="95"/>
  <c r="J7" i="95"/>
  <c r="K7" i="95"/>
  <c r="J8" i="95"/>
  <c r="K8" i="95"/>
  <c r="J3" i="96"/>
  <c r="K3" i="96"/>
  <c r="J4" i="96"/>
  <c r="K4" i="96"/>
  <c r="J5" i="96"/>
  <c r="K5" i="96"/>
  <c r="J6" i="96"/>
  <c r="K6" i="96"/>
  <c r="J7" i="96"/>
  <c r="K7" i="96"/>
  <c r="J8" i="96"/>
  <c r="K8" i="96"/>
  <c r="J3" i="97"/>
  <c r="K3" i="97"/>
  <c r="J4" i="97"/>
  <c r="K4" i="97"/>
  <c r="J5" i="97"/>
  <c r="K5" i="97"/>
  <c r="J6" i="97"/>
  <c r="K6" i="97"/>
  <c r="J7" i="97"/>
  <c r="K7" i="97"/>
  <c r="J8" i="97"/>
  <c r="K8" i="97"/>
  <c r="J3" i="98"/>
  <c r="K3" i="98"/>
  <c r="J4" i="98"/>
  <c r="K4" i="98"/>
  <c r="J5" i="98"/>
  <c r="K5" i="98"/>
  <c r="J6" i="98"/>
  <c r="K6" i="98"/>
  <c r="J7" i="98"/>
  <c r="K7" i="98"/>
  <c r="J8" i="98"/>
  <c r="K8" i="98"/>
  <c r="J3" i="99"/>
  <c r="K3" i="99"/>
  <c r="J4" i="99"/>
  <c r="K4" i="99"/>
  <c r="J5" i="99"/>
  <c r="K5" i="99"/>
  <c r="J6" i="99"/>
  <c r="K6" i="99"/>
  <c r="J7" i="99"/>
  <c r="K7" i="99"/>
  <c r="J8" i="99"/>
  <c r="K8" i="99"/>
  <c r="J3" i="100"/>
  <c r="K3" i="100"/>
  <c r="J4" i="100"/>
  <c r="K4" i="100"/>
  <c r="J5" i="100"/>
  <c r="K5" i="100"/>
  <c r="J6" i="100"/>
  <c r="K6" i="100"/>
  <c r="J7" i="100"/>
  <c r="K7" i="100"/>
  <c r="J8" i="100"/>
  <c r="K8" i="100"/>
  <c r="K2" i="1"/>
  <c r="K2" i="2"/>
  <c r="K2" i="3"/>
  <c r="K2" i="4"/>
  <c r="K2" i="5"/>
  <c r="K2" i="6"/>
  <c r="K2" i="7"/>
  <c r="K2" i="8"/>
  <c r="K2" i="9"/>
  <c r="K2" i="10"/>
  <c r="K2" i="11"/>
  <c r="K2" i="12"/>
  <c r="K2" i="13"/>
  <c r="K2" i="14"/>
  <c r="K2" i="15"/>
  <c r="K2" i="16"/>
  <c r="K2" i="17"/>
  <c r="K2" i="18"/>
  <c r="K2" i="19"/>
  <c r="K2" i="20"/>
  <c r="K2" i="21"/>
  <c r="K2" i="22"/>
  <c r="K2" i="23"/>
  <c r="K2" i="24"/>
  <c r="K2" i="25"/>
  <c r="K2" i="26"/>
  <c r="K2" i="27"/>
  <c r="K2" i="28"/>
  <c r="K2" i="29"/>
  <c r="K2" i="30"/>
  <c r="K2" i="31"/>
  <c r="K2" i="32"/>
  <c r="K2" i="33"/>
  <c r="K2" i="34"/>
  <c r="K2" i="35"/>
  <c r="K2" i="36"/>
  <c r="K2" i="37"/>
  <c r="K2" i="38"/>
  <c r="K2" i="39"/>
  <c r="K2" i="40"/>
  <c r="K2" i="41"/>
  <c r="K2" i="42"/>
  <c r="K2" i="43"/>
  <c r="K2" i="44"/>
  <c r="K2" i="45"/>
  <c r="K2" i="46"/>
  <c r="K2" i="47"/>
  <c r="K2" i="48"/>
  <c r="K2" i="49"/>
  <c r="K2" i="50"/>
  <c r="K2" i="51"/>
  <c r="K2" i="52"/>
  <c r="K2" i="53"/>
  <c r="K2" i="54"/>
  <c r="K2" i="55"/>
  <c r="K2" i="56"/>
  <c r="K2" i="57"/>
  <c r="K2" i="58"/>
  <c r="K2" i="59"/>
  <c r="K2" i="60"/>
  <c r="K2" i="61"/>
  <c r="K2" i="62"/>
  <c r="K2" i="63"/>
  <c r="K2" i="64"/>
  <c r="K2" i="65"/>
  <c r="K2" i="66"/>
  <c r="K2" i="67"/>
  <c r="K2" i="68"/>
  <c r="K2" i="69"/>
  <c r="K2" i="70"/>
  <c r="K2" i="71"/>
  <c r="K2" i="72"/>
  <c r="K2" i="73"/>
  <c r="K2" i="74"/>
  <c r="K2" i="75"/>
  <c r="K2" i="76"/>
  <c r="K2" i="77"/>
  <c r="K2" i="78"/>
  <c r="K2" i="79"/>
  <c r="K2" i="80"/>
  <c r="K2" i="81"/>
  <c r="K2" i="82"/>
  <c r="K2" i="83"/>
  <c r="K2" i="84"/>
  <c r="K2" i="85"/>
  <c r="K2" i="86"/>
  <c r="K2" i="87"/>
  <c r="K2" i="88"/>
  <c r="K2" i="89"/>
  <c r="K2" i="90"/>
  <c r="K2" i="91"/>
  <c r="K2" i="92"/>
  <c r="K2" i="93"/>
  <c r="K2" i="94"/>
  <c r="K2" i="95"/>
  <c r="K2" i="96"/>
  <c r="K2" i="97"/>
  <c r="K2" i="98"/>
  <c r="K2" i="99"/>
  <c r="K2" i="100"/>
  <c r="J2" i="1"/>
  <c r="J2" i="2"/>
  <c r="J2" i="3"/>
  <c r="J2" i="4"/>
  <c r="J2" i="5"/>
  <c r="J2" i="6"/>
  <c r="J2" i="7"/>
  <c r="J2" i="8"/>
  <c r="J2" i="9"/>
  <c r="J2" i="10"/>
  <c r="J2" i="11"/>
  <c r="J2" i="12"/>
  <c r="J2" i="13"/>
  <c r="J2" i="14"/>
  <c r="J2" i="15"/>
  <c r="J2" i="16"/>
  <c r="J2" i="17"/>
  <c r="J2" i="18"/>
  <c r="J2" i="19"/>
  <c r="J2" i="20"/>
  <c r="J2" i="21"/>
  <c r="J2" i="22"/>
  <c r="J2" i="23"/>
  <c r="J2" i="24"/>
  <c r="J2" i="25"/>
  <c r="J2" i="26"/>
  <c r="J2" i="27"/>
  <c r="J2" i="28"/>
  <c r="J2" i="29"/>
  <c r="J2" i="30"/>
  <c r="J2" i="31"/>
  <c r="J2" i="32"/>
  <c r="J2" i="33"/>
  <c r="J2" i="34"/>
  <c r="J2" i="35"/>
  <c r="J2" i="36"/>
  <c r="J2" i="37"/>
  <c r="J2" i="38"/>
  <c r="J2" i="39"/>
  <c r="J2" i="40"/>
  <c r="J2" i="41"/>
  <c r="J2" i="42"/>
  <c r="J2" i="43"/>
  <c r="J2" i="44"/>
  <c r="J2" i="45"/>
  <c r="J2" i="46"/>
  <c r="J2" i="47"/>
  <c r="J2" i="48"/>
  <c r="J2" i="49"/>
  <c r="J2" i="50"/>
  <c r="J2" i="51"/>
  <c r="J2" i="52"/>
  <c r="J2" i="53"/>
  <c r="J2" i="54"/>
  <c r="J2" i="55"/>
  <c r="J2" i="56"/>
  <c r="J2" i="57"/>
  <c r="J2" i="58"/>
  <c r="J2" i="59"/>
  <c r="J2" i="60"/>
  <c r="J2" i="61"/>
  <c r="J2" i="62"/>
  <c r="J2" i="63"/>
  <c r="J2" i="64"/>
  <c r="J2" i="65"/>
  <c r="J2" i="66"/>
  <c r="J2" i="67"/>
  <c r="J2" i="68"/>
  <c r="J2" i="69"/>
  <c r="J2" i="70"/>
  <c r="J2" i="71"/>
  <c r="J2" i="72"/>
  <c r="J2" i="73"/>
  <c r="J2" i="74"/>
  <c r="J2" i="75"/>
  <c r="J2" i="76"/>
  <c r="J2" i="77"/>
  <c r="J2" i="78"/>
  <c r="J2" i="79"/>
  <c r="J2" i="80"/>
  <c r="J2" i="81"/>
  <c r="J2" i="82"/>
  <c r="J2" i="83"/>
  <c r="J2" i="84"/>
  <c r="J2" i="85"/>
  <c r="J2" i="86"/>
  <c r="J2" i="87"/>
  <c r="J2" i="88"/>
  <c r="J2" i="89"/>
  <c r="J2" i="90"/>
  <c r="J2" i="91"/>
  <c r="J2" i="92"/>
  <c r="J2" i="93"/>
  <c r="J2" i="94"/>
  <c r="J2" i="95"/>
  <c r="J2" i="96"/>
  <c r="J2" i="97"/>
  <c r="J2" i="98"/>
  <c r="J2" i="99"/>
  <c r="J2" i="100"/>
  <c r="C2" i="101"/>
  <c r="O2" i="101"/>
  <c r="AA2" i="101"/>
  <c r="AM2" i="101"/>
  <c r="AY2" i="101"/>
  <c r="BK2" i="101"/>
  <c r="BW2" i="101"/>
  <c r="CI2" i="101"/>
  <c r="CU2" i="101"/>
  <c r="L3" i="101"/>
  <c r="X3" i="101"/>
  <c r="AJ3" i="101"/>
  <c r="AV3" i="101"/>
  <c r="BH3" i="101"/>
  <c r="BT3" i="101"/>
  <c r="CF3" i="101"/>
  <c r="CR3" i="101"/>
  <c r="I4" i="101"/>
  <c r="U4" i="101"/>
  <c r="AG4" i="101"/>
  <c r="AS4" i="101"/>
  <c r="BE4" i="101"/>
  <c r="BQ4" i="101"/>
  <c r="CC4" i="101"/>
  <c r="CO4" i="101"/>
  <c r="F5" i="101"/>
  <c r="R5" i="101"/>
  <c r="AD5" i="101"/>
  <c r="AP5" i="101"/>
  <c r="BB5" i="101"/>
  <c r="BN5" i="101"/>
  <c r="BZ5" i="101"/>
  <c r="CL5" i="101"/>
  <c r="C6" i="101"/>
  <c r="O6" i="101"/>
  <c r="AA6" i="101"/>
  <c r="AM6" i="101"/>
  <c r="AY6" i="101"/>
  <c r="BK6" i="101"/>
  <c r="BW6" i="101"/>
  <c r="CI6" i="101"/>
  <c r="CU6" i="101"/>
  <c r="L7" i="101"/>
  <c r="X7" i="101"/>
  <c r="AJ7" i="101"/>
  <c r="AV7" i="101"/>
  <c r="BH7" i="101"/>
  <c r="BT7" i="101"/>
  <c r="CF7" i="101"/>
  <c r="CR7" i="101"/>
  <c r="I8" i="101"/>
  <c r="U8" i="101"/>
  <c r="AG8" i="101"/>
  <c r="AS8" i="101"/>
  <c r="BE8" i="101"/>
  <c r="BQ8" i="101"/>
  <c r="CC8" i="101"/>
  <c r="CO8" i="101"/>
  <c r="K3" i="101"/>
  <c r="H4" i="101"/>
  <c r="BA5" i="101"/>
  <c r="W7" i="101"/>
  <c r="BD8" i="101"/>
  <c r="D2" i="101"/>
  <c r="P2" i="101"/>
  <c r="AB2" i="101"/>
  <c r="AN2" i="101"/>
  <c r="AZ2" i="101"/>
  <c r="BL2" i="101"/>
  <c r="BX2" i="101"/>
  <c r="CJ2" i="101"/>
  <c r="CV2" i="101"/>
  <c r="M3" i="101"/>
  <c r="Y3" i="101"/>
  <c r="AK3" i="101"/>
  <c r="AW3" i="101"/>
  <c r="BI3" i="101"/>
  <c r="BU3" i="101"/>
  <c r="CG3" i="101"/>
  <c r="CS3" i="101"/>
  <c r="J4" i="101"/>
  <c r="V4" i="101"/>
  <c r="AH4" i="101"/>
  <c r="AT4" i="101"/>
  <c r="BF4" i="101"/>
  <c r="BR4" i="101"/>
  <c r="CD4" i="101"/>
  <c r="CP4" i="101"/>
  <c r="G5" i="101"/>
  <c r="S5" i="101"/>
  <c r="AE5" i="101"/>
  <c r="AQ5" i="101"/>
  <c r="BC5" i="101"/>
  <c r="BO5" i="101"/>
  <c r="CA5" i="101"/>
  <c r="CM5" i="101"/>
  <c r="D6" i="101"/>
  <c r="P6" i="101"/>
  <c r="AB6" i="101"/>
  <c r="AN6" i="101"/>
  <c r="AZ6" i="101"/>
  <c r="BL6" i="101"/>
  <c r="BX6" i="101"/>
  <c r="CJ6" i="101"/>
  <c r="CV6" i="101"/>
  <c r="M7" i="101"/>
  <c r="Y7" i="101"/>
  <c r="AK7" i="101"/>
  <c r="AW7" i="101"/>
  <c r="BI7" i="101"/>
  <c r="BU7" i="101"/>
  <c r="CG7" i="101"/>
  <c r="CS7" i="101"/>
  <c r="J8" i="101"/>
  <c r="V8" i="101"/>
  <c r="AH8" i="101"/>
  <c r="AT8" i="101"/>
  <c r="BF8" i="101"/>
  <c r="BR8" i="101"/>
  <c r="CD8" i="101"/>
  <c r="CP8" i="101"/>
  <c r="W3" i="101"/>
  <c r="CQ3" i="101"/>
  <c r="Q5" i="101"/>
  <c r="AL6" i="101"/>
  <c r="CE7" i="101"/>
  <c r="E2" i="101"/>
  <c r="Q2" i="101"/>
  <c r="AC2" i="101"/>
  <c r="AO2" i="101"/>
  <c r="BA2" i="101"/>
  <c r="BM2" i="101"/>
  <c r="BY2" i="101"/>
  <c r="CK2" i="101"/>
  <c r="CW2" i="101"/>
  <c r="N3" i="101"/>
  <c r="Z3" i="101"/>
  <c r="AL3" i="101"/>
  <c r="AX3" i="101"/>
  <c r="BJ3" i="101"/>
  <c r="BV3" i="101"/>
  <c r="CH3" i="101"/>
  <c r="CT3" i="101"/>
  <c r="K4" i="101"/>
  <c r="W4" i="101"/>
  <c r="AI4" i="101"/>
  <c r="AU4" i="101"/>
  <c r="BG4" i="101"/>
  <c r="BS4" i="101"/>
  <c r="CE4" i="101"/>
  <c r="CQ4" i="101"/>
  <c r="H5" i="101"/>
  <c r="T5" i="101"/>
  <c r="AF5" i="101"/>
  <c r="AR5" i="101"/>
  <c r="BD5" i="101"/>
  <c r="BP5" i="101"/>
  <c r="CB5" i="101"/>
  <c r="CN5" i="101"/>
  <c r="E6" i="101"/>
  <c r="Q6" i="101"/>
  <c r="AC6" i="101"/>
  <c r="AO6" i="101"/>
  <c r="BA6" i="101"/>
  <c r="BM6" i="101"/>
  <c r="BY6" i="101"/>
  <c r="CK6" i="101"/>
  <c r="CW6" i="101"/>
  <c r="N7" i="101"/>
  <c r="Z7" i="101"/>
  <c r="AL7" i="101"/>
  <c r="AX7" i="101"/>
  <c r="BJ7" i="101"/>
  <c r="BV7" i="101"/>
  <c r="CH7" i="101"/>
  <c r="CT7" i="101"/>
  <c r="K8" i="101"/>
  <c r="W8" i="101"/>
  <c r="AI8" i="101"/>
  <c r="AU8" i="101"/>
  <c r="BG8" i="101"/>
  <c r="BS8" i="101"/>
  <c r="CE8" i="101"/>
  <c r="CQ8" i="101"/>
  <c r="CH2" i="101"/>
  <c r="BS3" i="101"/>
  <c r="CN4" i="101"/>
  <c r="N6" i="101"/>
  <c r="BG7" i="101"/>
  <c r="CN8" i="101"/>
  <c r="F2" i="101"/>
  <c r="R2" i="101"/>
  <c r="AD2" i="101"/>
  <c r="AP2" i="101"/>
  <c r="BB2" i="101"/>
  <c r="BN2" i="101"/>
  <c r="BZ2" i="101"/>
  <c r="CL2" i="101"/>
  <c r="C3" i="101"/>
  <c r="O3" i="101"/>
  <c r="AA3" i="101"/>
  <c r="AM3" i="101"/>
  <c r="AY3" i="101"/>
  <c r="BK3" i="101"/>
  <c r="BW3" i="101"/>
  <c r="CI3" i="101"/>
  <c r="CU3" i="101"/>
  <c r="L4" i="101"/>
  <c r="X4" i="101"/>
  <c r="AJ4" i="101"/>
  <c r="AV4" i="101"/>
  <c r="BH4" i="101"/>
  <c r="BT4" i="101"/>
  <c r="CF4" i="101"/>
  <c r="CR4" i="101"/>
  <c r="I5" i="101"/>
  <c r="U5" i="101"/>
  <c r="AG5" i="101"/>
  <c r="AS5" i="101"/>
  <c r="BE5" i="101"/>
  <c r="BQ5" i="101"/>
  <c r="CC5" i="101"/>
  <c r="CO5" i="101"/>
  <c r="F6" i="101"/>
  <c r="R6" i="101"/>
  <c r="AD6" i="101"/>
  <c r="AP6" i="101"/>
  <c r="BB6" i="101"/>
  <c r="BN6" i="101"/>
  <c r="BZ6" i="101"/>
  <c r="CL6" i="101"/>
  <c r="C7" i="101"/>
  <c r="O7" i="101"/>
  <c r="AA7" i="101"/>
  <c r="AM7" i="101"/>
  <c r="AY7" i="101"/>
  <c r="BK7" i="101"/>
  <c r="BW7" i="101"/>
  <c r="CI7" i="101"/>
  <c r="CU7" i="101"/>
  <c r="L8" i="101"/>
  <c r="X8" i="101"/>
  <c r="AJ8" i="101"/>
  <c r="AV8" i="101"/>
  <c r="BH8" i="101"/>
  <c r="BT8" i="101"/>
  <c r="CF8" i="101"/>
  <c r="CR8" i="101"/>
  <c r="AI3" i="101"/>
  <c r="AR4" i="101"/>
  <c r="AO5" i="101"/>
  <c r="BV6" i="101"/>
  <c r="AR8" i="101"/>
  <c r="G2" i="101"/>
  <c r="S2" i="101"/>
  <c r="AE2" i="101"/>
  <c r="AQ2" i="101"/>
  <c r="BC2" i="101"/>
  <c r="BO2" i="101"/>
  <c r="CA2" i="101"/>
  <c r="CM2" i="101"/>
  <c r="D3" i="101"/>
  <c r="P3" i="101"/>
  <c r="AB3" i="101"/>
  <c r="AN3" i="101"/>
  <c r="AZ3" i="101"/>
  <c r="BL3" i="101"/>
  <c r="BX3" i="101"/>
  <c r="CJ3" i="101"/>
  <c r="CV3" i="101"/>
  <c r="M4" i="101"/>
  <c r="Y4" i="101"/>
  <c r="AK4" i="101"/>
  <c r="AW4" i="101"/>
  <c r="BI4" i="101"/>
  <c r="BU4" i="101"/>
  <c r="CG4" i="101"/>
  <c r="CS4" i="101"/>
  <c r="J5" i="101"/>
  <c r="V5" i="101"/>
  <c r="AH5" i="101"/>
  <c r="AT5" i="101"/>
  <c r="BF5" i="101"/>
  <c r="BR5" i="101"/>
  <c r="CD5" i="101"/>
  <c r="CP5" i="101"/>
  <c r="G6" i="101"/>
  <c r="S6" i="101"/>
  <c r="AE6" i="101"/>
  <c r="AQ6" i="101"/>
  <c r="BC6" i="101"/>
  <c r="BO6" i="101"/>
  <c r="CA6" i="101"/>
  <c r="CM6" i="101"/>
  <c r="D7" i="101"/>
  <c r="P7" i="101"/>
  <c r="AB7" i="101"/>
  <c r="AN7" i="101"/>
  <c r="AZ7" i="101"/>
  <c r="BL7" i="101"/>
  <c r="BX7" i="101"/>
  <c r="CJ7" i="101"/>
  <c r="CV7" i="101"/>
  <c r="M8" i="101"/>
  <c r="Y8" i="101"/>
  <c r="AK8" i="101"/>
  <c r="AW8" i="101"/>
  <c r="BI8" i="101"/>
  <c r="BU8" i="101"/>
  <c r="CG8" i="101"/>
  <c r="CS8" i="101"/>
  <c r="CT2" i="101"/>
  <c r="CB4" i="101"/>
  <c r="AX6" i="101"/>
  <c r="CQ7" i="101"/>
  <c r="H2" i="101"/>
  <c r="T2" i="101"/>
  <c r="AF2" i="101"/>
  <c r="AR2" i="101"/>
  <c r="BD2" i="101"/>
  <c r="BP2" i="101"/>
  <c r="CB2" i="101"/>
  <c r="CN2" i="101"/>
  <c r="E3" i="101"/>
  <c r="Q3" i="101"/>
  <c r="AC3" i="101"/>
  <c r="AO3" i="101"/>
  <c r="BA3" i="101"/>
  <c r="BM3" i="101"/>
  <c r="BY3" i="101"/>
  <c r="CK3" i="101"/>
  <c r="CW3" i="101"/>
  <c r="N4" i="101"/>
  <c r="Z4" i="101"/>
  <c r="AL4" i="101"/>
  <c r="AX4" i="101"/>
  <c r="BJ4" i="101"/>
  <c r="BV4" i="101"/>
  <c r="CH4" i="101"/>
  <c r="CT4" i="101"/>
  <c r="K5" i="101"/>
  <c r="W5" i="101"/>
  <c r="AI5" i="101"/>
  <c r="AU5" i="101"/>
  <c r="BG5" i="101"/>
  <c r="BS5" i="101"/>
  <c r="CE5" i="101"/>
  <c r="CQ5" i="101"/>
  <c r="H6" i="101"/>
  <c r="T6" i="101"/>
  <c r="AF6" i="101"/>
  <c r="AR6" i="101"/>
  <c r="BD6" i="101"/>
  <c r="BP6" i="101"/>
  <c r="CB6" i="101"/>
  <c r="CN6" i="101"/>
  <c r="E7" i="101"/>
  <c r="Q7" i="101"/>
  <c r="AC7" i="101"/>
  <c r="AO7" i="101"/>
  <c r="BA7" i="101"/>
  <c r="BM7" i="101"/>
  <c r="BY7" i="101"/>
  <c r="CK7" i="101"/>
  <c r="CW7" i="101"/>
  <c r="N8" i="101"/>
  <c r="Z8" i="101"/>
  <c r="AL8" i="101"/>
  <c r="AX8" i="101"/>
  <c r="BJ8" i="101"/>
  <c r="BV8" i="101"/>
  <c r="CH8" i="101"/>
  <c r="CT8" i="101"/>
  <c r="BJ2" i="101"/>
  <c r="T4" i="101"/>
  <c r="CK5" i="101"/>
  <c r="CT6" i="101"/>
  <c r="AF8" i="101"/>
  <c r="I2" i="101"/>
  <c r="U2" i="101"/>
  <c r="AG2" i="101"/>
  <c r="AS2" i="101"/>
  <c r="BE2" i="101"/>
  <c r="BQ2" i="101"/>
  <c r="CC2" i="101"/>
  <c r="CO2" i="101"/>
  <c r="F3" i="101"/>
  <c r="R3" i="101"/>
  <c r="AD3" i="101"/>
  <c r="AP3" i="101"/>
  <c r="BB3" i="101"/>
  <c r="BN3" i="101"/>
  <c r="BZ3" i="101"/>
  <c r="CL3" i="101"/>
  <c r="C4" i="101"/>
  <c r="O4" i="101"/>
  <c r="AA4" i="101"/>
  <c r="AM4" i="101"/>
  <c r="AY4" i="101"/>
  <c r="BK4" i="101"/>
  <c r="BW4" i="101"/>
  <c r="CI4" i="101"/>
  <c r="CU4" i="101"/>
  <c r="L5" i="101"/>
  <c r="X5" i="101"/>
  <c r="AJ5" i="101"/>
  <c r="AV5" i="101"/>
  <c r="BH5" i="101"/>
  <c r="BT5" i="101"/>
  <c r="CF5" i="101"/>
  <c r="CR5" i="101"/>
  <c r="I6" i="101"/>
  <c r="U6" i="101"/>
  <c r="AG6" i="101"/>
  <c r="AS6" i="101"/>
  <c r="BE6" i="101"/>
  <c r="BQ6" i="101"/>
  <c r="CC6" i="101"/>
  <c r="CO6" i="101"/>
  <c r="F7" i="101"/>
  <c r="R7" i="101"/>
  <c r="AD7" i="101"/>
  <c r="AP7" i="101"/>
  <c r="BB7" i="101"/>
  <c r="BN7" i="101"/>
  <c r="BZ7" i="101"/>
  <c r="CL7" i="101"/>
  <c r="C8" i="101"/>
  <c r="O8" i="101"/>
  <c r="AA8" i="101"/>
  <c r="AM8" i="101"/>
  <c r="AY8" i="101"/>
  <c r="BK8" i="101"/>
  <c r="BW8" i="101"/>
  <c r="CI8" i="101"/>
  <c r="CU8" i="101"/>
  <c r="BV2" i="101"/>
  <c r="AF4" i="101"/>
  <c r="BM5" i="101"/>
  <c r="AI7" i="101"/>
  <c r="BP8" i="101"/>
  <c r="J2" i="101"/>
  <c r="V2" i="101"/>
  <c r="AH2" i="101"/>
  <c r="AT2" i="101"/>
  <c r="BF2" i="101"/>
  <c r="BR2" i="101"/>
  <c r="CD2" i="101"/>
  <c r="CP2" i="101"/>
  <c r="G3" i="101"/>
  <c r="S3" i="101"/>
  <c r="AE3" i="101"/>
  <c r="AQ3" i="101"/>
  <c r="BC3" i="101"/>
  <c r="BO3" i="101"/>
  <c r="CA3" i="101"/>
  <c r="CM3" i="101"/>
  <c r="D4" i="101"/>
  <c r="P4" i="101"/>
  <c r="AB4" i="101"/>
  <c r="AN4" i="101"/>
  <c r="AZ4" i="101"/>
  <c r="BL4" i="101"/>
  <c r="BX4" i="101"/>
  <c r="CJ4" i="101"/>
  <c r="CV4" i="101"/>
  <c r="M5" i="101"/>
  <c r="Y5" i="101"/>
  <c r="AK5" i="101"/>
  <c r="AW5" i="101"/>
  <c r="BI5" i="101"/>
  <c r="BU5" i="101"/>
  <c r="CG5" i="101"/>
  <c r="CS5" i="101"/>
  <c r="J6" i="101"/>
  <c r="V6" i="101"/>
  <c r="AH6" i="101"/>
  <c r="AT6" i="101"/>
  <c r="BF6" i="101"/>
  <c r="BR6" i="101"/>
  <c r="CD6" i="101"/>
  <c r="CP6" i="101"/>
  <c r="G7" i="101"/>
  <c r="S7" i="101"/>
  <c r="AE7" i="101"/>
  <c r="AQ7" i="101"/>
  <c r="BC7" i="101"/>
  <c r="BO7" i="101"/>
  <c r="CA7" i="101"/>
  <c r="CM7" i="101"/>
  <c r="D8" i="101"/>
  <c r="P8" i="101"/>
  <c r="AB8" i="101"/>
  <c r="AN8" i="101"/>
  <c r="AZ8" i="101"/>
  <c r="BL8" i="101"/>
  <c r="BX8" i="101"/>
  <c r="CJ8" i="101"/>
  <c r="CV8" i="101"/>
  <c r="AX2" i="101"/>
  <c r="BD4" i="101"/>
  <c r="CW5" i="101"/>
  <c r="K7" i="101"/>
  <c r="T8" i="101"/>
  <c r="K2" i="101"/>
  <c r="W2" i="101"/>
  <c r="AI2" i="101"/>
  <c r="AU2" i="101"/>
  <c r="BG2" i="101"/>
  <c r="BS2" i="101"/>
  <c r="CE2" i="101"/>
  <c r="CQ2" i="101"/>
  <c r="H3" i="101"/>
  <c r="T3" i="101"/>
  <c r="AF3" i="101"/>
  <c r="AR3" i="101"/>
  <c r="BD3" i="101"/>
  <c r="BP3" i="101"/>
  <c r="CB3" i="101"/>
  <c r="CN3" i="101"/>
  <c r="E4" i="101"/>
  <c r="Q4" i="101"/>
  <c r="AC4" i="101"/>
  <c r="AO4" i="101"/>
  <c r="BA4" i="101"/>
  <c r="BM4" i="101"/>
  <c r="BY4" i="101"/>
  <c r="CK4" i="101"/>
  <c r="CW4" i="101"/>
  <c r="N5" i="101"/>
  <c r="Z5" i="101"/>
  <c r="AL5" i="101"/>
  <c r="AX5" i="101"/>
  <c r="BJ5" i="101"/>
  <c r="BV5" i="101"/>
  <c r="CH5" i="101"/>
  <c r="CT5" i="101"/>
  <c r="K6" i="101"/>
  <c r="W6" i="101"/>
  <c r="AI6" i="101"/>
  <c r="AU6" i="101"/>
  <c r="BG6" i="101"/>
  <c r="BS6" i="101"/>
  <c r="CE6" i="101"/>
  <c r="CQ6" i="101"/>
  <c r="H7" i="101"/>
  <c r="T7" i="101"/>
  <c r="AF7" i="101"/>
  <c r="AR7" i="101"/>
  <c r="BD7" i="101"/>
  <c r="BP7" i="101"/>
  <c r="CB7" i="101"/>
  <c r="CN7" i="101"/>
  <c r="E8" i="101"/>
  <c r="Q8" i="101"/>
  <c r="AC8" i="101"/>
  <c r="AO8" i="101"/>
  <c r="BA8" i="101"/>
  <c r="BM8" i="101"/>
  <c r="BY8" i="101"/>
  <c r="CK8" i="101"/>
  <c r="CW8" i="101"/>
  <c r="AL2" i="101"/>
  <c r="BG3" i="101"/>
  <c r="E5" i="101"/>
  <c r="Z6" i="101"/>
  <c r="AU7" i="101"/>
  <c r="CB8" i="101"/>
  <c r="L2" i="101"/>
  <c r="X2" i="101"/>
  <c r="AJ2" i="101"/>
  <c r="AV2" i="101"/>
  <c r="BH2" i="101"/>
  <c r="BT2" i="101"/>
  <c r="CF2" i="101"/>
  <c r="CR2" i="101"/>
  <c r="I3" i="101"/>
  <c r="U3" i="101"/>
  <c r="AG3" i="101"/>
  <c r="AS3" i="101"/>
  <c r="BE3" i="101"/>
  <c r="BQ3" i="101"/>
  <c r="CC3" i="101"/>
  <c r="CO3" i="101"/>
  <c r="F4" i="101"/>
  <c r="R4" i="101"/>
  <c r="AD4" i="101"/>
  <c r="AP4" i="101"/>
  <c r="BB4" i="101"/>
  <c r="BN4" i="101"/>
  <c r="BZ4" i="101"/>
  <c r="CL4" i="101"/>
  <c r="C5" i="101"/>
  <c r="O5" i="101"/>
  <c r="AA5" i="101"/>
  <c r="AM5" i="101"/>
  <c r="AY5" i="101"/>
  <c r="BK5" i="101"/>
  <c r="BW5" i="101"/>
  <c r="CI5" i="101"/>
  <c r="CU5" i="101"/>
  <c r="L6" i="101"/>
  <c r="X6" i="101"/>
  <c r="AJ6" i="101"/>
  <c r="AV6" i="101"/>
  <c r="BH6" i="101"/>
  <c r="BT6" i="101"/>
  <c r="CF6" i="101"/>
  <c r="CR6" i="101"/>
  <c r="I7" i="101"/>
  <c r="U7" i="101"/>
  <c r="AG7" i="101"/>
  <c r="AS7" i="101"/>
  <c r="BE7" i="101"/>
  <c r="BQ7" i="101"/>
  <c r="CC7" i="101"/>
  <c r="CO7" i="101"/>
  <c r="F8" i="101"/>
  <c r="R8" i="101"/>
  <c r="AD8" i="101"/>
  <c r="AP8" i="101"/>
  <c r="BB8" i="101"/>
  <c r="BN8" i="101"/>
  <c r="BZ8" i="101"/>
  <c r="CL8" i="101"/>
  <c r="Z2" i="101"/>
  <c r="CE3" i="101"/>
  <c r="AC5" i="101"/>
  <c r="BJ6" i="101"/>
  <c r="BS7" i="101"/>
  <c r="M2" i="101"/>
  <c r="Y2" i="101"/>
  <c r="AK2" i="101"/>
  <c r="AW2" i="101"/>
  <c r="BI2" i="101"/>
  <c r="BU2" i="101"/>
  <c r="CG2" i="101"/>
  <c r="CS2" i="101"/>
  <c r="J3" i="101"/>
  <c r="V3" i="101"/>
  <c r="AH3" i="101"/>
  <c r="AT3" i="101"/>
  <c r="BF3" i="101"/>
  <c r="BR3" i="101"/>
  <c r="CD3" i="101"/>
  <c r="CP3" i="101"/>
  <c r="G4" i="101"/>
  <c r="S4" i="101"/>
  <c r="AE4" i="101"/>
  <c r="AQ4" i="101"/>
  <c r="BC4" i="101"/>
  <c r="BO4" i="101"/>
  <c r="CA4" i="101"/>
  <c r="CM4" i="101"/>
  <c r="D5" i="101"/>
  <c r="P5" i="101"/>
  <c r="AB5" i="101"/>
  <c r="AN5" i="101"/>
  <c r="AZ5" i="101"/>
  <c r="BL5" i="101"/>
  <c r="BX5" i="101"/>
  <c r="CJ5" i="101"/>
  <c r="CV5" i="101"/>
  <c r="M6" i="101"/>
  <c r="Y6" i="101"/>
  <c r="AK6" i="101"/>
  <c r="AW6" i="101"/>
  <c r="BI6" i="101"/>
  <c r="BU6" i="101"/>
  <c r="CG6" i="101"/>
  <c r="CS6" i="101"/>
  <c r="J7" i="101"/>
  <c r="V7" i="101"/>
  <c r="AH7" i="101"/>
  <c r="AT7" i="101"/>
  <c r="BF7" i="101"/>
  <c r="BR7" i="101"/>
  <c r="CD7" i="101"/>
  <c r="CP7" i="101"/>
  <c r="G8" i="101"/>
  <c r="S8" i="101"/>
  <c r="AE8" i="101"/>
  <c r="AQ8" i="101"/>
  <c r="BC8" i="101"/>
  <c r="BO8" i="101"/>
  <c r="CA8" i="101"/>
  <c r="CM8" i="101"/>
  <c r="N2" i="101"/>
  <c r="AU3" i="101"/>
  <c r="BP4" i="101"/>
  <c r="BY5" i="101"/>
  <c r="CH6" i="101"/>
  <c r="H8" i="101"/>
  <c r="B8" i="101"/>
  <c r="B7" i="101"/>
  <c r="B6" i="101"/>
  <c r="B5" i="101"/>
  <c r="B4" i="101"/>
  <c r="B3" i="101"/>
  <c r="B2" i="101"/>
</calcChain>
</file>

<file path=xl/sharedStrings.xml><?xml version="1.0" encoding="utf-8"?>
<sst xmlns="http://schemas.openxmlformats.org/spreadsheetml/2006/main" count="2007" uniqueCount="119">
  <si>
    <t>拡散回数</t>
    <rPh sb="0" eb="4">
      <t>カクサンカイスウ</t>
    </rPh>
    <phoneticPr fontId="2"/>
  </si>
  <si>
    <t>知識1</t>
    <rPh sb="0" eb="2">
      <t>チシキ</t>
    </rPh>
    <phoneticPr fontId="2"/>
  </si>
  <si>
    <t>知識2</t>
    <rPh sb="0" eb="2">
      <t>チシキ</t>
    </rPh>
    <phoneticPr fontId="2"/>
  </si>
  <si>
    <t>知識3</t>
    <rPh sb="0" eb="2">
      <t>チシキ</t>
    </rPh>
    <phoneticPr fontId="2"/>
  </si>
  <si>
    <t>知識4</t>
    <rPh sb="0" eb="2">
      <t>チシキ</t>
    </rPh>
    <phoneticPr fontId="2"/>
  </si>
  <si>
    <t>知識5</t>
    <rPh sb="0" eb="2">
      <t>チシキ</t>
    </rPh>
    <phoneticPr fontId="2"/>
  </si>
  <si>
    <t>知識6</t>
    <rPh sb="0" eb="2">
      <t>チシキ</t>
    </rPh>
    <phoneticPr fontId="2"/>
  </si>
  <si>
    <t>知識7</t>
    <rPh sb="0" eb="2">
      <t>チシキ</t>
    </rPh>
    <phoneticPr fontId="2"/>
  </si>
  <si>
    <t>活性値平均</t>
    <rPh sb="0" eb="3">
      <t>カッセイチ</t>
    </rPh>
    <rPh sb="3" eb="5">
      <t>ヘイキン</t>
    </rPh>
    <phoneticPr fontId="2"/>
  </si>
  <si>
    <t>分散</t>
    <rPh sb="0" eb="2">
      <t>ブンサン</t>
    </rPh>
    <phoneticPr fontId="2"/>
  </si>
  <si>
    <t>知識選択</t>
    <rPh sb="0" eb="4">
      <t>チシキセンタク</t>
    </rPh>
    <phoneticPr fontId="2"/>
  </si>
  <si>
    <t>選択回数</t>
    <rPh sb="0" eb="4">
      <t>センタクカイスウ</t>
    </rPh>
    <phoneticPr fontId="2"/>
  </si>
  <si>
    <t>simulation_100</t>
  </si>
  <si>
    <t>simulation_001</t>
    <phoneticPr fontId="1"/>
  </si>
  <si>
    <t>simulation_002</t>
  </si>
  <si>
    <t>simulation_003</t>
  </si>
  <si>
    <t>simulation_004</t>
  </si>
  <si>
    <t>simulation_005</t>
  </si>
  <si>
    <t>simulation_006</t>
  </si>
  <si>
    <t>simulation_007</t>
  </si>
  <si>
    <t>simulation_008</t>
  </si>
  <si>
    <t>simulation_009</t>
  </si>
  <si>
    <t>simulation_010</t>
  </si>
  <si>
    <t>simulation_011</t>
  </si>
  <si>
    <t>simulation_012</t>
  </si>
  <si>
    <t>simulation_013</t>
  </si>
  <si>
    <t>simulation_014</t>
  </si>
  <si>
    <t>simulation_015</t>
  </si>
  <si>
    <t>simulation_016</t>
  </si>
  <si>
    <t>simulation_017</t>
  </si>
  <si>
    <t>simulation_018</t>
  </si>
  <si>
    <t>simulation_019</t>
  </si>
  <si>
    <t>simulation_020</t>
  </si>
  <si>
    <t>simulation_021</t>
  </si>
  <si>
    <t>simulation_022</t>
  </si>
  <si>
    <t>simulation_023</t>
  </si>
  <si>
    <t>simulation_024</t>
  </si>
  <si>
    <t>simulation_025</t>
  </si>
  <si>
    <t>simulation_026</t>
  </si>
  <si>
    <t>simulation_027</t>
  </si>
  <si>
    <t>simulation_028</t>
  </si>
  <si>
    <t>simulation_029</t>
  </si>
  <si>
    <t>simulation_030</t>
  </si>
  <si>
    <t>simulation_031</t>
  </si>
  <si>
    <t>simulation_032</t>
  </si>
  <si>
    <t>simulation_033</t>
  </si>
  <si>
    <t>simulation_034</t>
  </si>
  <si>
    <t>simulation_035</t>
  </si>
  <si>
    <t>simulation_036</t>
  </si>
  <si>
    <t>simulation_037</t>
  </si>
  <si>
    <t>simulation_038</t>
  </si>
  <si>
    <t>simulation_039</t>
  </si>
  <si>
    <t>simulation_040</t>
  </si>
  <si>
    <t>simulation_041</t>
  </si>
  <si>
    <t>simulation_042</t>
  </si>
  <si>
    <t>simulation_043</t>
  </si>
  <si>
    <t>simulation_044</t>
  </si>
  <si>
    <t>simulation_045</t>
  </si>
  <si>
    <t>simulation_046</t>
  </si>
  <si>
    <t>simulation_047</t>
  </si>
  <si>
    <t>simulation_048</t>
  </si>
  <si>
    <t>simulation_049</t>
  </si>
  <si>
    <t>simulation_050</t>
  </si>
  <si>
    <t>simulation_051</t>
  </si>
  <si>
    <t>simulation_052</t>
  </si>
  <si>
    <t>simulation_053</t>
  </si>
  <si>
    <t>simulation_054</t>
  </si>
  <si>
    <t>simulation_055</t>
  </si>
  <si>
    <t>simulation_056</t>
  </si>
  <si>
    <t>simulation_057</t>
  </si>
  <si>
    <t>simulation_058</t>
  </si>
  <si>
    <t>simulation_059</t>
  </si>
  <si>
    <t>simulation_060</t>
  </si>
  <si>
    <t>simulation_061</t>
  </si>
  <si>
    <t>simulation_062</t>
  </si>
  <si>
    <t>simulation_063</t>
  </si>
  <si>
    <t>simulation_064</t>
  </si>
  <si>
    <t>simulation_065</t>
  </si>
  <si>
    <t>simulation_066</t>
  </si>
  <si>
    <t>simulation_067</t>
  </si>
  <si>
    <t>simulation_068</t>
  </si>
  <si>
    <t>simulation_069</t>
  </si>
  <si>
    <t>simulation_070</t>
  </si>
  <si>
    <t>simulation_071</t>
  </si>
  <si>
    <t>simulation_072</t>
  </si>
  <si>
    <t>simulation_073</t>
  </si>
  <si>
    <t>simulation_074</t>
  </si>
  <si>
    <t>simulation_075</t>
  </si>
  <si>
    <t>simulation_076</t>
  </si>
  <si>
    <t>simulation_077</t>
  </si>
  <si>
    <t>simulation_078</t>
  </si>
  <si>
    <t>simulation_079</t>
  </si>
  <si>
    <t>simulation_080</t>
  </si>
  <si>
    <t>simulation_081</t>
  </si>
  <si>
    <t>simulation_082</t>
  </si>
  <si>
    <t>simulation_083</t>
  </si>
  <si>
    <t>simulation_084</t>
  </si>
  <si>
    <t>simulation_085</t>
  </si>
  <si>
    <t>simulation_086</t>
  </si>
  <si>
    <t>simulation_087</t>
  </si>
  <si>
    <t>simulation_088</t>
  </si>
  <si>
    <t>simulation_089</t>
  </si>
  <si>
    <t>simulation_090</t>
  </si>
  <si>
    <t>simulation_091</t>
  </si>
  <si>
    <t>simulation_092</t>
  </si>
  <si>
    <t>simulation_093</t>
  </si>
  <si>
    <t>simulation_094</t>
  </si>
  <si>
    <t>simulation_095</t>
  </si>
  <si>
    <t>simulation_096</t>
  </si>
  <si>
    <t>simulation_097</t>
  </si>
  <si>
    <t>simulation_098</t>
  </si>
  <si>
    <t>simulation_099</t>
  </si>
  <si>
    <t>知識1</t>
    <rPh sb="0" eb="2">
      <t>チシキ</t>
    </rPh>
    <phoneticPr fontId="1"/>
  </si>
  <si>
    <t>知識2</t>
    <rPh sb="0" eb="2">
      <t>チシキ</t>
    </rPh>
    <phoneticPr fontId="1"/>
  </si>
  <si>
    <t>知識3</t>
    <rPh sb="0" eb="2">
      <t>チシキ</t>
    </rPh>
    <phoneticPr fontId="1"/>
  </si>
  <si>
    <t>知識4</t>
    <rPh sb="0" eb="2">
      <t>チシキ</t>
    </rPh>
    <phoneticPr fontId="1"/>
  </si>
  <si>
    <t>知識5</t>
    <rPh sb="0" eb="2">
      <t>チシキ</t>
    </rPh>
    <phoneticPr fontId="1"/>
  </si>
  <si>
    <t>知識6</t>
    <rPh sb="0" eb="2">
      <t>チシキ</t>
    </rPh>
    <phoneticPr fontId="1"/>
  </si>
  <si>
    <t>知識7</t>
    <rPh sb="0" eb="2">
      <t>チシキ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</si>
</sst>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1.0890767832640591</v>
      </c>
      <c r="C2">
        <v>0.20916985990253559</v>
      </c>
      <c r="D2">
        <v>0.2202989976364238</v>
      </c>
      <c r="E2">
        <v>1.09131692338548</v>
      </c>
      <c r="F2">
        <v>0.2215274059641909</v>
      </c>
      <c r="G2">
        <v>0.22154820273062459</v>
      </c>
      <c r="H2">
        <v>0.22155030504336881</v>
      </c>
      <c r="I2">
        <v>0.46778406827524022</v>
      </c>
      <c r="J2">
        <f>_xlfn.STDEV.P(B2:H2)</f>
        <v>0.39367019180851281</v>
      </c>
      <c r="K2">
        <f>MATCH(MAX(B2:H2),B2:H2,0)</f>
        <v>4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1.2665584973937469</v>
      </c>
      <c r="C3">
        <v>1.277968569966168</v>
      </c>
      <c r="D3">
        <v>0.43624441983561291</v>
      </c>
      <c r="E3">
        <v>0.43844478211830668</v>
      </c>
      <c r="F3">
        <v>0.43866721331612818</v>
      </c>
      <c r="G3">
        <v>2.1872393934962848</v>
      </c>
      <c r="H3">
        <v>0.43869175901637458</v>
      </c>
      <c r="I3">
        <v>0.92625923359180318</v>
      </c>
      <c r="J3">
        <f t="shared" ref="J3:J8" si="0">_xlfn.STDEV.P(B3:H3)</f>
        <v>0.63054619035257853</v>
      </c>
      <c r="K3">
        <f t="shared" ref="K3:K8" si="1">MATCH(MAX(B3:H3),B3:H3,0)</f>
        <v>6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1.6630746801538381</v>
      </c>
      <c r="C4">
        <v>2.5146498650093432</v>
      </c>
      <c r="D4">
        <v>1.675325099174207</v>
      </c>
      <c r="E4">
        <v>3.4177026121133358</v>
      </c>
      <c r="F4">
        <v>1.721202383643152</v>
      </c>
      <c r="G4">
        <v>0.86008915079897086</v>
      </c>
      <c r="H4">
        <v>0.86009731234738585</v>
      </c>
      <c r="I4">
        <v>1.816020157605748</v>
      </c>
      <c r="J4">
        <f t="shared" si="0"/>
        <v>0.83949309176133236</v>
      </c>
      <c r="K4">
        <f t="shared" si="1"/>
        <v>4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3.9593831276140361</v>
      </c>
      <c r="C5">
        <v>6.5003598546272734</v>
      </c>
      <c r="D5">
        <v>4.2280055692011036</v>
      </c>
      <c r="E5">
        <v>1.6524105221770931</v>
      </c>
      <c r="F5">
        <v>2.4808636248139271</v>
      </c>
      <c r="G5">
        <v>3.172779859145276</v>
      </c>
      <c r="H5">
        <v>2.4483993034955329</v>
      </c>
      <c r="I5">
        <v>3.4917431230106062</v>
      </c>
      <c r="J5">
        <f t="shared" si="0"/>
        <v>1.4836186392504218</v>
      </c>
      <c r="K5">
        <f t="shared" si="1"/>
        <v>2</v>
      </c>
      <c r="M5" s="2" t="s">
        <v>4</v>
      </c>
      <c r="N5" s="2">
        <f t="shared" si="2"/>
        <v>2</v>
      </c>
    </row>
    <row r="6" spans="1:14" x14ac:dyDescent="0.15">
      <c r="A6">
        <v>16</v>
      </c>
      <c r="B6">
        <v>5.2027612985887206</v>
      </c>
      <c r="C6">
        <v>5.2100807071991619</v>
      </c>
      <c r="D6">
        <v>5.9755026108735896</v>
      </c>
      <c r="E6">
        <v>7.7260668229607914</v>
      </c>
      <c r="F6">
        <v>8.1448102049017379</v>
      </c>
      <c r="G6">
        <v>8.4535828125096533</v>
      </c>
      <c r="H6">
        <v>4.540900121321898</v>
      </c>
      <c r="I6">
        <v>6.4648149397650787</v>
      </c>
      <c r="J6">
        <f t="shared" si="0"/>
        <v>1.4869119594850171</v>
      </c>
      <c r="K6">
        <f t="shared" si="1"/>
        <v>6</v>
      </c>
      <c r="M6" s="2" t="s">
        <v>5</v>
      </c>
      <c r="N6" s="2">
        <f t="shared" si="2"/>
        <v>0</v>
      </c>
    </row>
    <row r="7" spans="1:14" x14ac:dyDescent="0.15">
      <c r="A7">
        <v>32</v>
      </c>
      <c r="B7">
        <v>12.842159007038489</v>
      </c>
      <c r="C7">
        <v>10.33301161796763</v>
      </c>
      <c r="D7">
        <v>13.431496275313689</v>
      </c>
      <c r="E7">
        <v>13.03923858819528</v>
      </c>
      <c r="F7">
        <v>10.221605408109779</v>
      </c>
      <c r="G7">
        <v>8.8994652210922283</v>
      </c>
      <c r="H7">
        <v>9.2947744091922768</v>
      </c>
      <c r="I7">
        <v>11.15167864670134</v>
      </c>
      <c r="J7">
        <f t="shared" si="0"/>
        <v>1.7596259909425123</v>
      </c>
      <c r="K7">
        <f t="shared" si="1"/>
        <v>3</v>
      </c>
      <c r="M7" s="2" t="s">
        <v>6</v>
      </c>
      <c r="N7" s="2">
        <f t="shared" si="2"/>
        <v>2</v>
      </c>
    </row>
    <row r="8" spans="1:14" x14ac:dyDescent="0.15">
      <c r="A8">
        <v>64</v>
      </c>
      <c r="B8">
        <v>12.57150259665047</v>
      </c>
      <c r="C8">
        <v>16.55775782129712</v>
      </c>
      <c r="D8">
        <v>18.899460575092419</v>
      </c>
      <c r="E8">
        <v>15.06182835501372</v>
      </c>
      <c r="F8">
        <v>18.0505799715691</v>
      </c>
      <c r="G8">
        <v>17.715795431056328</v>
      </c>
      <c r="H8">
        <v>20.233807663270198</v>
      </c>
      <c r="I8">
        <v>17.012961773421338</v>
      </c>
      <c r="J8">
        <f t="shared" si="0"/>
        <v>2.3677609834631728</v>
      </c>
      <c r="K8">
        <f t="shared" si="1"/>
        <v>7</v>
      </c>
      <c r="M8" s="2" t="s">
        <v>7</v>
      </c>
      <c r="N8" s="2">
        <f t="shared" si="2"/>
        <v>1</v>
      </c>
    </row>
  </sheetData>
  <phoneticPr fontId="1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0.17286123801810049</v>
      </c>
      <c r="C2">
        <v>0.190335511473744</v>
      </c>
      <c r="D2">
        <v>0.91110629398679976</v>
      </c>
      <c r="E2">
        <v>0.19219594141050009</v>
      </c>
      <c r="F2">
        <v>0.19229002654106739</v>
      </c>
      <c r="G2">
        <v>0.1922995374604527</v>
      </c>
      <c r="H2">
        <v>0.99108966401965837</v>
      </c>
      <c r="I2">
        <v>0.40602545898718889</v>
      </c>
      <c r="J2">
        <f>_xlfn.STDEV.P(B2:H2)</f>
        <v>0.34545604402940361</v>
      </c>
      <c r="K2">
        <f>MATCH(MAX(B2:H2),B2:H2,0)</f>
        <v>7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0.3128788408127619</v>
      </c>
      <c r="C3">
        <v>0.99236424192867001</v>
      </c>
      <c r="D3">
        <v>0.92934499241372637</v>
      </c>
      <c r="E3">
        <v>0.34788311240820741</v>
      </c>
      <c r="F3">
        <v>1.066957003430568</v>
      </c>
      <c r="G3">
        <v>0.34806138488047622</v>
      </c>
      <c r="H3">
        <v>1.146852989493274</v>
      </c>
      <c r="I3">
        <v>0.73490608076681208</v>
      </c>
      <c r="J3">
        <f t="shared" ref="J3:J8" si="0">_xlfn.STDEV.P(B3:H3)</f>
        <v>0.35083407840625241</v>
      </c>
      <c r="K3">
        <f t="shared" ref="K3:K8" si="1">MATCH(MAX(B3:H3),B3:H3,0)</f>
        <v>7</v>
      </c>
      <c r="M3" s="2" t="s">
        <v>2</v>
      </c>
      <c r="N3" s="2">
        <f t="shared" ref="N3:N8" si="2">COUNTIF($K$2:$K$101,RIGHT(M3,1))</f>
        <v>2</v>
      </c>
    </row>
    <row r="4" spans="1:14" x14ac:dyDescent="0.15">
      <c r="A4">
        <v>4</v>
      </c>
      <c r="B4">
        <v>1.048956933394396</v>
      </c>
      <c r="C4">
        <v>1.9473990414235971</v>
      </c>
      <c r="D4">
        <v>1.6028283329575641</v>
      </c>
      <c r="E4">
        <v>1.000538447502588</v>
      </c>
      <c r="F4">
        <v>1.2952941209307101</v>
      </c>
      <c r="G4">
        <v>0.57642343609010327</v>
      </c>
      <c r="H4">
        <v>1.0481054102064651</v>
      </c>
      <c r="I4">
        <v>1.217077960357918</v>
      </c>
      <c r="J4">
        <f t="shared" si="0"/>
        <v>0.41445902463139511</v>
      </c>
      <c r="K4">
        <f t="shared" si="1"/>
        <v>2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2.4162379640842682</v>
      </c>
      <c r="C5">
        <v>1.8002225942266461</v>
      </c>
      <c r="D5">
        <v>1.099177010921393</v>
      </c>
      <c r="E5">
        <v>1.1336027638050861</v>
      </c>
      <c r="F5">
        <v>0.82451543392496096</v>
      </c>
      <c r="G5">
        <v>2.6175112318594498</v>
      </c>
      <c r="H5">
        <v>2.2956638013179629</v>
      </c>
      <c r="I5">
        <v>1.740990114305681</v>
      </c>
      <c r="J5">
        <f t="shared" si="0"/>
        <v>0.67147913560741257</v>
      </c>
      <c r="K5">
        <f t="shared" si="1"/>
        <v>6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2.1207914591442201</v>
      </c>
      <c r="C6">
        <v>1.7530700009770299</v>
      </c>
      <c r="D6">
        <v>2.2238483578798438</v>
      </c>
      <c r="E6">
        <v>2.4485399419887561</v>
      </c>
      <c r="F6">
        <v>2.6543178746949199</v>
      </c>
      <c r="G6">
        <v>1.4954735443510629</v>
      </c>
      <c r="H6">
        <v>1.749152502383865</v>
      </c>
      <c r="I6">
        <v>2.063599097345671</v>
      </c>
      <c r="J6">
        <f t="shared" si="0"/>
        <v>0.38621802581987252</v>
      </c>
      <c r="K6">
        <f t="shared" si="1"/>
        <v>5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1.428383592764966</v>
      </c>
      <c r="C7">
        <v>3.0032594142903899</v>
      </c>
      <c r="D7">
        <v>4.7523378674232006</v>
      </c>
      <c r="E7">
        <v>1.2452434915151309</v>
      </c>
      <c r="F7">
        <v>1.831355178927897</v>
      </c>
      <c r="G7">
        <v>1.289994352414829</v>
      </c>
      <c r="H7">
        <v>1.3906220623321091</v>
      </c>
      <c r="I7">
        <v>2.1344565656669321</v>
      </c>
      <c r="J7">
        <f t="shared" si="0"/>
        <v>1.2104094043381461</v>
      </c>
      <c r="K7">
        <f t="shared" si="1"/>
        <v>3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2.0669361962064601</v>
      </c>
      <c r="C8">
        <v>3.8830402668241759</v>
      </c>
      <c r="D8">
        <v>1.7308473804757489</v>
      </c>
      <c r="E8">
        <v>1.15479232788173</v>
      </c>
      <c r="F8">
        <v>3.7735698918548719</v>
      </c>
      <c r="G8">
        <v>1.2959863673903509</v>
      </c>
      <c r="H8">
        <v>1.0536394748528519</v>
      </c>
      <c r="I8">
        <v>2.1369731293551699</v>
      </c>
      <c r="J8">
        <f t="shared" si="0"/>
        <v>1.1175606327457701</v>
      </c>
      <c r="K8">
        <f t="shared" si="1"/>
        <v>2</v>
      </c>
      <c r="M8" s="2" t="s">
        <v>7</v>
      </c>
      <c r="N8" s="2">
        <f t="shared" si="2"/>
        <v>2</v>
      </c>
    </row>
  </sheetData>
  <phoneticPr fontId="1"/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N8"/>
  <sheetViews>
    <sheetView workbookViewId="0">
      <selection activeCell="N8" sqref="N8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_xlfn.STDEV.P(B2:H2)</f>
        <v>0</v>
      </c>
      <c r="K2">
        <f>MATCH(MAX(B2:H2),B2:H2,0)</f>
        <v>1</v>
      </c>
      <c r="M2" s="2" t="s">
        <v>1</v>
      </c>
      <c r="N2" s="2">
        <f>COUNTIF($K$2:$K$101,RIGHT(M2,1))</f>
        <v>7</v>
      </c>
    </row>
    <row r="3" spans="1:14" x14ac:dyDescent="0.1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8" si="0">_xlfn.STDEV.P(B3:H3)</f>
        <v>0</v>
      </c>
      <c r="K3">
        <f t="shared" ref="K3:K8" si="1">MATCH(MAX(B3:H3),B3:H3,0)</f>
        <v>1</v>
      </c>
      <c r="M3" s="2" t="s">
        <v>2</v>
      </c>
      <c r="N3" s="2">
        <f t="shared" ref="N3:N8" si="2">COUNTIF($K$2:$K$101,RIGHT(M3,1))</f>
        <v>0</v>
      </c>
    </row>
    <row r="4" spans="1:14" x14ac:dyDescent="0.15">
      <c r="A4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K4">
        <f t="shared" si="1"/>
        <v>1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0</v>
      </c>
      <c r="K5">
        <f t="shared" si="1"/>
        <v>1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0</v>
      </c>
      <c r="K6">
        <f t="shared" si="1"/>
        <v>1</v>
      </c>
      <c r="M6" s="2" t="s">
        <v>5</v>
      </c>
      <c r="N6" s="2">
        <f t="shared" si="2"/>
        <v>0</v>
      </c>
    </row>
    <row r="7" spans="1:14" x14ac:dyDescent="0.15">
      <c r="A7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  <c r="K7">
        <f t="shared" si="1"/>
        <v>1</v>
      </c>
      <c r="M7" s="2" t="s">
        <v>6</v>
      </c>
      <c r="N7" s="2">
        <f t="shared" si="2"/>
        <v>0</v>
      </c>
    </row>
    <row r="8" spans="1:14" x14ac:dyDescent="0.15">
      <c r="A8">
        <v>64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0</v>
      </c>
      <c r="K8">
        <f t="shared" si="1"/>
        <v>1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21B38-8CB1-4FCB-B896-23B5404895D0}">
  <dimension ref="A1:CW8"/>
  <sheetViews>
    <sheetView tabSelected="1" workbookViewId="0">
      <selection activeCell="R20" sqref="R20"/>
    </sheetView>
  </sheetViews>
  <sheetFormatPr defaultRowHeight="13.5" x14ac:dyDescent="0.15"/>
  <sheetData>
    <row r="1" spans="1:101" x14ac:dyDescent="0.1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84</v>
      </c>
      <c r="BV1" t="s">
        <v>85</v>
      </c>
      <c r="BW1" t="s">
        <v>86</v>
      </c>
      <c r="BX1" t="s">
        <v>87</v>
      </c>
      <c r="BY1" t="s">
        <v>88</v>
      </c>
      <c r="BZ1" t="s">
        <v>89</v>
      </c>
      <c r="CA1" t="s">
        <v>90</v>
      </c>
      <c r="CB1" t="s">
        <v>91</v>
      </c>
      <c r="CC1" t="s">
        <v>92</v>
      </c>
      <c r="CD1" t="s">
        <v>93</v>
      </c>
      <c r="CE1" t="s">
        <v>94</v>
      </c>
      <c r="CF1" t="s">
        <v>95</v>
      </c>
      <c r="CG1" t="s">
        <v>96</v>
      </c>
      <c r="CH1" t="s">
        <v>97</v>
      </c>
      <c r="CI1" t="s">
        <v>98</v>
      </c>
      <c r="CJ1" t="s">
        <v>99</v>
      </c>
      <c r="CK1" t="s">
        <v>100</v>
      </c>
      <c r="CL1" t="s">
        <v>101</v>
      </c>
      <c r="CM1" t="s">
        <v>102</v>
      </c>
      <c r="CN1" t="s">
        <v>103</v>
      </c>
      <c r="CO1" t="s">
        <v>104</v>
      </c>
      <c r="CP1" t="s">
        <v>105</v>
      </c>
      <c r="CQ1" t="s">
        <v>106</v>
      </c>
      <c r="CR1" t="s">
        <v>107</v>
      </c>
      <c r="CS1" t="s">
        <v>108</v>
      </c>
      <c r="CT1" t="s">
        <v>109</v>
      </c>
      <c r="CU1" t="s">
        <v>110</v>
      </c>
      <c r="CV1" t="s">
        <v>111</v>
      </c>
      <c r="CW1" t="s">
        <v>12</v>
      </c>
    </row>
    <row r="2" spans="1:101" x14ac:dyDescent="0.15">
      <c r="A2" t="s">
        <v>112</v>
      </c>
      <c r="B2">
        <f ca="1">INDIRECT(B$1&amp;"!N2")</f>
        <v>0</v>
      </c>
      <c r="C2">
        <f t="shared" ref="C2:BN2" ca="1" si="0">INDIRECT(C$1&amp;"!N2")</f>
        <v>1</v>
      </c>
      <c r="D2">
        <f t="shared" ca="1" si="0"/>
        <v>0</v>
      </c>
      <c r="E2">
        <f t="shared" ca="1" si="0"/>
        <v>0</v>
      </c>
      <c r="F2">
        <f t="shared" ca="1" si="0"/>
        <v>1</v>
      </c>
      <c r="G2">
        <f t="shared" ca="1" si="0"/>
        <v>0</v>
      </c>
      <c r="H2">
        <f t="shared" ca="1" si="0"/>
        <v>1</v>
      </c>
      <c r="I2">
        <f t="shared" ca="1" si="0"/>
        <v>1</v>
      </c>
      <c r="J2">
        <f t="shared" ca="1" si="0"/>
        <v>1</v>
      </c>
      <c r="K2">
        <f t="shared" ca="1" si="0"/>
        <v>0</v>
      </c>
      <c r="L2">
        <f t="shared" ca="1" si="0"/>
        <v>2</v>
      </c>
      <c r="M2">
        <f t="shared" ca="1" si="0"/>
        <v>0</v>
      </c>
      <c r="N2">
        <f t="shared" ca="1" si="0"/>
        <v>1</v>
      </c>
      <c r="O2">
        <f t="shared" ca="1" si="0"/>
        <v>2</v>
      </c>
      <c r="P2">
        <f t="shared" ca="1" si="0"/>
        <v>1</v>
      </c>
      <c r="Q2">
        <f t="shared" ca="1" si="0"/>
        <v>0</v>
      </c>
      <c r="R2">
        <f t="shared" ca="1" si="0"/>
        <v>0</v>
      </c>
      <c r="S2">
        <f t="shared" ca="1" si="0"/>
        <v>2</v>
      </c>
      <c r="T2">
        <f t="shared" ca="1" si="0"/>
        <v>2</v>
      </c>
      <c r="U2">
        <f t="shared" ca="1" si="0"/>
        <v>1</v>
      </c>
      <c r="V2">
        <f t="shared" ca="1" si="0"/>
        <v>0</v>
      </c>
      <c r="W2">
        <f t="shared" ca="1" si="0"/>
        <v>1</v>
      </c>
      <c r="X2">
        <f t="shared" ca="1" si="0"/>
        <v>0</v>
      </c>
      <c r="Y2">
        <f t="shared" ca="1" si="0"/>
        <v>1</v>
      </c>
      <c r="Z2">
        <f t="shared" ca="1" si="0"/>
        <v>2</v>
      </c>
      <c r="AA2">
        <f t="shared" ca="1" si="0"/>
        <v>1</v>
      </c>
      <c r="AB2">
        <f t="shared" ca="1" si="0"/>
        <v>0</v>
      </c>
      <c r="AC2">
        <f t="shared" ca="1" si="0"/>
        <v>2</v>
      </c>
      <c r="AD2">
        <f t="shared" ca="1" si="0"/>
        <v>0</v>
      </c>
      <c r="AE2">
        <f t="shared" ca="1" si="0"/>
        <v>0</v>
      </c>
      <c r="AF2">
        <f t="shared" ca="1" si="0"/>
        <v>0</v>
      </c>
      <c r="AG2">
        <f t="shared" ca="1" si="0"/>
        <v>0</v>
      </c>
      <c r="AH2">
        <f t="shared" ca="1" si="0"/>
        <v>0</v>
      </c>
      <c r="AI2">
        <f t="shared" ca="1" si="0"/>
        <v>3</v>
      </c>
      <c r="AJ2">
        <f t="shared" ca="1" si="0"/>
        <v>0</v>
      </c>
      <c r="AK2">
        <f t="shared" ca="1" si="0"/>
        <v>1</v>
      </c>
      <c r="AL2">
        <f t="shared" ca="1" si="0"/>
        <v>0</v>
      </c>
      <c r="AM2">
        <f t="shared" ca="1" si="0"/>
        <v>0</v>
      </c>
      <c r="AN2">
        <f t="shared" ca="1" si="0"/>
        <v>1</v>
      </c>
      <c r="AO2">
        <f t="shared" ca="1" si="0"/>
        <v>1</v>
      </c>
      <c r="AP2">
        <f t="shared" ca="1" si="0"/>
        <v>0</v>
      </c>
      <c r="AQ2">
        <f t="shared" ca="1" si="0"/>
        <v>2</v>
      </c>
      <c r="AR2">
        <f t="shared" ca="1" si="0"/>
        <v>0</v>
      </c>
      <c r="AS2">
        <f t="shared" ca="1" si="0"/>
        <v>1</v>
      </c>
      <c r="AT2">
        <f t="shared" ca="1" si="0"/>
        <v>1</v>
      </c>
      <c r="AU2">
        <f t="shared" ca="1" si="0"/>
        <v>1</v>
      </c>
      <c r="AV2">
        <f t="shared" ca="1" si="0"/>
        <v>1</v>
      </c>
      <c r="AW2">
        <f t="shared" ca="1" si="0"/>
        <v>0</v>
      </c>
      <c r="AX2">
        <f t="shared" ca="1" si="0"/>
        <v>0</v>
      </c>
      <c r="AY2">
        <f t="shared" ca="1" si="0"/>
        <v>0</v>
      </c>
      <c r="AZ2">
        <f t="shared" ca="1" si="0"/>
        <v>2</v>
      </c>
      <c r="BA2">
        <f t="shared" ca="1" si="0"/>
        <v>2</v>
      </c>
      <c r="BB2">
        <f t="shared" ca="1" si="0"/>
        <v>1</v>
      </c>
      <c r="BC2">
        <f t="shared" ca="1" si="0"/>
        <v>2</v>
      </c>
      <c r="BD2">
        <f t="shared" ca="1" si="0"/>
        <v>1</v>
      </c>
      <c r="BE2">
        <f t="shared" ca="1" si="0"/>
        <v>3</v>
      </c>
      <c r="BF2">
        <f t="shared" ca="1" si="0"/>
        <v>0</v>
      </c>
      <c r="BG2">
        <f t="shared" ca="1" si="0"/>
        <v>1</v>
      </c>
      <c r="BH2">
        <f t="shared" ca="1" si="0"/>
        <v>1</v>
      </c>
      <c r="BI2">
        <f t="shared" ca="1" si="0"/>
        <v>0</v>
      </c>
      <c r="BJ2">
        <f t="shared" ca="1" si="0"/>
        <v>1</v>
      </c>
      <c r="BK2">
        <f t="shared" ca="1" si="0"/>
        <v>2</v>
      </c>
      <c r="BL2">
        <f t="shared" ca="1" si="0"/>
        <v>1</v>
      </c>
      <c r="BM2">
        <f t="shared" ca="1" si="0"/>
        <v>2</v>
      </c>
      <c r="BN2">
        <f t="shared" ca="1" si="0"/>
        <v>0</v>
      </c>
      <c r="BO2">
        <f t="shared" ref="BO2:CW2" ca="1" si="1">INDIRECT(BO$1&amp;"!N2")</f>
        <v>1</v>
      </c>
      <c r="BP2">
        <f t="shared" ca="1" si="1"/>
        <v>3</v>
      </c>
      <c r="BQ2">
        <f t="shared" ca="1" si="1"/>
        <v>0</v>
      </c>
      <c r="BR2">
        <f t="shared" ca="1" si="1"/>
        <v>0</v>
      </c>
      <c r="BS2">
        <f t="shared" ca="1" si="1"/>
        <v>2</v>
      </c>
      <c r="BT2">
        <f t="shared" ca="1" si="1"/>
        <v>3</v>
      </c>
      <c r="BU2">
        <f t="shared" ca="1" si="1"/>
        <v>1</v>
      </c>
      <c r="BV2">
        <f t="shared" ca="1" si="1"/>
        <v>2</v>
      </c>
      <c r="BW2">
        <f t="shared" ca="1" si="1"/>
        <v>2</v>
      </c>
      <c r="BX2">
        <f t="shared" ca="1" si="1"/>
        <v>1</v>
      </c>
      <c r="BY2">
        <f t="shared" ca="1" si="1"/>
        <v>0</v>
      </c>
      <c r="BZ2">
        <f t="shared" ca="1" si="1"/>
        <v>3</v>
      </c>
      <c r="CA2">
        <f t="shared" ca="1" si="1"/>
        <v>1</v>
      </c>
      <c r="CB2">
        <f t="shared" ca="1" si="1"/>
        <v>1</v>
      </c>
      <c r="CC2">
        <f t="shared" ca="1" si="1"/>
        <v>2</v>
      </c>
      <c r="CD2">
        <f t="shared" ca="1" si="1"/>
        <v>1</v>
      </c>
      <c r="CE2">
        <f t="shared" ca="1" si="1"/>
        <v>0</v>
      </c>
      <c r="CF2">
        <f t="shared" ca="1" si="1"/>
        <v>1</v>
      </c>
      <c r="CG2">
        <f t="shared" ca="1" si="1"/>
        <v>1</v>
      </c>
      <c r="CH2">
        <f t="shared" ca="1" si="1"/>
        <v>0</v>
      </c>
      <c r="CI2">
        <f t="shared" ca="1" si="1"/>
        <v>0</v>
      </c>
      <c r="CJ2">
        <f t="shared" ca="1" si="1"/>
        <v>0</v>
      </c>
      <c r="CK2">
        <f t="shared" ca="1" si="1"/>
        <v>3</v>
      </c>
      <c r="CL2">
        <f t="shared" ca="1" si="1"/>
        <v>0</v>
      </c>
      <c r="CM2">
        <f t="shared" ca="1" si="1"/>
        <v>0</v>
      </c>
      <c r="CN2">
        <f t="shared" ca="1" si="1"/>
        <v>3</v>
      </c>
      <c r="CO2">
        <f t="shared" ca="1" si="1"/>
        <v>0</v>
      </c>
      <c r="CP2">
        <f t="shared" ca="1" si="1"/>
        <v>1</v>
      </c>
      <c r="CQ2">
        <f t="shared" ca="1" si="1"/>
        <v>1</v>
      </c>
      <c r="CR2">
        <f t="shared" ca="1" si="1"/>
        <v>1</v>
      </c>
      <c r="CS2">
        <f t="shared" ca="1" si="1"/>
        <v>0</v>
      </c>
      <c r="CT2">
        <f t="shared" ca="1" si="1"/>
        <v>0</v>
      </c>
      <c r="CU2">
        <f t="shared" ca="1" si="1"/>
        <v>0</v>
      </c>
      <c r="CV2">
        <f t="shared" ca="1" si="1"/>
        <v>1</v>
      </c>
      <c r="CW2">
        <f t="shared" ca="1" si="1"/>
        <v>7</v>
      </c>
    </row>
    <row r="3" spans="1:101" x14ac:dyDescent="0.15">
      <c r="A3" t="s">
        <v>113</v>
      </c>
      <c r="B3">
        <f ca="1">INDIRECT(B$1&amp;"!N3")</f>
        <v>1</v>
      </c>
      <c r="C3">
        <f t="shared" ref="C3:BN3" ca="1" si="2">INDIRECT(C$1&amp;"!N3")</f>
        <v>1</v>
      </c>
      <c r="D3">
        <f t="shared" ca="1" si="2"/>
        <v>2</v>
      </c>
      <c r="E3">
        <f t="shared" ca="1" si="2"/>
        <v>2</v>
      </c>
      <c r="F3">
        <f t="shared" ca="1" si="2"/>
        <v>2</v>
      </c>
      <c r="G3">
        <f t="shared" ca="1" si="2"/>
        <v>1</v>
      </c>
      <c r="H3">
        <f t="shared" ca="1" si="2"/>
        <v>0</v>
      </c>
      <c r="I3">
        <f t="shared" ca="1" si="2"/>
        <v>4</v>
      </c>
      <c r="J3">
        <f t="shared" ca="1" si="2"/>
        <v>0</v>
      </c>
      <c r="K3">
        <f t="shared" ca="1" si="2"/>
        <v>2</v>
      </c>
      <c r="L3">
        <f t="shared" ca="1" si="2"/>
        <v>1</v>
      </c>
      <c r="M3">
        <f t="shared" ca="1" si="2"/>
        <v>1</v>
      </c>
      <c r="N3">
        <f t="shared" ca="1" si="2"/>
        <v>1</v>
      </c>
      <c r="O3">
        <f t="shared" ca="1" si="2"/>
        <v>1</v>
      </c>
      <c r="P3">
        <f t="shared" ca="1" si="2"/>
        <v>2</v>
      </c>
      <c r="Q3">
        <f t="shared" ca="1" si="2"/>
        <v>1</v>
      </c>
      <c r="R3">
        <f t="shared" ca="1" si="2"/>
        <v>0</v>
      </c>
      <c r="S3">
        <f t="shared" ca="1" si="2"/>
        <v>0</v>
      </c>
      <c r="T3">
        <f t="shared" ca="1" si="2"/>
        <v>1</v>
      </c>
      <c r="U3">
        <f t="shared" ca="1" si="2"/>
        <v>0</v>
      </c>
      <c r="V3">
        <f t="shared" ca="1" si="2"/>
        <v>0</v>
      </c>
      <c r="W3">
        <f t="shared" ca="1" si="2"/>
        <v>0</v>
      </c>
      <c r="X3">
        <f t="shared" ca="1" si="2"/>
        <v>1</v>
      </c>
      <c r="Y3">
        <f t="shared" ca="1" si="2"/>
        <v>1</v>
      </c>
      <c r="Z3">
        <f t="shared" ca="1" si="2"/>
        <v>1</v>
      </c>
      <c r="AA3">
        <f t="shared" ca="1" si="2"/>
        <v>0</v>
      </c>
      <c r="AB3">
        <f t="shared" ca="1" si="2"/>
        <v>0</v>
      </c>
      <c r="AC3">
        <f t="shared" ca="1" si="2"/>
        <v>2</v>
      </c>
      <c r="AD3">
        <f t="shared" ca="1" si="2"/>
        <v>2</v>
      </c>
      <c r="AE3">
        <f t="shared" ca="1" si="2"/>
        <v>2</v>
      </c>
      <c r="AF3">
        <f t="shared" ca="1" si="2"/>
        <v>0</v>
      </c>
      <c r="AG3">
        <f t="shared" ca="1" si="2"/>
        <v>1</v>
      </c>
      <c r="AH3">
        <f t="shared" ca="1" si="2"/>
        <v>1</v>
      </c>
      <c r="AI3">
        <f t="shared" ca="1" si="2"/>
        <v>1</v>
      </c>
      <c r="AJ3">
        <f t="shared" ca="1" si="2"/>
        <v>0</v>
      </c>
      <c r="AK3">
        <f t="shared" ca="1" si="2"/>
        <v>1</v>
      </c>
      <c r="AL3">
        <f t="shared" ca="1" si="2"/>
        <v>0</v>
      </c>
      <c r="AM3">
        <f t="shared" ca="1" si="2"/>
        <v>2</v>
      </c>
      <c r="AN3">
        <f t="shared" ca="1" si="2"/>
        <v>1</v>
      </c>
      <c r="AO3">
        <f t="shared" ca="1" si="2"/>
        <v>3</v>
      </c>
      <c r="AP3">
        <f t="shared" ca="1" si="2"/>
        <v>3</v>
      </c>
      <c r="AQ3">
        <f t="shared" ca="1" si="2"/>
        <v>0</v>
      </c>
      <c r="AR3">
        <f t="shared" ca="1" si="2"/>
        <v>2</v>
      </c>
      <c r="AS3">
        <f t="shared" ca="1" si="2"/>
        <v>1</v>
      </c>
      <c r="AT3">
        <f t="shared" ca="1" si="2"/>
        <v>0</v>
      </c>
      <c r="AU3">
        <f t="shared" ca="1" si="2"/>
        <v>1</v>
      </c>
      <c r="AV3">
        <f t="shared" ca="1" si="2"/>
        <v>1</v>
      </c>
      <c r="AW3">
        <f t="shared" ca="1" si="2"/>
        <v>1</v>
      </c>
      <c r="AX3">
        <f t="shared" ca="1" si="2"/>
        <v>1</v>
      </c>
      <c r="AY3">
        <f t="shared" ca="1" si="2"/>
        <v>1</v>
      </c>
      <c r="AZ3">
        <f t="shared" ca="1" si="2"/>
        <v>0</v>
      </c>
      <c r="BA3">
        <f t="shared" ca="1" si="2"/>
        <v>0</v>
      </c>
      <c r="BB3">
        <f t="shared" ca="1" si="2"/>
        <v>0</v>
      </c>
      <c r="BC3">
        <f t="shared" ca="1" si="2"/>
        <v>1</v>
      </c>
      <c r="BD3">
        <f t="shared" ca="1" si="2"/>
        <v>1</v>
      </c>
      <c r="BE3">
        <f t="shared" ca="1" si="2"/>
        <v>0</v>
      </c>
      <c r="BF3">
        <f t="shared" ca="1" si="2"/>
        <v>2</v>
      </c>
      <c r="BG3">
        <f t="shared" ca="1" si="2"/>
        <v>2</v>
      </c>
      <c r="BH3">
        <f t="shared" ca="1" si="2"/>
        <v>5</v>
      </c>
      <c r="BI3">
        <f t="shared" ca="1" si="2"/>
        <v>3</v>
      </c>
      <c r="BJ3">
        <f t="shared" ca="1" si="2"/>
        <v>2</v>
      </c>
      <c r="BK3">
        <f t="shared" ca="1" si="2"/>
        <v>0</v>
      </c>
      <c r="BL3">
        <f t="shared" ca="1" si="2"/>
        <v>1</v>
      </c>
      <c r="BM3">
        <f t="shared" ca="1" si="2"/>
        <v>2</v>
      </c>
      <c r="BN3">
        <f t="shared" ca="1" si="2"/>
        <v>0</v>
      </c>
      <c r="BO3">
        <f t="shared" ref="BO3:CW3" ca="1" si="3">INDIRECT(BO$1&amp;"!N3")</f>
        <v>2</v>
      </c>
      <c r="BP3">
        <f t="shared" ca="1" si="3"/>
        <v>1</v>
      </c>
      <c r="BQ3">
        <f t="shared" ca="1" si="3"/>
        <v>1</v>
      </c>
      <c r="BR3">
        <f t="shared" ca="1" si="3"/>
        <v>2</v>
      </c>
      <c r="BS3">
        <f t="shared" ca="1" si="3"/>
        <v>0</v>
      </c>
      <c r="BT3">
        <f t="shared" ca="1" si="3"/>
        <v>0</v>
      </c>
      <c r="BU3">
        <f t="shared" ca="1" si="3"/>
        <v>1</v>
      </c>
      <c r="BV3">
        <f t="shared" ca="1" si="3"/>
        <v>3</v>
      </c>
      <c r="BW3">
        <f t="shared" ca="1" si="3"/>
        <v>0</v>
      </c>
      <c r="BX3">
        <f t="shared" ca="1" si="3"/>
        <v>0</v>
      </c>
      <c r="BY3">
        <f t="shared" ca="1" si="3"/>
        <v>2</v>
      </c>
      <c r="BZ3">
        <f t="shared" ca="1" si="3"/>
        <v>1</v>
      </c>
      <c r="CA3">
        <f t="shared" ca="1" si="3"/>
        <v>0</v>
      </c>
      <c r="CB3">
        <f t="shared" ca="1" si="3"/>
        <v>2</v>
      </c>
      <c r="CC3">
        <f t="shared" ca="1" si="3"/>
        <v>1</v>
      </c>
      <c r="CD3">
        <f t="shared" ca="1" si="3"/>
        <v>1</v>
      </c>
      <c r="CE3">
        <f t="shared" ca="1" si="3"/>
        <v>1</v>
      </c>
      <c r="CF3">
        <f t="shared" ca="1" si="3"/>
        <v>0</v>
      </c>
      <c r="CG3">
        <f t="shared" ca="1" si="3"/>
        <v>1</v>
      </c>
      <c r="CH3">
        <f t="shared" ca="1" si="3"/>
        <v>0</v>
      </c>
      <c r="CI3">
        <f t="shared" ca="1" si="3"/>
        <v>0</v>
      </c>
      <c r="CJ3">
        <f t="shared" ca="1" si="3"/>
        <v>1</v>
      </c>
      <c r="CK3">
        <f t="shared" ca="1" si="3"/>
        <v>2</v>
      </c>
      <c r="CL3">
        <f t="shared" ca="1" si="3"/>
        <v>1</v>
      </c>
      <c r="CM3">
        <f t="shared" ca="1" si="3"/>
        <v>2</v>
      </c>
      <c r="CN3">
        <f t="shared" ca="1" si="3"/>
        <v>1</v>
      </c>
      <c r="CO3">
        <f t="shared" ca="1" si="3"/>
        <v>1</v>
      </c>
      <c r="CP3">
        <f t="shared" ca="1" si="3"/>
        <v>1</v>
      </c>
      <c r="CQ3">
        <f t="shared" ca="1" si="3"/>
        <v>0</v>
      </c>
      <c r="CR3">
        <f t="shared" ca="1" si="3"/>
        <v>0</v>
      </c>
      <c r="CS3">
        <f t="shared" ca="1" si="3"/>
        <v>3</v>
      </c>
      <c r="CT3">
        <f t="shared" ca="1" si="3"/>
        <v>1</v>
      </c>
      <c r="CU3">
        <f t="shared" ca="1" si="3"/>
        <v>3</v>
      </c>
      <c r="CV3">
        <f t="shared" ca="1" si="3"/>
        <v>2</v>
      </c>
      <c r="CW3">
        <f t="shared" ca="1" si="3"/>
        <v>0</v>
      </c>
    </row>
    <row r="4" spans="1:101" x14ac:dyDescent="0.15">
      <c r="A4" t="s">
        <v>114</v>
      </c>
      <c r="B4">
        <f ca="1">INDIRECT(B$1&amp;"!N4")</f>
        <v>1</v>
      </c>
      <c r="C4">
        <f t="shared" ref="C4:BN4" ca="1" si="4">INDIRECT(C$1&amp;"!N4")</f>
        <v>0</v>
      </c>
      <c r="D4">
        <f t="shared" ca="1" si="4"/>
        <v>1</v>
      </c>
      <c r="E4">
        <f t="shared" ca="1" si="4"/>
        <v>0</v>
      </c>
      <c r="F4">
        <f t="shared" ca="1" si="4"/>
        <v>2</v>
      </c>
      <c r="G4">
        <f t="shared" ca="1" si="4"/>
        <v>2</v>
      </c>
      <c r="H4">
        <f t="shared" ca="1" si="4"/>
        <v>0</v>
      </c>
      <c r="I4">
        <f t="shared" ca="1" si="4"/>
        <v>0</v>
      </c>
      <c r="J4">
        <f t="shared" ca="1" si="4"/>
        <v>0</v>
      </c>
      <c r="K4">
        <f t="shared" ca="1" si="4"/>
        <v>1</v>
      </c>
      <c r="L4">
        <f t="shared" ca="1" si="4"/>
        <v>1</v>
      </c>
      <c r="M4">
        <f t="shared" ca="1" si="4"/>
        <v>0</v>
      </c>
      <c r="N4">
        <f t="shared" ca="1" si="4"/>
        <v>1</v>
      </c>
      <c r="O4">
        <f t="shared" ca="1" si="4"/>
        <v>0</v>
      </c>
      <c r="P4">
        <f t="shared" ca="1" si="4"/>
        <v>1</v>
      </c>
      <c r="Q4">
        <f t="shared" ca="1" si="4"/>
        <v>1</v>
      </c>
      <c r="R4">
        <f t="shared" ca="1" si="4"/>
        <v>1</v>
      </c>
      <c r="S4">
        <f t="shared" ca="1" si="4"/>
        <v>1</v>
      </c>
      <c r="T4">
        <f t="shared" ca="1" si="4"/>
        <v>0</v>
      </c>
      <c r="U4">
        <f t="shared" ca="1" si="4"/>
        <v>1</v>
      </c>
      <c r="V4">
        <f t="shared" ca="1" si="4"/>
        <v>3</v>
      </c>
      <c r="W4">
        <f t="shared" ca="1" si="4"/>
        <v>0</v>
      </c>
      <c r="X4">
        <f t="shared" ca="1" si="4"/>
        <v>1</v>
      </c>
      <c r="Y4">
        <f t="shared" ca="1" si="4"/>
        <v>2</v>
      </c>
      <c r="Z4">
        <f t="shared" ca="1" si="4"/>
        <v>0</v>
      </c>
      <c r="AA4">
        <f t="shared" ca="1" si="4"/>
        <v>2</v>
      </c>
      <c r="AB4">
        <f t="shared" ca="1" si="4"/>
        <v>0</v>
      </c>
      <c r="AC4">
        <f t="shared" ca="1" si="4"/>
        <v>0</v>
      </c>
      <c r="AD4">
        <f t="shared" ca="1" si="4"/>
        <v>1</v>
      </c>
      <c r="AE4">
        <f t="shared" ca="1" si="4"/>
        <v>1</v>
      </c>
      <c r="AF4">
        <f t="shared" ca="1" si="4"/>
        <v>1</v>
      </c>
      <c r="AG4">
        <f t="shared" ca="1" si="4"/>
        <v>1</v>
      </c>
      <c r="AH4">
        <f t="shared" ca="1" si="4"/>
        <v>2</v>
      </c>
      <c r="AI4">
        <f t="shared" ca="1" si="4"/>
        <v>0</v>
      </c>
      <c r="AJ4">
        <f t="shared" ca="1" si="4"/>
        <v>1</v>
      </c>
      <c r="AK4">
        <f t="shared" ca="1" si="4"/>
        <v>0</v>
      </c>
      <c r="AL4">
        <f t="shared" ca="1" si="4"/>
        <v>1</v>
      </c>
      <c r="AM4">
        <f t="shared" ca="1" si="4"/>
        <v>0</v>
      </c>
      <c r="AN4">
        <f t="shared" ca="1" si="4"/>
        <v>2</v>
      </c>
      <c r="AO4">
        <f t="shared" ca="1" si="4"/>
        <v>1</v>
      </c>
      <c r="AP4">
        <f t="shared" ca="1" si="4"/>
        <v>1</v>
      </c>
      <c r="AQ4">
        <f t="shared" ca="1" si="4"/>
        <v>0</v>
      </c>
      <c r="AR4">
        <f t="shared" ca="1" si="4"/>
        <v>2</v>
      </c>
      <c r="AS4">
        <f t="shared" ca="1" si="4"/>
        <v>1</v>
      </c>
      <c r="AT4">
        <f t="shared" ca="1" si="4"/>
        <v>2</v>
      </c>
      <c r="AU4">
        <f t="shared" ca="1" si="4"/>
        <v>1</v>
      </c>
      <c r="AV4">
        <f t="shared" ca="1" si="4"/>
        <v>1</v>
      </c>
      <c r="AW4">
        <f t="shared" ca="1" si="4"/>
        <v>3</v>
      </c>
      <c r="AX4">
        <f t="shared" ca="1" si="4"/>
        <v>3</v>
      </c>
      <c r="AY4">
        <f t="shared" ca="1" si="4"/>
        <v>2</v>
      </c>
      <c r="AZ4">
        <f t="shared" ca="1" si="4"/>
        <v>0</v>
      </c>
      <c r="BA4">
        <f t="shared" ca="1" si="4"/>
        <v>2</v>
      </c>
      <c r="BB4">
        <f t="shared" ca="1" si="4"/>
        <v>2</v>
      </c>
      <c r="BC4">
        <f t="shared" ca="1" si="4"/>
        <v>1</v>
      </c>
      <c r="BD4">
        <f t="shared" ca="1" si="4"/>
        <v>0</v>
      </c>
      <c r="BE4">
        <f t="shared" ca="1" si="4"/>
        <v>0</v>
      </c>
      <c r="BF4">
        <f t="shared" ca="1" si="4"/>
        <v>1</v>
      </c>
      <c r="BG4">
        <f t="shared" ca="1" si="4"/>
        <v>0</v>
      </c>
      <c r="BH4">
        <f t="shared" ca="1" si="4"/>
        <v>0</v>
      </c>
      <c r="BI4">
        <f t="shared" ca="1" si="4"/>
        <v>2</v>
      </c>
      <c r="BJ4">
        <f t="shared" ca="1" si="4"/>
        <v>0</v>
      </c>
      <c r="BK4">
        <f t="shared" ca="1" si="4"/>
        <v>2</v>
      </c>
      <c r="BL4">
        <f t="shared" ca="1" si="4"/>
        <v>2</v>
      </c>
      <c r="BM4">
        <f t="shared" ca="1" si="4"/>
        <v>0</v>
      </c>
      <c r="BN4">
        <f t="shared" ca="1" si="4"/>
        <v>2</v>
      </c>
      <c r="BO4">
        <f t="shared" ref="BO4:CW4" ca="1" si="5">INDIRECT(BO$1&amp;"!N4")</f>
        <v>2</v>
      </c>
      <c r="BP4">
        <f t="shared" ca="1" si="5"/>
        <v>1</v>
      </c>
      <c r="BQ4">
        <f t="shared" ca="1" si="5"/>
        <v>1</v>
      </c>
      <c r="BR4">
        <f t="shared" ca="1" si="5"/>
        <v>1</v>
      </c>
      <c r="BS4">
        <f t="shared" ca="1" si="5"/>
        <v>1</v>
      </c>
      <c r="BT4">
        <f t="shared" ca="1" si="5"/>
        <v>1</v>
      </c>
      <c r="BU4">
        <f t="shared" ca="1" si="5"/>
        <v>1</v>
      </c>
      <c r="BV4">
        <f t="shared" ca="1" si="5"/>
        <v>1</v>
      </c>
      <c r="BW4">
        <f t="shared" ca="1" si="5"/>
        <v>4</v>
      </c>
      <c r="BX4">
        <f t="shared" ca="1" si="5"/>
        <v>1</v>
      </c>
      <c r="BY4">
        <f t="shared" ca="1" si="5"/>
        <v>2</v>
      </c>
      <c r="BZ4">
        <f t="shared" ca="1" si="5"/>
        <v>0</v>
      </c>
      <c r="CA4">
        <f t="shared" ca="1" si="5"/>
        <v>2</v>
      </c>
      <c r="CB4">
        <f t="shared" ca="1" si="5"/>
        <v>0</v>
      </c>
      <c r="CC4">
        <f t="shared" ca="1" si="5"/>
        <v>2</v>
      </c>
      <c r="CD4">
        <f t="shared" ca="1" si="5"/>
        <v>3</v>
      </c>
      <c r="CE4">
        <f t="shared" ca="1" si="5"/>
        <v>0</v>
      </c>
      <c r="CF4">
        <f t="shared" ca="1" si="5"/>
        <v>3</v>
      </c>
      <c r="CG4">
        <f t="shared" ca="1" si="5"/>
        <v>1</v>
      </c>
      <c r="CH4">
        <f t="shared" ca="1" si="5"/>
        <v>1</v>
      </c>
      <c r="CI4">
        <f t="shared" ca="1" si="5"/>
        <v>0</v>
      </c>
      <c r="CJ4">
        <f t="shared" ca="1" si="5"/>
        <v>0</v>
      </c>
      <c r="CK4">
        <f t="shared" ca="1" si="5"/>
        <v>1</v>
      </c>
      <c r="CL4">
        <f t="shared" ca="1" si="5"/>
        <v>3</v>
      </c>
      <c r="CM4">
        <f t="shared" ca="1" si="5"/>
        <v>1</v>
      </c>
      <c r="CN4">
        <f t="shared" ca="1" si="5"/>
        <v>1</v>
      </c>
      <c r="CO4">
        <f t="shared" ca="1" si="5"/>
        <v>1</v>
      </c>
      <c r="CP4">
        <f t="shared" ca="1" si="5"/>
        <v>0</v>
      </c>
      <c r="CQ4">
        <f t="shared" ca="1" si="5"/>
        <v>2</v>
      </c>
      <c r="CR4">
        <f t="shared" ca="1" si="5"/>
        <v>0</v>
      </c>
      <c r="CS4">
        <f t="shared" ca="1" si="5"/>
        <v>1</v>
      </c>
      <c r="CT4">
        <f t="shared" ca="1" si="5"/>
        <v>2</v>
      </c>
      <c r="CU4">
        <f t="shared" ca="1" si="5"/>
        <v>0</v>
      </c>
      <c r="CV4">
        <f t="shared" ca="1" si="5"/>
        <v>0</v>
      </c>
      <c r="CW4">
        <f t="shared" ca="1" si="5"/>
        <v>0</v>
      </c>
    </row>
    <row r="5" spans="1:101" x14ac:dyDescent="0.15">
      <c r="A5" t="s">
        <v>115</v>
      </c>
      <c r="B5">
        <f ca="1">INDIRECT(B$1&amp;"!N5")</f>
        <v>2</v>
      </c>
      <c r="C5">
        <f t="shared" ref="C5:BN5" ca="1" si="6">INDIRECT(C$1&amp;"!N5")</f>
        <v>3</v>
      </c>
      <c r="D5">
        <f t="shared" ca="1" si="6"/>
        <v>3</v>
      </c>
      <c r="E5">
        <f t="shared" ca="1" si="6"/>
        <v>0</v>
      </c>
      <c r="F5">
        <f t="shared" ca="1" si="6"/>
        <v>0</v>
      </c>
      <c r="G5">
        <f t="shared" ca="1" si="6"/>
        <v>1</v>
      </c>
      <c r="H5">
        <f t="shared" ca="1" si="6"/>
        <v>3</v>
      </c>
      <c r="I5">
        <f t="shared" ca="1" si="6"/>
        <v>0</v>
      </c>
      <c r="J5">
        <f t="shared" ca="1" si="6"/>
        <v>2</v>
      </c>
      <c r="K5">
        <f t="shared" ca="1" si="6"/>
        <v>0</v>
      </c>
      <c r="L5">
        <f t="shared" ca="1" si="6"/>
        <v>1</v>
      </c>
      <c r="M5">
        <f t="shared" ca="1" si="6"/>
        <v>3</v>
      </c>
      <c r="N5">
        <f t="shared" ca="1" si="6"/>
        <v>0</v>
      </c>
      <c r="O5">
        <f t="shared" ca="1" si="6"/>
        <v>1</v>
      </c>
      <c r="P5">
        <f t="shared" ca="1" si="6"/>
        <v>0</v>
      </c>
      <c r="Q5">
        <f t="shared" ca="1" si="6"/>
        <v>1</v>
      </c>
      <c r="R5">
        <f t="shared" ca="1" si="6"/>
        <v>1</v>
      </c>
      <c r="S5">
        <f t="shared" ca="1" si="6"/>
        <v>2</v>
      </c>
      <c r="T5">
        <f t="shared" ca="1" si="6"/>
        <v>1</v>
      </c>
      <c r="U5">
        <f t="shared" ca="1" si="6"/>
        <v>3</v>
      </c>
      <c r="V5">
        <f t="shared" ca="1" si="6"/>
        <v>0</v>
      </c>
      <c r="W5">
        <f t="shared" ca="1" si="6"/>
        <v>2</v>
      </c>
      <c r="X5">
        <f t="shared" ca="1" si="6"/>
        <v>1</v>
      </c>
      <c r="Y5">
        <f t="shared" ca="1" si="6"/>
        <v>1</v>
      </c>
      <c r="Z5">
        <f t="shared" ca="1" si="6"/>
        <v>0</v>
      </c>
      <c r="AA5">
        <f t="shared" ca="1" si="6"/>
        <v>0</v>
      </c>
      <c r="AB5">
        <f t="shared" ca="1" si="6"/>
        <v>2</v>
      </c>
      <c r="AC5">
        <f t="shared" ca="1" si="6"/>
        <v>3</v>
      </c>
      <c r="AD5">
        <f t="shared" ca="1" si="6"/>
        <v>2</v>
      </c>
      <c r="AE5">
        <f t="shared" ca="1" si="6"/>
        <v>0</v>
      </c>
      <c r="AF5">
        <f t="shared" ca="1" si="6"/>
        <v>1</v>
      </c>
      <c r="AG5">
        <f t="shared" ca="1" si="6"/>
        <v>1</v>
      </c>
      <c r="AH5">
        <f t="shared" ca="1" si="6"/>
        <v>1</v>
      </c>
      <c r="AI5">
        <f t="shared" ca="1" si="6"/>
        <v>2</v>
      </c>
      <c r="AJ5">
        <f t="shared" ca="1" si="6"/>
        <v>2</v>
      </c>
      <c r="AK5">
        <f t="shared" ca="1" si="6"/>
        <v>1</v>
      </c>
      <c r="AL5">
        <f t="shared" ca="1" si="6"/>
        <v>4</v>
      </c>
      <c r="AM5">
        <f t="shared" ca="1" si="6"/>
        <v>0</v>
      </c>
      <c r="AN5">
        <f t="shared" ca="1" si="6"/>
        <v>1</v>
      </c>
      <c r="AO5">
        <f t="shared" ca="1" si="6"/>
        <v>1</v>
      </c>
      <c r="AP5">
        <f t="shared" ca="1" si="6"/>
        <v>0</v>
      </c>
      <c r="AQ5">
        <f t="shared" ca="1" si="6"/>
        <v>2</v>
      </c>
      <c r="AR5">
        <f t="shared" ca="1" si="6"/>
        <v>0</v>
      </c>
      <c r="AS5">
        <f t="shared" ca="1" si="6"/>
        <v>0</v>
      </c>
      <c r="AT5">
        <f t="shared" ca="1" si="6"/>
        <v>1</v>
      </c>
      <c r="AU5">
        <f t="shared" ca="1" si="6"/>
        <v>0</v>
      </c>
      <c r="AV5">
        <f t="shared" ca="1" si="6"/>
        <v>1</v>
      </c>
      <c r="AW5">
        <f t="shared" ca="1" si="6"/>
        <v>0</v>
      </c>
      <c r="AX5">
        <f t="shared" ca="1" si="6"/>
        <v>0</v>
      </c>
      <c r="AY5">
        <f t="shared" ca="1" si="6"/>
        <v>0</v>
      </c>
      <c r="AZ5">
        <f t="shared" ca="1" si="6"/>
        <v>1</v>
      </c>
      <c r="BA5">
        <f t="shared" ca="1" si="6"/>
        <v>1</v>
      </c>
      <c r="BB5">
        <f t="shared" ca="1" si="6"/>
        <v>3</v>
      </c>
      <c r="BC5">
        <f t="shared" ca="1" si="6"/>
        <v>1</v>
      </c>
      <c r="BD5">
        <f t="shared" ca="1" si="6"/>
        <v>1</v>
      </c>
      <c r="BE5">
        <f t="shared" ca="1" si="6"/>
        <v>1</v>
      </c>
      <c r="BF5">
        <f t="shared" ca="1" si="6"/>
        <v>0</v>
      </c>
      <c r="BG5">
        <f t="shared" ca="1" si="6"/>
        <v>2</v>
      </c>
      <c r="BH5">
        <f t="shared" ca="1" si="6"/>
        <v>0</v>
      </c>
      <c r="BI5">
        <f t="shared" ca="1" si="6"/>
        <v>1</v>
      </c>
      <c r="BJ5">
        <f t="shared" ca="1" si="6"/>
        <v>0</v>
      </c>
      <c r="BK5">
        <f t="shared" ca="1" si="6"/>
        <v>0</v>
      </c>
      <c r="BL5">
        <f t="shared" ca="1" si="6"/>
        <v>1</v>
      </c>
      <c r="BM5">
        <f t="shared" ca="1" si="6"/>
        <v>0</v>
      </c>
      <c r="BN5">
        <f t="shared" ca="1" si="6"/>
        <v>2</v>
      </c>
      <c r="BO5">
        <f t="shared" ref="BO5:CW5" ca="1" si="7">INDIRECT(BO$1&amp;"!N5")</f>
        <v>1</v>
      </c>
      <c r="BP5">
        <f t="shared" ca="1" si="7"/>
        <v>1</v>
      </c>
      <c r="BQ5">
        <f t="shared" ca="1" si="7"/>
        <v>0</v>
      </c>
      <c r="BR5">
        <f t="shared" ca="1" si="7"/>
        <v>1</v>
      </c>
      <c r="BS5">
        <f t="shared" ca="1" si="7"/>
        <v>1</v>
      </c>
      <c r="BT5">
        <f t="shared" ca="1" si="7"/>
        <v>2</v>
      </c>
      <c r="BU5">
        <f t="shared" ca="1" si="7"/>
        <v>1</v>
      </c>
      <c r="BV5">
        <f t="shared" ca="1" si="7"/>
        <v>0</v>
      </c>
      <c r="BW5">
        <f t="shared" ca="1" si="7"/>
        <v>0</v>
      </c>
      <c r="BX5">
        <f t="shared" ca="1" si="7"/>
        <v>0</v>
      </c>
      <c r="BY5">
        <f t="shared" ca="1" si="7"/>
        <v>1</v>
      </c>
      <c r="BZ5">
        <f t="shared" ca="1" si="7"/>
        <v>2</v>
      </c>
      <c r="CA5">
        <f t="shared" ca="1" si="7"/>
        <v>1</v>
      </c>
      <c r="CB5">
        <f t="shared" ca="1" si="7"/>
        <v>0</v>
      </c>
      <c r="CC5">
        <f t="shared" ca="1" si="7"/>
        <v>0</v>
      </c>
      <c r="CD5">
        <f t="shared" ca="1" si="7"/>
        <v>1</v>
      </c>
      <c r="CE5">
        <f t="shared" ca="1" si="7"/>
        <v>1</v>
      </c>
      <c r="CF5">
        <f t="shared" ca="1" si="7"/>
        <v>1</v>
      </c>
      <c r="CG5">
        <f t="shared" ca="1" si="7"/>
        <v>0</v>
      </c>
      <c r="CH5">
        <f t="shared" ca="1" si="7"/>
        <v>1</v>
      </c>
      <c r="CI5">
        <f t="shared" ca="1" si="7"/>
        <v>1</v>
      </c>
      <c r="CJ5">
        <f t="shared" ca="1" si="7"/>
        <v>1</v>
      </c>
      <c r="CK5">
        <f t="shared" ca="1" si="7"/>
        <v>0</v>
      </c>
      <c r="CL5">
        <f t="shared" ca="1" si="7"/>
        <v>0</v>
      </c>
      <c r="CM5">
        <f t="shared" ca="1" si="7"/>
        <v>2</v>
      </c>
      <c r="CN5">
        <f t="shared" ca="1" si="7"/>
        <v>1</v>
      </c>
      <c r="CO5">
        <f t="shared" ca="1" si="7"/>
        <v>0</v>
      </c>
      <c r="CP5">
        <f t="shared" ca="1" si="7"/>
        <v>3</v>
      </c>
      <c r="CQ5">
        <f t="shared" ca="1" si="7"/>
        <v>1</v>
      </c>
      <c r="CR5">
        <f t="shared" ca="1" si="7"/>
        <v>2</v>
      </c>
      <c r="CS5">
        <f t="shared" ca="1" si="7"/>
        <v>1</v>
      </c>
      <c r="CT5">
        <f t="shared" ca="1" si="7"/>
        <v>1</v>
      </c>
      <c r="CU5">
        <f t="shared" ca="1" si="7"/>
        <v>1</v>
      </c>
      <c r="CV5">
        <f t="shared" ca="1" si="7"/>
        <v>0</v>
      </c>
      <c r="CW5">
        <f t="shared" ca="1" si="7"/>
        <v>0</v>
      </c>
    </row>
    <row r="6" spans="1:101" x14ac:dyDescent="0.15">
      <c r="A6" t="s">
        <v>116</v>
      </c>
      <c r="B6">
        <f ca="1">INDIRECT(B$1&amp;"!N6")</f>
        <v>0</v>
      </c>
      <c r="C6">
        <f t="shared" ref="C6:BN6" ca="1" si="8">INDIRECT(C$1&amp;"!N6")</f>
        <v>0</v>
      </c>
      <c r="D6">
        <f t="shared" ca="1" si="8"/>
        <v>0</v>
      </c>
      <c r="E6">
        <f t="shared" ca="1" si="8"/>
        <v>1</v>
      </c>
      <c r="F6">
        <f t="shared" ca="1" si="8"/>
        <v>1</v>
      </c>
      <c r="G6">
        <f t="shared" ca="1" si="8"/>
        <v>1</v>
      </c>
      <c r="H6">
        <f t="shared" ca="1" si="8"/>
        <v>0</v>
      </c>
      <c r="I6">
        <f t="shared" ca="1" si="8"/>
        <v>0</v>
      </c>
      <c r="J6">
        <f t="shared" ca="1" si="8"/>
        <v>0</v>
      </c>
      <c r="K6">
        <f t="shared" ca="1" si="8"/>
        <v>1</v>
      </c>
      <c r="L6">
        <f t="shared" ca="1" si="8"/>
        <v>1</v>
      </c>
      <c r="M6">
        <f t="shared" ca="1" si="8"/>
        <v>1</v>
      </c>
      <c r="N6">
        <f t="shared" ca="1" si="8"/>
        <v>1</v>
      </c>
      <c r="O6">
        <f t="shared" ca="1" si="8"/>
        <v>1</v>
      </c>
      <c r="P6">
        <f t="shared" ca="1" si="8"/>
        <v>2</v>
      </c>
      <c r="Q6">
        <f t="shared" ca="1" si="8"/>
        <v>1</v>
      </c>
      <c r="R6">
        <f t="shared" ca="1" si="8"/>
        <v>2</v>
      </c>
      <c r="S6">
        <f t="shared" ca="1" si="8"/>
        <v>1</v>
      </c>
      <c r="T6">
        <f t="shared" ca="1" si="8"/>
        <v>2</v>
      </c>
      <c r="U6">
        <f t="shared" ca="1" si="8"/>
        <v>1</v>
      </c>
      <c r="V6">
        <f t="shared" ca="1" si="8"/>
        <v>1</v>
      </c>
      <c r="W6">
        <f t="shared" ca="1" si="8"/>
        <v>2</v>
      </c>
      <c r="X6">
        <f t="shared" ca="1" si="8"/>
        <v>2</v>
      </c>
      <c r="Y6">
        <f t="shared" ca="1" si="8"/>
        <v>1</v>
      </c>
      <c r="Z6">
        <f t="shared" ca="1" si="8"/>
        <v>2</v>
      </c>
      <c r="AA6">
        <f t="shared" ca="1" si="8"/>
        <v>1</v>
      </c>
      <c r="AB6">
        <f t="shared" ca="1" si="8"/>
        <v>2</v>
      </c>
      <c r="AC6">
        <f t="shared" ca="1" si="8"/>
        <v>0</v>
      </c>
      <c r="AD6">
        <f t="shared" ca="1" si="8"/>
        <v>1</v>
      </c>
      <c r="AE6">
        <f t="shared" ca="1" si="8"/>
        <v>0</v>
      </c>
      <c r="AF6">
        <f t="shared" ca="1" si="8"/>
        <v>2</v>
      </c>
      <c r="AG6">
        <f t="shared" ca="1" si="8"/>
        <v>3</v>
      </c>
      <c r="AH6">
        <f t="shared" ca="1" si="8"/>
        <v>1</v>
      </c>
      <c r="AI6">
        <f t="shared" ca="1" si="8"/>
        <v>0</v>
      </c>
      <c r="AJ6">
        <f t="shared" ca="1" si="8"/>
        <v>1</v>
      </c>
      <c r="AK6">
        <f t="shared" ca="1" si="8"/>
        <v>1</v>
      </c>
      <c r="AL6">
        <f t="shared" ca="1" si="8"/>
        <v>1</v>
      </c>
      <c r="AM6">
        <f t="shared" ca="1" si="8"/>
        <v>2</v>
      </c>
      <c r="AN6">
        <f t="shared" ca="1" si="8"/>
        <v>0</v>
      </c>
      <c r="AO6">
        <f t="shared" ca="1" si="8"/>
        <v>1</v>
      </c>
      <c r="AP6">
        <f t="shared" ca="1" si="8"/>
        <v>1</v>
      </c>
      <c r="AQ6">
        <f t="shared" ca="1" si="8"/>
        <v>0</v>
      </c>
      <c r="AR6">
        <f t="shared" ca="1" si="8"/>
        <v>1</v>
      </c>
      <c r="AS6">
        <f t="shared" ca="1" si="8"/>
        <v>0</v>
      </c>
      <c r="AT6">
        <f t="shared" ca="1" si="8"/>
        <v>2</v>
      </c>
      <c r="AU6">
        <f t="shared" ca="1" si="8"/>
        <v>1</v>
      </c>
      <c r="AV6">
        <f t="shared" ca="1" si="8"/>
        <v>0</v>
      </c>
      <c r="AW6">
        <f t="shared" ca="1" si="8"/>
        <v>0</v>
      </c>
      <c r="AX6">
        <f t="shared" ca="1" si="8"/>
        <v>1</v>
      </c>
      <c r="AY6">
        <f t="shared" ca="1" si="8"/>
        <v>1</v>
      </c>
      <c r="AZ6">
        <f t="shared" ca="1" si="8"/>
        <v>1</v>
      </c>
      <c r="BA6">
        <f t="shared" ca="1" si="8"/>
        <v>1</v>
      </c>
      <c r="BB6">
        <f t="shared" ca="1" si="8"/>
        <v>0</v>
      </c>
      <c r="BC6">
        <f t="shared" ca="1" si="8"/>
        <v>0</v>
      </c>
      <c r="BD6">
        <f t="shared" ca="1" si="8"/>
        <v>2</v>
      </c>
      <c r="BE6">
        <f t="shared" ca="1" si="8"/>
        <v>2</v>
      </c>
      <c r="BF6">
        <f t="shared" ca="1" si="8"/>
        <v>2</v>
      </c>
      <c r="BG6">
        <f t="shared" ca="1" si="8"/>
        <v>1</v>
      </c>
      <c r="BH6">
        <f t="shared" ca="1" si="8"/>
        <v>1</v>
      </c>
      <c r="BI6">
        <f t="shared" ca="1" si="8"/>
        <v>0</v>
      </c>
      <c r="BJ6">
        <f t="shared" ca="1" si="8"/>
        <v>1</v>
      </c>
      <c r="BK6">
        <f t="shared" ca="1" si="8"/>
        <v>1</v>
      </c>
      <c r="BL6">
        <f t="shared" ca="1" si="8"/>
        <v>1</v>
      </c>
      <c r="BM6">
        <f t="shared" ca="1" si="8"/>
        <v>0</v>
      </c>
      <c r="BN6">
        <f t="shared" ca="1" si="8"/>
        <v>2</v>
      </c>
      <c r="BO6">
        <f t="shared" ref="BO6:CW6" ca="1" si="9">INDIRECT(BO$1&amp;"!N6")</f>
        <v>0</v>
      </c>
      <c r="BP6">
        <f t="shared" ca="1" si="9"/>
        <v>1</v>
      </c>
      <c r="BQ6">
        <f t="shared" ca="1" si="9"/>
        <v>3</v>
      </c>
      <c r="BR6">
        <f t="shared" ca="1" si="9"/>
        <v>2</v>
      </c>
      <c r="BS6">
        <f t="shared" ca="1" si="9"/>
        <v>0</v>
      </c>
      <c r="BT6">
        <f t="shared" ca="1" si="9"/>
        <v>0</v>
      </c>
      <c r="BU6">
        <f t="shared" ca="1" si="9"/>
        <v>1</v>
      </c>
      <c r="BV6">
        <f t="shared" ca="1" si="9"/>
        <v>1</v>
      </c>
      <c r="BW6">
        <f t="shared" ca="1" si="9"/>
        <v>1</v>
      </c>
      <c r="BX6">
        <f t="shared" ca="1" si="9"/>
        <v>1</v>
      </c>
      <c r="BY6">
        <f t="shared" ca="1" si="9"/>
        <v>1</v>
      </c>
      <c r="BZ6">
        <f t="shared" ca="1" si="9"/>
        <v>0</v>
      </c>
      <c r="CA6">
        <f t="shared" ca="1" si="9"/>
        <v>0</v>
      </c>
      <c r="CB6">
        <f t="shared" ca="1" si="9"/>
        <v>2</v>
      </c>
      <c r="CC6">
        <f t="shared" ca="1" si="9"/>
        <v>1</v>
      </c>
      <c r="CD6">
        <f t="shared" ca="1" si="9"/>
        <v>1</v>
      </c>
      <c r="CE6">
        <f t="shared" ca="1" si="9"/>
        <v>1</v>
      </c>
      <c r="CF6">
        <f t="shared" ca="1" si="9"/>
        <v>0</v>
      </c>
      <c r="CG6">
        <f t="shared" ca="1" si="9"/>
        <v>4</v>
      </c>
      <c r="CH6">
        <f t="shared" ca="1" si="9"/>
        <v>4</v>
      </c>
      <c r="CI6">
        <f t="shared" ca="1" si="9"/>
        <v>1</v>
      </c>
      <c r="CJ6">
        <f t="shared" ca="1" si="9"/>
        <v>2</v>
      </c>
      <c r="CK6">
        <f t="shared" ca="1" si="9"/>
        <v>1</v>
      </c>
      <c r="CL6">
        <f t="shared" ca="1" si="9"/>
        <v>0</v>
      </c>
      <c r="CM6">
        <f t="shared" ca="1" si="9"/>
        <v>0</v>
      </c>
      <c r="CN6">
        <f t="shared" ca="1" si="9"/>
        <v>0</v>
      </c>
      <c r="CO6">
        <f t="shared" ca="1" si="9"/>
        <v>1</v>
      </c>
      <c r="CP6">
        <f t="shared" ca="1" si="9"/>
        <v>0</v>
      </c>
      <c r="CQ6">
        <f t="shared" ca="1" si="9"/>
        <v>2</v>
      </c>
      <c r="CR6">
        <f t="shared" ca="1" si="9"/>
        <v>0</v>
      </c>
      <c r="CS6">
        <f t="shared" ca="1" si="9"/>
        <v>1</v>
      </c>
      <c r="CT6">
        <f t="shared" ca="1" si="9"/>
        <v>1</v>
      </c>
      <c r="CU6">
        <f t="shared" ca="1" si="9"/>
        <v>2</v>
      </c>
      <c r="CV6">
        <f t="shared" ca="1" si="9"/>
        <v>1</v>
      </c>
      <c r="CW6">
        <f t="shared" ca="1" si="9"/>
        <v>0</v>
      </c>
    </row>
    <row r="7" spans="1:101" x14ac:dyDescent="0.15">
      <c r="A7" t="s">
        <v>117</v>
      </c>
      <c r="B7">
        <f ca="1">INDIRECT(B$1&amp;"!N7")</f>
        <v>2</v>
      </c>
      <c r="C7">
        <f t="shared" ref="C7:BN7" ca="1" si="10">INDIRECT(C$1&amp;"!N7")</f>
        <v>2</v>
      </c>
      <c r="D7">
        <f t="shared" ca="1" si="10"/>
        <v>0</v>
      </c>
      <c r="E7">
        <f t="shared" ca="1" si="10"/>
        <v>2</v>
      </c>
      <c r="F7">
        <f t="shared" ca="1" si="10"/>
        <v>1</v>
      </c>
      <c r="G7">
        <f t="shared" ca="1" si="10"/>
        <v>2</v>
      </c>
      <c r="H7">
        <f t="shared" ca="1" si="10"/>
        <v>2</v>
      </c>
      <c r="I7">
        <f t="shared" ca="1" si="10"/>
        <v>2</v>
      </c>
      <c r="J7">
        <f t="shared" ca="1" si="10"/>
        <v>3</v>
      </c>
      <c r="K7">
        <f t="shared" ca="1" si="10"/>
        <v>1</v>
      </c>
      <c r="L7">
        <f t="shared" ca="1" si="10"/>
        <v>1</v>
      </c>
      <c r="M7">
        <f t="shared" ca="1" si="10"/>
        <v>2</v>
      </c>
      <c r="N7">
        <f t="shared" ca="1" si="10"/>
        <v>1</v>
      </c>
      <c r="O7">
        <f t="shared" ca="1" si="10"/>
        <v>1</v>
      </c>
      <c r="P7">
        <f t="shared" ca="1" si="10"/>
        <v>1</v>
      </c>
      <c r="Q7">
        <f t="shared" ca="1" si="10"/>
        <v>1</v>
      </c>
      <c r="R7">
        <f t="shared" ca="1" si="10"/>
        <v>2</v>
      </c>
      <c r="S7">
        <f t="shared" ca="1" si="10"/>
        <v>1</v>
      </c>
      <c r="T7">
        <f t="shared" ca="1" si="10"/>
        <v>1</v>
      </c>
      <c r="U7">
        <f t="shared" ca="1" si="10"/>
        <v>1</v>
      </c>
      <c r="V7">
        <f t="shared" ca="1" si="10"/>
        <v>1</v>
      </c>
      <c r="W7">
        <f t="shared" ca="1" si="10"/>
        <v>2</v>
      </c>
      <c r="X7">
        <f t="shared" ca="1" si="10"/>
        <v>2</v>
      </c>
      <c r="Y7">
        <f t="shared" ca="1" si="10"/>
        <v>1</v>
      </c>
      <c r="Z7">
        <f t="shared" ca="1" si="10"/>
        <v>0</v>
      </c>
      <c r="AA7">
        <f t="shared" ca="1" si="10"/>
        <v>0</v>
      </c>
      <c r="AB7">
        <f t="shared" ca="1" si="10"/>
        <v>2</v>
      </c>
      <c r="AC7">
        <f t="shared" ca="1" si="10"/>
        <v>0</v>
      </c>
      <c r="AD7">
        <f t="shared" ca="1" si="10"/>
        <v>0</v>
      </c>
      <c r="AE7">
        <f t="shared" ca="1" si="10"/>
        <v>3</v>
      </c>
      <c r="AF7">
        <f t="shared" ca="1" si="10"/>
        <v>2</v>
      </c>
      <c r="AG7">
        <f t="shared" ca="1" si="10"/>
        <v>1</v>
      </c>
      <c r="AH7">
        <f t="shared" ca="1" si="10"/>
        <v>1</v>
      </c>
      <c r="AI7">
        <f t="shared" ca="1" si="10"/>
        <v>0</v>
      </c>
      <c r="AJ7">
        <f t="shared" ca="1" si="10"/>
        <v>2</v>
      </c>
      <c r="AK7">
        <f t="shared" ca="1" si="10"/>
        <v>1</v>
      </c>
      <c r="AL7">
        <f t="shared" ca="1" si="10"/>
        <v>1</v>
      </c>
      <c r="AM7">
        <f t="shared" ca="1" si="10"/>
        <v>1</v>
      </c>
      <c r="AN7">
        <f t="shared" ca="1" si="10"/>
        <v>2</v>
      </c>
      <c r="AO7">
        <f t="shared" ca="1" si="10"/>
        <v>0</v>
      </c>
      <c r="AP7">
        <f t="shared" ca="1" si="10"/>
        <v>2</v>
      </c>
      <c r="AQ7">
        <f t="shared" ca="1" si="10"/>
        <v>1</v>
      </c>
      <c r="AR7">
        <f t="shared" ca="1" si="10"/>
        <v>0</v>
      </c>
      <c r="AS7">
        <f t="shared" ca="1" si="10"/>
        <v>2</v>
      </c>
      <c r="AT7">
        <f t="shared" ca="1" si="10"/>
        <v>0</v>
      </c>
      <c r="AU7">
        <f t="shared" ca="1" si="10"/>
        <v>2</v>
      </c>
      <c r="AV7">
        <f t="shared" ca="1" si="10"/>
        <v>3</v>
      </c>
      <c r="AW7">
        <f t="shared" ca="1" si="10"/>
        <v>1</v>
      </c>
      <c r="AX7">
        <f t="shared" ca="1" si="10"/>
        <v>0</v>
      </c>
      <c r="AY7">
        <f t="shared" ca="1" si="10"/>
        <v>1</v>
      </c>
      <c r="AZ7">
        <f t="shared" ca="1" si="10"/>
        <v>1</v>
      </c>
      <c r="BA7">
        <f t="shared" ca="1" si="10"/>
        <v>1</v>
      </c>
      <c r="BB7">
        <f t="shared" ca="1" si="10"/>
        <v>0</v>
      </c>
      <c r="BC7">
        <f t="shared" ca="1" si="10"/>
        <v>2</v>
      </c>
      <c r="BD7">
        <f t="shared" ca="1" si="10"/>
        <v>2</v>
      </c>
      <c r="BE7">
        <f t="shared" ca="1" si="10"/>
        <v>0</v>
      </c>
      <c r="BF7">
        <f t="shared" ca="1" si="10"/>
        <v>2</v>
      </c>
      <c r="BG7">
        <f t="shared" ca="1" si="10"/>
        <v>1</v>
      </c>
      <c r="BH7">
        <f t="shared" ca="1" si="10"/>
        <v>0</v>
      </c>
      <c r="BI7">
        <f t="shared" ca="1" si="10"/>
        <v>0</v>
      </c>
      <c r="BJ7">
        <f t="shared" ca="1" si="10"/>
        <v>2</v>
      </c>
      <c r="BK7">
        <f t="shared" ca="1" si="10"/>
        <v>0</v>
      </c>
      <c r="BL7">
        <f t="shared" ca="1" si="10"/>
        <v>0</v>
      </c>
      <c r="BM7">
        <f t="shared" ca="1" si="10"/>
        <v>0</v>
      </c>
      <c r="BN7">
        <f t="shared" ca="1" si="10"/>
        <v>1</v>
      </c>
      <c r="BO7">
        <f t="shared" ref="BO7:CW7" ca="1" si="11">INDIRECT(BO$1&amp;"!N7")</f>
        <v>1</v>
      </c>
      <c r="BP7">
        <f t="shared" ca="1" si="11"/>
        <v>0</v>
      </c>
      <c r="BQ7">
        <f t="shared" ca="1" si="11"/>
        <v>2</v>
      </c>
      <c r="BR7">
        <f t="shared" ca="1" si="11"/>
        <v>1</v>
      </c>
      <c r="BS7">
        <f t="shared" ca="1" si="11"/>
        <v>2</v>
      </c>
      <c r="BT7">
        <f t="shared" ca="1" si="11"/>
        <v>0</v>
      </c>
      <c r="BU7">
        <f t="shared" ca="1" si="11"/>
        <v>1</v>
      </c>
      <c r="BV7">
        <f t="shared" ca="1" si="11"/>
        <v>0</v>
      </c>
      <c r="BW7">
        <f t="shared" ca="1" si="11"/>
        <v>0</v>
      </c>
      <c r="BX7">
        <f t="shared" ca="1" si="11"/>
        <v>1</v>
      </c>
      <c r="BY7">
        <f t="shared" ca="1" si="11"/>
        <v>1</v>
      </c>
      <c r="BZ7">
        <f t="shared" ca="1" si="11"/>
        <v>1</v>
      </c>
      <c r="CA7">
        <f t="shared" ca="1" si="11"/>
        <v>0</v>
      </c>
      <c r="CB7">
        <f t="shared" ca="1" si="11"/>
        <v>0</v>
      </c>
      <c r="CC7">
        <f t="shared" ca="1" si="11"/>
        <v>1</v>
      </c>
      <c r="CD7">
        <f t="shared" ca="1" si="11"/>
        <v>0</v>
      </c>
      <c r="CE7">
        <f t="shared" ca="1" si="11"/>
        <v>2</v>
      </c>
      <c r="CF7">
        <f t="shared" ca="1" si="11"/>
        <v>1</v>
      </c>
      <c r="CG7">
        <f t="shared" ca="1" si="11"/>
        <v>0</v>
      </c>
      <c r="CH7">
        <f t="shared" ca="1" si="11"/>
        <v>1</v>
      </c>
      <c r="CI7">
        <f t="shared" ca="1" si="11"/>
        <v>3</v>
      </c>
      <c r="CJ7">
        <f t="shared" ca="1" si="11"/>
        <v>1</v>
      </c>
      <c r="CK7">
        <f t="shared" ca="1" si="11"/>
        <v>0</v>
      </c>
      <c r="CL7">
        <f t="shared" ca="1" si="11"/>
        <v>2</v>
      </c>
      <c r="CM7">
        <f t="shared" ca="1" si="11"/>
        <v>2</v>
      </c>
      <c r="CN7">
        <f t="shared" ca="1" si="11"/>
        <v>0</v>
      </c>
      <c r="CO7">
        <f t="shared" ca="1" si="11"/>
        <v>3</v>
      </c>
      <c r="CP7">
        <f t="shared" ca="1" si="11"/>
        <v>1</v>
      </c>
      <c r="CQ7">
        <f t="shared" ca="1" si="11"/>
        <v>0</v>
      </c>
      <c r="CR7">
        <f t="shared" ca="1" si="11"/>
        <v>2</v>
      </c>
      <c r="CS7">
        <f t="shared" ca="1" si="11"/>
        <v>0</v>
      </c>
      <c r="CT7">
        <f t="shared" ca="1" si="11"/>
        <v>1</v>
      </c>
      <c r="CU7">
        <f t="shared" ca="1" si="11"/>
        <v>1</v>
      </c>
      <c r="CV7">
        <f t="shared" ca="1" si="11"/>
        <v>0</v>
      </c>
      <c r="CW7">
        <f t="shared" ca="1" si="11"/>
        <v>0</v>
      </c>
    </row>
    <row r="8" spans="1:101" x14ac:dyDescent="0.15">
      <c r="A8" t="s">
        <v>118</v>
      </c>
      <c r="B8">
        <f ca="1">INDIRECT(B$1&amp;"!N8")</f>
        <v>1</v>
      </c>
      <c r="C8">
        <f t="shared" ref="C8:BN8" ca="1" si="12">INDIRECT(C$1&amp;"!N8")</f>
        <v>0</v>
      </c>
      <c r="D8">
        <f t="shared" ca="1" si="12"/>
        <v>1</v>
      </c>
      <c r="E8">
        <f t="shared" ca="1" si="12"/>
        <v>2</v>
      </c>
      <c r="F8">
        <f t="shared" ca="1" si="12"/>
        <v>0</v>
      </c>
      <c r="G8">
        <f t="shared" ca="1" si="12"/>
        <v>0</v>
      </c>
      <c r="H8">
        <f t="shared" ca="1" si="12"/>
        <v>1</v>
      </c>
      <c r="I8">
        <f t="shared" ca="1" si="12"/>
        <v>0</v>
      </c>
      <c r="J8">
        <f t="shared" ca="1" si="12"/>
        <v>1</v>
      </c>
      <c r="K8">
        <f t="shared" ca="1" si="12"/>
        <v>2</v>
      </c>
      <c r="L8">
        <f t="shared" ca="1" si="12"/>
        <v>0</v>
      </c>
      <c r="M8">
        <f t="shared" ca="1" si="12"/>
        <v>0</v>
      </c>
      <c r="N8">
        <f t="shared" ca="1" si="12"/>
        <v>2</v>
      </c>
      <c r="O8">
        <f t="shared" ca="1" si="12"/>
        <v>1</v>
      </c>
      <c r="P8">
        <f t="shared" ca="1" si="12"/>
        <v>0</v>
      </c>
      <c r="Q8">
        <f t="shared" ca="1" si="12"/>
        <v>2</v>
      </c>
      <c r="R8">
        <f t="shared" ca="1" si="12"/>
        <v>1</v>
      </c>
      <c r="S8">
        <f t="shared" ca="1" si="12"/>
        <v>0</v>
      </c>
      <c r="T8">
        <f t="shared" ca="1" si="12"/>
        <v>0</v>
      </c>
      <c r="U8">
        <f t="shared" ca="1" si="12"/>
        <v>0</v>
      </c>
      <c r="V8">
        <f t="shared" ca="1" si="12"/>
        <v>2</v>
      </c>
      <c r="W8">
        <f t="shared" ca="1" si="12"/>
        <v>0</v>
      </c>
      <c r="X8">
        <f t="shared" ca="1" si="12"/>
        <v>0</v>
      </c>
      <c r="Y8">
        <f t="shared" ca="1" si="12"/>
        <v>0</v>
      </c>
      <c r="Z8">
        <f t="shared" ca="1" si="12"/>
        <v>2</v>
      </c>
      <c r="AA8">
        <f t="shared" ca="1" si="12"/>
        <v>3</v>
      </c>
      <c r="AB8">
        <f t="shared" ca="1" si="12"/>
        <v>1</v>
      </c>
      <c r="AC8">
        <f t="shared" ca="1" si="12"/>
        <v>0</v>
      </c>
      <c r="AD8">
        <f t="shared" ca="1" si="12"/>
        <v>1</v>
      </c>
      <c r="AE8">
        <f t="shared" ca="1" si="12"/>
        <v>1</v>
      </c>
      <c r="AF8">
        <f t="shared" ca="1" si="12"/>
        <v>1</v>
      </c>
      <c r="AG8">
        <f t="shared" ca="1" si="12"/>
        <v>0</v>
      </c>
      <c r="AH8">
        <f t="shared" ca="1" si="12"/>
        <v>1</v>
      </c>
      <c r="AI8">
        <f t="shared" ca="1" si="12"/>
        <v>1</v>
      </c>
      <c r="AJ8">
        <f t="shared" ca="1" si="12"/>
        <v>1</v>
      </c>
      <c r="AK8">
        <f t="shared" ca="1" si="12"/>
        <v>2</v>
      </c>
      <c r="AL8">
        <f t="shared" ca="1" si="12"/>
        <v>0</v>
      </c>
      <c r="AM8">
        <f t="shared" ca="1" si="12"/>
        <v>2</v>
      </c>
      <c r="AN8">
        <f t="shared" ca="1" si="12"/>
        <v>0</v>
      </c>
      <c r="AO8">
        <f t="shared" ca="1" si="12"/>
        <v>0</v>
      </c>
      <c r="AP8">
        <f t="shared" ca="1" si="12"/>
        <v>0</v>
      </c>
      <c r="AQ8">
        <f t="shared" ca="1" si="12"/>
        <v>2</v>
      </c>
      <c r="AR8">
        <f t="shared" ca="1" si="12"/>
        <v>2</v>
      </c>
      <c r="AS8">
        <f t="shared" ca="1" si="12"/>
        <v>2</v>
      </c>
      <c r="AT8">
        <f t="shared" ca="1" si="12"/>
        <v>1</v>
      </c>
      <c r="AU8">
        <f t="shared" ca="1" si="12"/>
        <v>1</v>
      </c>
      <c r="AV8">
        <f t="shared" ca="1" si="12"/>
        <v>0</v>
      </c>
      <c r="AW8">
        <f t="shared" ca="1" si="12"/>
        <v>2</v>
      </c>
      <c r="AX8">
        <f t="shared" ca="1" si="12"/>
        <v>2</v>
      </c>
      <c r="AY8">
        <f t="shared" ca="1" si="12"/>
        <v>2</v>
      </c>
      <c r="AZ8">
        <f t="shared" ca="1" si="12"/>
        <v>2</v>
      </c>
      <c r="BA8">
        <f t="shared" ca="1" si="12"/>
        <v>0</v>
      </c>
      <c r="BB8">
        <f t="shared" ca="1" si="12"/>
        <v>1</v>
      </c>
      <c r="BC8">
        <f t="shared" ca="1" si="12"/>
        <v>0</v>
      </c>
      <c r="BD8">
        <f t="shared" ca="1" si="12"/>
        <v>0</v>
      </c>
      <c r="BE8">
        <f t="shared" ca="1" si="12"/>
        <v>1</v>
      </c>
      <c r="BF8">
        <f t="shared" ca="1" si="12"/>
        <v>0</v>
      </c>
      <c r="BG8">
        <f t="shared" ca="1" si="12"/>
        <v>0</v>
      </c>
      <c r="BH8">
        <f t="shared" ca="1" si="12"/>
        <v>0</v>
      </c>
      <c r="BI8">
        <f t="shared" ca="1" si="12"/>
        <v>1</v>
      </c>
      <c r="BJ8">
        <f t="shared" ca="1" si="12"/>
        <v>1</v>
      </c>
      <c r="BK8">
        <f t="shared" ca="1" si="12"/>
        <v>2</v>
      </c>
      <c r="BL8">
        <f t="shared" ca="1" si="12"/>
        <v>1</v>
      </c>
      <c r="BM8">
        <f t="shared" ca="1" si="12"/>
        <v>3</v>
      </c>
      <c r="BN8">
        <f t="shared" ca="1" si="12"/>
        <v>0</v>
      </c>
      <c r="BO8">
        <f t="shared" ref="BO8:CW8" ca="1" si="13">INDIRECT(BO$1&amp;"!N8")</f>
        <v>0</v>
      </c>
      <c r="BP8">
        <f t="shared" ca="1" si="13"/>
        <v>0</v>
      </c>
      <c r="BQ8">
        <f t="shared" ca="1" si="13"/>
        <v>0</v>
      </c>
      <c r="BR8">
        <f t="shared" ca="1" si="13"/>
        <v>0</v>
      </c>
      <c r="BS8">
        <f t="shared" ca="1" si="13"/>
        <v>1</v>
      </c>
      <c r="BT8">
        <f t="shared" ca="1" si="13"/>
        <v>1</v>
      </c>
      <c r="BU8">
        <f t="shared" ca="1" si="13"/>
        <v>1</v>
      </c>
      <c r="BV8">
        <f t="shared" ca="1" si="13"/>
        <v>0</v>
      </c>
      <c r="BW8">
        <f t="shared" ca="1" si="13"/>
        <v>0</v>
      </c>
      <c r="BX8">
        <f t="shared" ca="1" si="13"/>
        <v>3</v>
      </c>
      <c r="BY8">
        <f t="shared" ca="1" si="13"/>
        <v>0</v>
      </c>
      <c r="BZ8">
        <f t="shared" ca="1" si="13"/>
        <v>0</v>
      </c>
      <c r="CA8">
        <f t="shared" ca="1" si="13"/>
        <v>3</v>
      </c>
      <c r="CB8">
        <f t="shared" ca="1" si="13"/>
        <v>2</v>
      </c>
      <c r="CC8">
        <f t="shared" ca="1" si="13"/>
        <v>0</v>
      </c>
      <c r="CD8">
        <f t="shared" ca="1" si="13"/>
        <v>0</v>
      </c>
      <c r="CE8">
        <f t="shared" ca="1" si="13"/>
        <v>2</v>
      </c>
      <c r="CF8">
        <f t="shared" ca="1" si="13"/>
        <v>1</v>
      </c>
      <c r="CG8">
        <f t="shared" ca="1" si="13"/>
        <v>0</v>
      </c>
      <c r="CH8">
        <f t="shared" ca="1" si="13"/>
        <v>0</v>
      </c>
      <c r="CI8">
        <f t="shared" ca="1" si="13"/>
        <v>2</v>
      </c>
      <c r="CJ8">
        <f t="shared" ca="1" si="13"/>
        <v>2</v>
      </c>
      <c r="CK8">
        <f t="shared" ca="1" si="13"/>
        <v>0</v>
      </c>
      <c r="CL8">
        <f t="shared" ca="1" si="13"/>
        <v>1</v>
      </c>
      <c r="CM8">
        <f t="shared" ca="1" si="13"/>
        <v>0</v>
      </c>
      <c r="CN8">
        <f t="shared" ca="1" si="13"/>
        <v>1</v>
      </c>
      <c r="CO8">
        <f t="shared" ca="1" si="13"/>
        <v>1</v>
      </c>
      <c r="CP8">
        <f t="shared" ca="1" si="13"/>
        <v>1</v>
      </c>
      <c r="CQ8">
        <f t="shared" ca="1" si="13"/>
        <v>1</v>
      </c>
      <c r="CR8">
        <f t="shared" ca="1" si="13"/>
        <v>2</v>
      </c>
      <c r="CS8">
        <f t="shared" ca="1" si="13"/>
        <v>1</v>
      </c>
      <c r="CT8">
        <f t="shared" ca="1" si="13"/>
        <v>1</v>
      </c>
      <c r="CU8">
        <f t="shared" ca="1" si="13"/>
        <v>0</v>
      </c>
      <c r="CV8">
        <f t="shared" ca="1" si="13"/>
        <v>3</v>
      </c>
      <c r="CW8">
        <f t="shared" ca="1" si="13"/>
        <v>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0.1700408704504367</v>
      </c>
      <c r="C2">
        <v>0.1872300373391724</v>
      </c>
      <c r="D2">
        <v>0.97898477274104878</v>
      </c>
      <c r="E2">
        <v>0.89208289072027958</v>
      </c>
      <c r="F2">
        <v>0.1891433173810291</v>
      </c>
      <c r="G2">
        <v>0.1891610739623287</v>
      </c>
      <c r="H2">
        <v>0.18916286894749029</v>
      </c>
      <c r="I2">
        <v>0.39940083307739799</v>
      </c>
      <c r="J2">
        <f>_xlfn.STDEV.P(B2:H2)</f>
        <v>0.3399337273311529</v>
      </c>
      <c r="K2">
        <f>MATCH(MAX(B2:H2),B2:H2,0)</f>
        <v>3</v>
      </c>
      <c r="M2" s="2" t="s">
        <v>1</v>
      </c>
      <c r="N2" s="2">
        <f>COUNTIF($K$2:$K$101,RIGHT(M2,1))</f>
        <v>2</v>
      </c>
    </row>
    <row r="3" spans="1:14" x14ac:dyDescent="0.15">
      <c r="A3">
        <v>2</v>
      </c>
      <c r="B3">
        <v>0.30473024393422771</v>
      </c>
      <c r="C3">
        <v>1.519621447339172</v>
      </c>
      <c r="D3">
        <v>0.33727257603768668</v>
      </c>
      <c r="E3">
        <v>0.33882460360874728</v>
      </c>
      <c r="F3">
        <v>1.8319204216975129</v>
      </c>
      <c r="G3">
        <v>0.33899556064788922</v>
      </c>
      <c r="H3">
        <v>0.33899877744079743</v>
      </c>
      <c r="I3">
        <v>0.7157662329580049</v>
      </c>
      <c r="J3">
        <f t="shared" ref="J3:J8" si="0">_xlfn.STDEV.P(B3:H3)</f>
        <v>0.61297707464898743</v>
      </c>
      <c r="K3">
        <f t="shared" ref="K3:K8" si="1">MATCH(MAX(B3:H3),B3:H3,0)</f>
        <v>5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2.0079839575328919</v>
      </c>
      <c r="C4">
        <v>0.87870969684000577</v>
      </c>
      <c r="D4">
        <v>0.54898061016427235</v>
      </c>
      <c r="E4">
        <v>1.108292475951431</v>
      </c>
      <c r="F4">
        <v>0.5516604369709216</v>
      </c>
      <c r="G4">
        <v>1.672991700689014</v>
      </c>
      <c r="H4">
        <v>1.3853591767114279</v>
      </c>
      <c r="I4">
        <v>1.1648540078371381</v>
      </c>
      <c r="J4">
        <f t="shared" si="0"/>
        <v>0.51520851914389709</v>
      </c>
      <c r="K4">
        <f t="shared" si="1"/>
        <v>1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1.1931075978229431</v>
      </c>
      <c r="C5">
        <v>1.3950192801912169</v>
      </c>
      <c r="D5">
        <v>1.1161947791836071</v>
      </c>
      <c r="E5">
        <v>2.5432765135204458</v>
      </c>
      <c r="F5">
        <v>1.558742255360434</v>
      </c>
      <c r="G5">
        <v>1.886207861753638</v>
      </c>
      <c r="H5">
        <v>1.6713156402978979</v>
      </c>
      <c r="I5">
        <v>1.6234091325900259</v>
      </c>
      <c r="J5">
        <f t="shared" si="0"/>
        <v>0.44980690219635</v>
      </c>
      <c r="K5">
        <f t="shared" si="1"/>
        <v>4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1.138586703703077</v>
      </c>
      <c r="C6">
        <v>1.523860372524444</v>
      </c>
      <c r="D6">
        <v>2.409354633984568</v>
      </c>
      <c r="E6">
        <v>1.3919090292412131</v>
      </c>
      <c r="F6">
        <v>1.5211302034312919</v>
      </c>
      <c r="G6">
        <v>3.2136067303243041</v>
      </c>
      <c r="H6">
        <v>1.9264437273864059</v>
      </c>
      <c r="I6">
        <v>1.874984485799329</v>
      </c>
      <c r="J6">
        <f t="shared" si="0"/>
        <v>0.66593152893754759</v>
      </c>
      <c r="K6">
        <f t="shared" si="1"/>
        <v>6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2.105827287104288</v>
      </c>
      <c r="C7">
        <v>2.4368425053787641</v>
      </c>
      <c r="D7">
        <v>1.862703465346319</v>
      </c>
      <c r="E7">
        <v>2.1758057137816729</v>
      </c>
      <c r="F7">
        <v>2.2928620637467509</v>
      </c>
      <c r="G7">
        <v>1.433797505141098</v>
      </c>
      <c r="H7">
        <v>1.132245400980161</v>
      </c>
      <c r="I7">
        <v>1.920011991639865</v>
      </c>
      <c r="J7">
        <f t="shared" si="0"/>
        <v>0.44180695589561181</v>
      </c>
      <c r="K7">
        <f t="shared" si="1"/>
        <v>2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2.8959457067877179</v>
      </c>
      <c r="C8">
        <v>1.6509590209560541</v>
      </c>
      <c r="D8">
        <v>1.4328437443036639</v>
      </c>
      <c r="E8">
        <v>2.2687978013000309</v>
      </c>
      <c r="F8">
        <v>2.0137312645644032</v>
      </c>
      <c r="G8">
        <v>2.0075938437686891</v>
      </c>
      <c r="H8">
        <v>1.1779636431378731</v>
      </c>
      <c r="I8">
        <v>1.9211192892597759</v>
      </c>
      <c r="J8">
        <f t="shared" si="0"/>
        <v>0.52792066656800096</v>
      </c>
      <c r="K8">
        <f t="shared" si="1"/>
        <v>1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0.16724072057143011</v>
      </c>
      <c r="C2">
        <v>0.87235043865315476</v>
      </c>
      <c r="D2">
        <v>0.18505587346853569</v>
      </c>
      <c r="E2">
        <v>0.1859477307411915</v>
      </c>
      <c r="F2">
        <v>0.18603788720451711</v>
      </c>
      <c r="G2">
        <v>0.96708539068808475</v>
      </c>
      <c r="H2">
        <v>0.18604782735076869</v>
      </c>
      <c r="I2">
        <v>0.39282369552538321</v>
      </c>
      <c r="J2">
        <f>_xlfn.STDEV.P(B2:H2)</f>
        <v>0.33425649547377295</v>
      </c>
      <c r="K2">
        <f>MATCH(MAX(B2:H2),B2:H2,0)</f>
        <v>6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0.2967519345819456</v>
      </c>
      <c r="C3">
        <v>0.85969500436093393</v>
      </c>
      <c r="D3">
        <v>0.32916310482710198</v>
      </c>
      <c r="E3">
        <v>0.33002652043591901</v>
      </c>
      <c r="F3">
        <v>1.7984677398511779</v>
      </c>
      <c r="G3">
        <v>0.33012085948426728</v>
      </c>
      <c r="H3">
        <v>0.93495939384033444</v>
      </c>
      <c r="I3">
        <v>0.69702636534024009</v>
      </c>
      <c r="J3">
        <f t="shared" ref="J3:J8" si="0">_xlfn.STDEV.P(B3:H3)</f>
        <v>0.51562692055373194</v>
      </c>
      <c r="K3">
        <f t="shared" ref="K3:K8" si="1">MATCH(MAX(B3:H3),B3:H3,0)</f>
        <v>5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1.733918428800155</v>
      </c>
      <c r="C4">
        <v>0.50838594359757683</v>
      </c>
      <c r="D4">
        <v>1.5327413523024711</v>
      </c>
      <c r="E4">
        <v>0.52777736954746857</v>
      </c>
      <c r="F4">
        <v>1.0603213189617471</v>
      </c>
      <c r="G4">
        <v>1.913967828807188</v>
      </c>
      <c r="H4">
        <v>0.52809665501052239</v>
      </c>
      <c r="I4">
        <v>1.115029842432447</v>
      </c>
      <c r="J4">
        <f t="shared" si="0"/>
        <v>0.56772399856511524</v>
      </c>
      <c r="K4">
        <f t="shared" si="1"/>
        <v>6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1.1845088561359689</v>
      </c>
      <c r="C5">
        <v>2.1515289951931571</v>
      </c>
      <c r="D5">
        <v>1.86191809232953</v>
      </c>
      <c r="E5">
        <v>1.4848649600678241</v>
      </c>
      <c r="F5">
        <v>1.8003124202467711</v>
      </c>
      <c r="G5">
        <v>0.71801246452585354</v>
      </c>
      <c r="H5">
        <v>1.411085701218268</v>
      </c>
      <c r="I5">
        <v>1.5160330699596249</v>
      </c>
      <c r="J5">
        <f t="shared" si="0"/>
        <v>0.44127038374871669</v>
      </c>
      <c r="K5">
        <f t="shared" si="1"/>
        <v>2</v>
      </c>
      <c r="M5" s="2" t="s">
        <v>4</v>
      </c>
      <c r="N5" s="2">
        <f t="shared" si="2"/>
        <v>3</v>
      </c>
    </row>
    <row r="6" spans="1:14" x14ac:dyDescent="0.15">
      <c r="A6">
        <v>16</v>
      </c>
      <c r="B6">
        <v>1.5719633322175131</v>
      </c>
      <c r="C6">
        <v>1.2313127974630851</v>
      </c>
      <c r="D6">
        <v>1.8094947081467549</v>
      </c>
      <c r="E6">
        <v>2.7883501467004468</v>
      </c>
      <c r="F6">
        <v>1.701876539796376</v>
      </c>
      <c r="G6">
        <v>1.0669682507617611</v>
      </c>
      <c r="H6">
        <v>1.814819807892464</v>
      </c>
      <c r="I6">
        <v>1.712112226139771</v>
      </c>
      <c r="J6">
        <f t="shared" si="0"/>
        <v>0.5134540705748265</v>
      </c>
      <c r="K6">
        <f t="shared" si="1"/>
        <v>4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1.16164439693903</v>
      </c>
      <c r="C7">
        <v>2.263861562562766</v>
      </c>
      <c r="D7">
        <v>1.620656142492447</v>
      </c>
      <c r="E7">
        <v>2.4511517308963739</v>
      </c>
      <c r="F7">
        <v>1.572682495211714</v>
      </c>
      <c r="G7">
        <v>0.83604803278170881</v>
      </c>
      <c r="H7">
        <v>2.2792234026863172</v>
      </c>
      <c r="I7">
        <v>1.740752537652908</v>
      </c>
      <c r="J7">
        <f t="shared" si="0"/>
        <v>0.56880678382344374</v>
      </c>
      <c r="K7">
        <f t="shared" si="1"/>
        <v>4</v>
      </c>
      <c r="M7" s="2" t="s">
        <v>6</v>
      </c>
      <c r="N7" s="2">
        <f t="shared" si="2"/>
        <v>2</v>
      </c>
    </row>
    <row r="8" spans="1:14" x14ac:dyDescent="0.15">
      <c r="A8">
        <v>64</v>
      </c>
      <c r="B8">
        <v>0.87795287839928815</v>
      </c>
      <c r="C8">
        <v>1.8513356244358341</v>
      </c>
      <c r="D8">
        <v>1.090260120895487</v>
      </c>
      <c r="E8">
        <v>2.5846148374838411</v>
      </c>
      <c r="F8">
        <v>1.754014566811263</v>
      </c>
      <c r="G8">
        <v>2.396476133754863</v>
      </c>
      <c r="H8">
        <v>1.634023379713061</v>
      </c>
      <c r="I8">
        <v>1.741239648784805</v>
      </c>
      <c r="J8">
        <f t="shared" si="0"/>
        <v>0.57736279811638969</v>
      </c>
      <c r="K8">
        <f t="shared" si="1"/>
        <v>4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0.94651384272274863</v>
      </c>
      <c r="C2">
        <v>0.84484694565833185</v>
      </c>
      <c r="D2">
        <v>0.18108587346001989</v>
      </c>
      <c r="E2">
        <v>0.18276647743013791</v>
      </c>
      <c r="F2">
        <v>0.18293636706925651</v>
      </c>
      <c r="G2">
        <v>0.1829535409484053</v>
      </c>
      <c r="H2">
        <v>0.1829552770291136</v>
      </c>
      <c r="I2">
        <v>0.38629404633114478</v>
      </c>
      <c r="J2">
        <f>_xlfn.STDEV.P(B2:H2)</f>
        <v>0.32330861179189879</v>
      </c>
      <c r="K2">
        <f>MATCH(MAX(B2:H2),B2:H2,0)</f>
        <v>1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0.28894115910672041</v>
      </c>
      <c r="C3">
        <v>0.31814977108190901</v>
      </c>
      <c r="D3">
        <v>0.90562898207568798</v>
      </c>
      <c r="E3">
        <v>0.82981041919057807</v>
      </c>
      <c r="F3">
        <v>1.7653645362347199</v>
      </c>
      <c r="G3">
        <v>0.3214310760922533</v>
      </c>
      <c r="H3">
        <v>0.3214341262124496</v>
      </c>
      <c r="I3">
        <v>0.67868000999918821</v>
      </c>
      <c r="J3">
        <f t="shared" ref="J3:J8" si="0">_xlfn.STDEV.P(B3:H3)</f>
        <v>0.50601515270897646</v>
      </c>
      <c r="K3">
        <f t="shared" ref="K3:K8" si="1">MATCH(MAX(B3:H3),B3:H3,0)</f>
        <v>5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0.45447485858959019</v>
      </c>
      <c r="C4">
        <v>0.50041701455678189</v>
      </c>
      <c r="D4">
        <v>2.196725577266343</v>
      </c>
      <c r="E4">
        <v>0.50533170319034038</v>
      </c>
      <c r="F4">
        <v>1.177340631013704</v>
      </c>
      <c r="G4">
        <v>2.1325864062687372</v>
      </c>
      <c r="H4">
        <v>0.50558296889200072</v>
      </c>
      <c r="I4">
        <v>1.067494165682499</v>
      </c>
      <c r="J4">
        <f t="shared" si="0"/>
        <v>0.73200227373980586</v>
      </c>
      <c r="K4">
        <f t="shared" si="1"/>
        <v>3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1.585366371814301</v>
      </c>
      <c r="C5">
        <v>0.94517870045963359</v>
      </c>
      <c r="D5">
        <v>1.4511401203486121</v>
      </c>
      <c r="E5">
        <v>0.67121150379729722</v>
      </c>
      <c r="F5">
        <v>0.98758630947958925</v>
      </c>
      <c r="G5">
        <v>2.4538693483303802</v>
      </c>
      <c r="H5">
        <v>1.830655116920376</v>
      </c>
      <c r="I5">
        <v>1.4178582101643129</v>
      </c>
      <c r="J5">
        <f t="shared" si="0"/>
        <v>0.56555006926741092</v>
      </c>
      <c r="K5">
        <f t="shared" si="1"/>
        <v>6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0.88139331207567573</v>
      </c>
      <c r="C6">
        <v>1.1717563535691129</v>
      </c>
      <c r="D6">
        <v>1.368552430458537</v>
      </c>
      <c r="E6">
        <v>1.9466785785027041</v>
      </c>
      <c r="F6">
        <v>1.9283380666704939</v>
      </c>
      <c r="G6">
        <v>0.89902815860433449</v>
      </c>
      <c r="H6">
        <v>2.7984111718581701</v>
      </c>
      <c r="I6">
        <v>1.570594010248433</v>
      </c>
      <c r="J6">
        <f t="shared" si="0"/>
        <v>0.64396605573069388</v>
      </c>
      <c r="K6">
        <f t="shared" si="1"/>
        <v>7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1.8619373776465129</v>
      </c>
      <c r="C7">
        <v>2.3805056831142282</v>
      </c>
      <c r="D7">
        <v>1.888639660665957</v>
      </c>
      <c r="E7">
        <v>1.0700986143927911</v>
      </c>
      <c r="F7">
        <v>1.0885800822112941</v>
      </c>
      <c r="G7">
        <v>1.2680258624650991</v>
      </c>
      <c r="H7">
        <v>1.5639494584003939</v>
      </c>
      <c r="I7">
        <v>1.5888195341280389</v>
      </c>
      <c r="J7">
        <f t="shared" si="0"/>
        <v>0.44945847186087823</v>
      </c>
      <c r="K7">
        <f t="shared" si="1"/>
        <v>2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1.4368748235936959</v>
      </c>
      <c r="C8">
        <v>1.549891995899896</v>
      </c>
      <c r="D8">
        <v>1.1854089442476661</v>
      </c>
      <c r="E8">
        <v>1.033545067302245</v>
      </c>
      <c r="F8">
        <v>1.8948911275951781</v>
      </c>
      <c r="G8">
        <v>1.8023015371205111</v>
      </c>
      <c r="H8">
        <v>2.2203208739895768</v>
      </c>
      <c r="I8">
        <v>1.589033481392681</v>
      </c>
      <c r="J8">
        <f t="shared" si="0"/>
        <v>0.3842841942384107</v>
      </c>
      <c r="K8">
        <f t="shared" si="1"/>
        <v>7</v>
      </c>
      <c r="M8" s="2" t="s">
        <v>7</v>
      </c>
      <c r="N8" s="2">
        <f t="shared" si="2"/>
        <v>2</v>
      </c>
    </row>
  </sheetData>
  <phoneticPr fontId="1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0.16170107387938801</v>
      </c>
      <c r="C2">
        <v>0.17804718371543909</v>
      </c>
      <c r="D2">
        <v>0.17969958651253831</v>
      </c>
      <c r="E2">
        <v>0.1798666253389776</v>
      </c>
      <c r="F2">
        <v>0.17988351103391051</v>
      </c>
      <c r="G2">
        <v>1.5995999999999999</v>
      </c>
      <c r="H2">
        <v>0.1798852179825251</v>
      </c>
      <c r="I2">
        <v>0.37981188549468259</v>
      </c>
      <c r="J2">
        <f>_xlfn.STDEV.P(B2:H2)</f>
        <v>0.49801454824930008</v>
      </c>
      <c r="K2">
        <f>MATCH(MAX(B2:H2),B2:H2,0)</f>
        <v>6</v>
      </c>
      <c r="M2" s="2" t="s">
        <v>1</v>
      </c>
      <c r="N2" s="2">
        <f>COUNTIF($K$2:$K$101,RIGHT(M2,1))</f>
        <v>2</v>
      </c>
    </row>
    <row r="3" spans="1:14" x14ac:dyDescent="0.15">
      <c r="A3">
        <v>2</v>
      </c>
      <c r="B3">
        <v>1.3447652338793881</v>
      </c>
      <c r="C3">
        <v>0.95491840656132398</v>
      </c>
      <c r="D3">
        <v>0.31061926939196888</v>
      </c>
      <c r="E3">
        <v>0.31269520651787791</v>
      </c>
      <c r="F3">
        <v>1.0761934946983001</v>
      </c>
      <c r="G3">
        <v>0.3129253557945908</v>
      </c>
      <c r="H3">
        <v>0.31292832520240071</v>
      </c>
      <c r="I3">
        <v>0.66072075600655</v>
      </c>
      <c r="J3">
        <f t="shared" ref="J3:J8" si="0">_xlfn.STDEV.P(B3:H3)</f>
        <v>0.41622465624367966</v>
      </c>
      <c r="K3">
        <f t="shared" ref="K3:K8" si="1">MATCH(MAX(B3:H3),B3:H3,0)</f>
        <v>1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0.43516595139127751</v>
      </c>
      <c r="C4">
        <v>1.1046049243226039</v>
      </c>
      <c r="D4">
        <v>0.4828760886277243</v>
      </c>
      <c r="E4">
        <v>1.2103142762758079</v>
      </c>
      <c r="F4">
        <v>1.7328646345678791</v>
      </c>
      <c r="G4">
        <v>1.048626994592194</v>
      </c>
      <c r="H4">
        <v>1.1405299373870259</v>
      </c>
      <c r="I4">
        <v>1.022140401023502</v>
      </c>
      <c r="J4">
        <f t="shared" si="0"/>
        <v>0.41359078571209706</v>
      </c>
      <c r="K4">
        <f t="shared" si="1"/>
        <v>5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1.636050582184402</v>
      </c>
      <c r="C5">
        <v>2.01825189614169</v>
      </c>
      <c r="D5">
        <v>1.629451764315037</v>
      </c>
      <c r="E5">
        <v>0.62848193681718978</v>
      </c>
      <c r="F5">
        <v>1.8498638464506449</v>
      </c>
      <c r="G5">
        <v>0.90482703451820923</v>
      </c>
      <c r="H5">
        <v>0.62895487078036538</v>
      </c>
      <c r="I5">
        <v>1.3279831330296481</v>
      </c>
      <c r="J5">
        <f t="shared" si="0"/>
        <v>0.54662900083540344</v>
      </c>
      <c r="K5">
        <f t="shared" si="1"/>
        <v>2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1.783168542531492</v>
      </c>
      <c r="C6">
        <v>0.76839613477538227</v>
      </c>
      <c r="D6">
        <v>1.1433521808328519</v>
      </c>
      <c r="E6">
        <v>2.268236205384655</v>
      </c>
      <c r="F6">
        <v>0.91559099927386101</v>
      </c>
      <c r="G6">
        <v>1.385282132011957</v>
      </c>
      <c r="H6">
        <v>1.864128761553481</v>
      </c>
      <c r="I6">
        <v>1.4468792794805261</v>
      </c>
      <c r="J6">
        <f t="shared" si="0"/>
        <v>0.5071410512425607</v>
      </c>
      <c r="K6">
        <f t="shared" si="1"/>
        <v>4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2.2303699489078932</v>
      </c>
      <c r="C7">
        <v>1.376424541927864</v>
      </c>
      <c r="D7">
        <v>1.215762701593524</v>
      </c>
      <c r="E7">
        <v>1.0058378659509419</v>
      </c>
      <c r="F7">
        <v>1.2327236829370269</v>
      </c>
      <c r="G7">
        <v>1.284690058568676</v>
      </c>
      <c r="H7">
        <v>1.8635320877984549</v>
      </c>
      <c r="I7">
        <v>1.458477269669197</v>
      </c>
      <c r="J7">
        <f t="shared" si="0"/>
        <v>0.3984935618947455</v>
      </c>
      <c r="K7">
        <f t="shared" si="1"/>
        <v>1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0.97922145397344584</v>
      </c>
      <c r="C8">
        <v>1.7012925057403929</v>
      </c>
      <c r="D8">
        <v>1.424076944018124</v>
      </c>
      <c r="E8">
        <v>1.993770963535989</v>
      </c>
      <c r="F8">
        <v>1.129537256313585</v>
      </c>
      <c r="G8">
        <v>0.83152408830278901</v>
      </c>
      <c r="H8">
        <v>2.1505736678628571</v>
      </c>
      <c r="I8">
        <v>1.458570982821026</v>
      </c>
      <c r="J8">
        <f t="shared" si="0"/>
        <v>0.47156839888282326</v>
      </c>
      <c r="K8">
        <f t="shared" si="1"/>
        <v>7</v>
      </c>
      <c r="M8" s="2" t="s">
        <v>7</v>
      </c>
      <c r="N8" s="2">
        <f t="shared" si="2"/>
        <v>1</v>
      </c>
    </row>
  </sheetData>
  <phoneticPr fontId="1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0.15896157706635261</v>
      </c>
      <c r="C2">
        <v>0.93041953628057317</v>
      </c>
      <c r="D2">
        <v>0.175777105159685</v>
      </c>
      <c r="E2">
        <v>0.17673061099216611</v>
      </c>
      <c r="F2">
        <v>0.17682699941243521</v>
      </c>
      <c r="G2">
        <v>0.17683674316779091</v>
      </c>
      <c r="H2">
        <v>0.81808791903297473</v>
      </c>
      <c r="I2">
        <v>0.3733772130159968</v>
      </c>
      <c r="J2">
        <f>_xlfn.STDEV.P(B2:H2)</f>
        <v>0.31825723162290109</v>
      </c>
      <c r="K2">
        <f>MATCH(MAX(B2:H2),B2:H2,0)</f>
        <v>2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0.92327491622306279</v>
      </c>
      <c r="C3">
        <v>0.83987573439005903</v>
      </c>
      <c r="D3">
        <v>0.3029077724126451</v>
      </c>
      <c r="E3">
        <v>0.30443179166904671</v>
      </c>
      <c r="F3">
        <v>1.5223027166752381</v>
      </c>
      <c r="G3">
        <v>0.30459996208187667</v>
      </c>
      <c r="H3">
        <v>0.30460285248845309</v>
      </c>
      <c r="I3">
        <v>0.64314224942005449</v>
      </c>
      <c r="J3">
        <f t="shared" ref="J3:J8" si="0">_xlfn.STDEV.P(B3:H3)</f>
        <v>0.43912340917988307</v>
      </c>
      <c r="K3">
        <f t="shared" ref="K3:K8" si="1">MATCH(MAX(B3:H3),B3:H3,0)</f>
        <v>5</v>
      </c>
      <c r="M3" s="2" t="s">
        <v>2</v>
      </c>
      <c r="N3" s="2">
        <f t="shared" ref="N3:N8" si="2">COUNTIF($K$2:$K$101,RIGHT(M3,1))</f>
        <v>2</v>
      </c>
    </row>
    <row r="4" spans="1:14" x14ac:dyDescent="0.15">
      <c r="A4">
        <v>4</v>
      </c>
      <c r="B4">
        <v>1.468987807710143</v>
      </c>
      <c r="C4">
        <v>0.84122607489729384</v>
      </c>
      <c r="D4">
        <v>1.006595455368273</v>
      </c>
      <c r="E4">
        <v>1.3464358874539939</v>
      </c>
      <c r="F4">
        <v>0.463569019210408</v>
      </c>
      <c r="G4">
        <v>0.7983406536754335</v>
      </c>
      <c r="H4">
        <v>0.92691076447912801</v>
      </c>
      <c r="I4">
        <v>0.97886652325638202</v>
      </c>
      <c r="J4">
        <f t="shared" si="0"/>
        <v>0.3152913405103937</v>
      </c>
      <c r="K4">
        <f t="shared" si="1"/>
        <v>1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0.75054453016310552</v>
      </c>
      <c r="C5">
        <v>1.336793262513023</v>
      </c>
      <c r="D5">
        <v>1.2666188088983501</v>
      </c>
      <c r="E5">
        <v>0.89743328591842064</v>
      </c>
      <c r="F5">
        <v>1.565895286523199</v>
      </c>
      <c r="G5">
        <v>1.3872605850790261</v>
      </c>
      <c r="H5">
        <v>1.5146428737566009</v>
      </c>
      <c r="I5">
        <v>1.2455983761216749</v>
      </c>
      <c r="J5">
        <f t="shared" si="0"/>
        <v>0.285381659311508</v>
      </c>
      <c r="K5">
        <f t="shared" si="1"/>
        <v>5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1.15058618094863</v>
      </c>
      <c r="C6">
        <v>0.79085226927085495</v>
      </c>
      <c r="D6">
        <v>1.4938935920714751</v>
      </c>
      <c r="E6">
        <v>1.813582462042175</v>
      </c>
      <c r="F6">
        <v>0.92005237408688922</v>
      </c>
      <c r="G6">
        <v>2.2934967316565782</v>
      </c>
      <c r="H6">
        <v>0.90413424986150515</v>
      </c>
      <c r="I6">
        <v>1.3380854085625871</v>
      </c>
      <c r="J6">
        <f t="shared" si="0"/>
        <v>0.51559531879707554</v>
      </c>
      <c r="K6">
        <f t="shared" si="1"/>
        <v>6</v>
      </c>
      <c r="M6" s="2" t="s">
        <v>5</v>
      </c>
      <c r="N6" s="2">
        <f t="shared" si="2"/>
        <v>2</v>
      </c>
    </row>
    <row r="7" spans="1:14" x14ac:dyDescent="0.15">
      <c r="A7">
        <v>32</v>
      </c>
      <c r="B7">
        <v>2.1497466431272878</v>
      </c>
      <c r="C7">
        <v>3.0750753499541919</v>
      </c>
      <c r="D7">
        <v>0.70517262560603677</v>
      </c>
      <c r="E7">
        <v>0.88832803549576556</v>
      </c>
      <c r="F7">
        <v>0.87141648004357342</v>
      </c>
      <c r="G7">
        <v>0.6637727367426387</v>
      </c>
      <c r="H7">
        <v>1.0647261392828249</v>
      </c>
      <c r="I7">
        <v>1.345462572893189</v>
      </c>
      <c r="J7">
        <f t="shared" si="0"/>
        <v>0.84731593889147194</v>
      </c>
      <c r="K7">
        <f t="shared" si="1"/>
        <v>2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0.60285480532550983</v>
      </c>
      <c r="C8">
        <v>1.107247590453369</v>
      </c>
      <c r="D8">
        <v>2.12210893843891</v>
      </c>
      <c r="E8">
        <v>0.99509712688675023</v>
      </c>
      <c r="F8">
        <v>1.343791964750614</v>
      </c>
      <c r="G8">
        <v>2.0100138640268459</v>
      </c>
      <c r="H8">
        <v>1.2374099937116909</v>
      </c>
      <c r="I8">
        <v>1.3455034690848131</v>
      </c>
      <c r="J8">
        <f t="shared" si="0"/>
        <v>0.50532235183107044</v>
      </c>
      <c r="K8">
        <f t="shared" si="1"/>
        <v>3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0.15624229794197431</v>
      </c>
      <c r="C2">
        <v>0.17203658861626819</v>
      </c>
      <c r="D2">
        <v>0.17363320887333031</v>
      </c>
      <c r="E2">
        <v>0.17379460872963479</v>
      </c>
      <c r="F2">
        <v>0.91934846548232518</v>
      </c>
      <c r="G2">
        <v>0.80006245890752992</v>
      </c>
      <c r="H2">
        <v>0.17381257371454789</v>
      </c>
      <c r="I2">
        <v>0.36699002889508719</v>
      </c>
      <c r="J2">
        <f>_xlfn.STDEV.P(B2:H2)</f>
        <v>0.31330083249542262</v>
      </c>
      <c r="K2">
        <f>MATCH(MAX(B2:H2),B2:H2,0)</f>
        <v>5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0.26648686336983141</v>
      </c>
      <c r="C3">
        <v>0.29342560554390718</v>
      </c>
      <c r="D3">
        <v>0.29614880105435221</v>
      </c>
      <c r="E3">
        <v>0.29642408464926501</v>
      </c>
      <c r="F3">
        <v>0.73833499539500824</v>
      </c>
      <c r="G3">
        <v>0.92270497600929224</v>
      </c>
      <c r="H3">
        <v>1.568042026962569</v>
      </c>
      <c r="I3">
        <v>0.62593819328346079</v>
      </c>
      <c r="J3">
        <f t="shared" ref="J3:J8" si="0">_xlfn.STDEV.P(B3:H3)</f>
        <v>0.45440285280872905</v>
      </c>
      <c r="K3">
        <f t="shared" ref="K3:K8" si="1">MATCH(MAX(B3:H3),B3:H3,0)</f>
        <v>7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0.39916304045790352</v>
      </c>
      <c r="C4">
        <v>0.43951381083487567</v>
      </c>
      <c r="D4">
        <v>1.5187028129989191</v>
      </c>
      <c r="E4">
        <v>0.4438786695504498</v>
      </c>
      <c r="F4">
        <v>1.070285578688045</v>
      </c>
      <c r="G4">
        <v>2.027428627350162</v>
      </c>
      <c r="H4">
        <v>0.6640517100657275</v>
      </c>
      <c r="I4">
        <v>0.9375748928494404</v>
      </c>
      <c r="J4">
        <f t="shared" si="0"/>
        <v>0.58549197932181152</v>
      </c>
      <c r="K4">
        <f t="shared" si="1"/>
        <v>6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1.3466802705905321</v>
      </c>
      <c r="C5">
        <v>0.69594219594808693</v>
      </c>
      <c r="D5">
        <v>0.68422685753294443</v>
      </c>
      <c r="E5">
        <v>1.6290141895816661</v>
      </c>
      <c r="F5">
        <v>0.55408914721966118</v>
      </c>
      <c r="G5">
        <v>0.86931377955824574</v>
      </c>
      <c r="H5">
        <v>2.4105732938353821</v>
      </c>
      <c r="I5">
        <v>1.169977104895217</v>
      </c>
      <c r="J5">
        <f t="shared" si="0"/>
        <v>0.62236837589766902</v>
      </c>
      <c r="K5">
        <f t="shared" si="1"/>
        <v>7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0.87448539813496062</v>
      </c>
      <c r="C6">
        <v>0.73841477384553011</v>
      </c>
      <c r="D6">
        <v>2.2430429867011452</v>
      </c>
      <c r="E6">
        <v>1.413851486713593</v>
      </c>
      <c r="F6">
        <v>1.1220796755943421</v>
      </c>
      <c r="G6">
        <v>1.6230223380143221</v>
      </c>
      <c r="H6">
        <v>0.67814695418840698</v>
      </c>
      <c r="I6">
        <v>1.2418633733131861</v>
      </c>
      <c r="J6">
        <f t="shared" si="0"/>
        <v>0.5206828058519205</v>
      </c>
      <c r="K6">
        <f t="shared" si="1"/>
        <v>3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1.1824259299276709</v>
      </c>
      <c r="C7">
        <v>1.7901507420804079</v>
      </c>
      <c r="D7">
        <v>1.7259598678115891</v>
      </c>
      <c r="E7">
        <v>0.6960719922909504</v>
      </c>
      <c r="F7">
        <v>0.82678878048323279</v>
      </c>
      <c r="G7">
        <v>1.3399770729208731</v>
      </c>
      <c r="H7">
        <v>1.1644869935590001</v>
      </c>
      <c r="I7">
        <v>1.2465516255819611</v>
      </c>
      <c r="J7">
        <f t="shared" si="0"/>
        <v>0.38249854488086771</v>
      </c>
      <c r="K7">
        <f t="shared" si="1"/>
        <v>2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0.81165965087012093</v>
      </c>
      <c r="C8">
        <v>1.410473350338306</v>
      </c>
      <c r="D8">
        <v>1.476050452219684</v>
      </c>
      <c r="E8">
        <v>1.610343988590992</v>
      </c>
      <c r="F8">
        <v>1.1783242314035649</v>
      </c>
      <c r="G8">
        <v>1.581663641886931</v>
      </c>
      <c r="H8">
        <v>0.65747042430933422</v>
      </c>
      <c r="I8">
        <v>1.246569391374134</v>
      </c>
      <c r="J8">
        <f t="shared" si="0"/>
        <v>0.35152477185611158</v>
      </c>
      <c r="K8">
        <f t="shared" si="1"/>
        <v>4</v>
      </c>
      <c r="M8" s="2" t="s">
        <v>7</v>
      </c>
      <c r="N8" s="2">
        <f t="shared" si="2"/>
        <v>2</v>
      </c>
    </row>
  </sheetData>
  <phoneticPr fontId="1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0.15354323650625309</v>
      </c>
      <c r="C2">
        <v>0.1690646832616782</v>
      </c>
      <c r="D2">
        <v>0.1706337221517219</v>
      </c>
      <c r="E2">
        <v>0.1707923338505708</v>
      </c>
      <c r="F2">
        <v>1.5188999999999999</v>
      </c>
      <c r="G2">
        <v>0.1708083676602942</v>
      </c>
      <c r="H2">
        <v>0.17080998849315909</v>
      </c>
      <c r="I2">
        <v>0.36065033313195388</v>
      </c>
      <c r="J2">
        <f>_xlfn.STDEV.P(B2:H2)</f>
        <v>0.47288965824947621</v>
      </c>
      <c r="K2">
        <f>MATCH(MAX(B2:H2),B2:H2,0)</f>
        <v>5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0.25931917213541089</v>
      </c>
      <c r="C3">
        <v>0.79367626689454429</v>
      </c>
      <c r="D3">
        <v>1.3203697577872631</v>
      </c>
      <c r="E3">
        <v>0.28826996640152341</v>
      </c>
      <c r="F3">
        <v>1.025122028459589</v>
      </c>
      <c r="G3">
        <v>0.28847825214147099</v>
      </c>
      <c r="H3">
        <v>0.28848098956609652</v>
      </c>
      <c r="I3">
        <v>0.60910234762655691</v>
      </c>
      <c r="J3">
        <f t="shared" ref="J3:J8" si="0">_xlfn.STDEV.P(B3:H3)</f>
        <v>0.40424900173398076</v>
      </c>
      <c r="K3">
        <f t="shared" ref="K3:K8" si="1">MATCH(MAX(B3:H3),B3:H3,0)</f>
        <v>3</v>
      </c>
      <c r="M3" s="2" t="s">
        <v>2</v>
      </c>
      <c r="N3" s="2">
        <f t="shared" ref="N3:N8" si="2">COUNTIF($K$2:$K$101,RIGHT(M3,1))</f>
        <v>0</v>
      </c>
    </row>
    <row r="4" spans="1:14" x14ac:dyDescent="0.15">
      <c r="A4">
        <v>4</v>
      </c>
      <c r="B4">
        <v>1.163080944989775</v>
      </c>
      <c r="C4">
        <v>0.41216771283374942</v>
      </c>
      <c r="D4">
        <v>0.42405308972486022</v>
      </c>
      <c r="E4">
        <v>0.66610200862428581</v>
      </c>
      <c r="F4">
        <v>0.42537315459862379</v>
      </c>
      <c r="G4">
        <v>2.48086468645235</v>
      </c>
      <c r="H4">
        <v>0.71556306764828481</v>
      </c>
      <c r="I4">
        <v>0.89817209498170414</v>
      </c>
      <c r="J4">
        <f t="shared" si="0"/>
        <v>0.69146046766395464</v>
      </c>
      <c r="K4">
        <f t="shared" si="1"/>
        <v>6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0.53470530579824416</v>
      </c>
      <c r="C5">
        <v>0.51512130644668952</v>
      </c>
      <c r="D5">
        <v>1.3269475038022129</v>
      </c>
      <c r="E5">
        <v>0.7319867741592726</v>
      </c>
      <c r="F5">
        <v>2.309291399958556</v>
      </c>
      <c r="G5">
        <v>0.7753417901970211</v>
      </c>
      <c r="H5">
        <v>1.509872807365872</v>
      </c>
      <c r="I5">
        <v>1.1004666982468381</v>
      </c>
      <c r="J5">
        <f t="shared" si="0"/>
        <v>0.60761394206171493</v>
      </c>
      <c r="K5">
        <f t="shared" si="1"/>
        <v>5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1.7626324073602919</v>
      </c>
      <c r="C6">
        <v>0.56983837162074591</v>
      </c>
      <c r="D6">
        <v>1.1984627217077479</v>
      </c>
      <c r="E6">
        <v>0.69785059920018044</v>
      </c>
      <c r="F6">
        <v>0.72457138659314058</v>
      </c>
      <c r="G6">
        <v>1.2219224758355389</v>
      </c>
      <c r="H6">
        <v>1.918761811773473</v>
      </c>
      <c r="I6">
        <v>1.1562913962987309</v>
      </c>
      <c r="J6">
        <f t="shared" si="0"/>
        <v>0.49216340155855443</v>
      </c>
      <c r="K6">
        <f t="shared" si="1"/>
        <v>7</v>
      </c>
      <c r="M6" s="2" t="s">
        <v>5</v>
      </c>
      <c r="N6" s="2">
        <f t="shared" si="2"/>
        <v>2</v>
      </c>
    </row>
    <row r="7" spans="1:14" x14ac:dyDescent="0.15">
      <c r="A7">
        <v>32</v>
      </c>
      <c r="B7">
        <v>0.95874870930866285</v>
      </c>
      <c r="C7">
        <v>0.6213271605648224</v>
      </c>
      <c r="D7">
        <v>0.87775950353069876</v>
      </c>
      <c r="E7">
        <v>2.25054524973031</v>
      </c>
      <c r="F7">
        <v>0.64338867172286329</v>
      </c>
      <c r="G7">
        <v>1.788897589489244</v>
      </c>
      <c r="H7">
        <v>0.97420169167996462</v>
      </c>
      <c r="I7">
        <v>1.159266939432366</v>
      </c>
      <c r="J7">
        <f t="shared" si="0"/>
        <v>0.57277966865931662</v>
      </c>
      <c r="K7">
        <f t="shared" si="1"/>
        <v>4</v>
      </c>
      <c r="M7" s="2" t="s">
        <v>6</v>
      </c>
      <c r="N7" s="2">
        <f t="shared" si="2"/>
        <v>2</v>
      </c>
    </row>
    <row r="8" spans="1:14" x14ac:dyDescent="0.15">
      <c r="A8">
        <v>64</v>
      </c>
      <c r="B8">
        <v>1.2762667655593569</v>
      </c>
      <c r="C8">
        <v>0.99289326677341383</v>
      </c>
      <c r="D8">
        <v>0.71249701147923827</v>
      </c>
      <c r="E8">
        <v>0.84387280994403591</v>
      </c>
      <c r="F8">
        <v>1.065033903199702</v>
      </c>
      <c r="G8">
        <v>1.916657228847257</v>
      </c>
      <c r="H8">
        <v>1.307701327964174</v>
      </c>
      <c r="I8">
        <v>1.1592746162524541</v>
      </c>
      <c r="J8">
        <f t="shared" si="0"/>
        <v>0.36742320220121982</v>
      </c>
      <c r="K8">
        <f t="shared" si="1"/>
        <v>6</v>
      </c>
      <c r="M8" s="2" t="s">
        <v>7</v>
      </c>
      <c r="N8" s="2">
        <f t="shared" si="2"/>
        <v>1</v>
      </c>
    </row>
  </sheetData>
  <phoneticPr fontId="1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0.150864392759189</v>
      </c>
      <c r="C2">
        <v>0.16611503937041849</v>
      </c>
      <c r="D2">
        <v>0.89553763564080446</v>
      </c>
      <c r="E2">
        <v>0.16772691911616031</v>
      </c>
      <c r="F2">
        <v>0.1678196459097043</v>
      </c>
      <c r="G2">
        <v>0.16782901951691459</v>
      </c>
      <c r="H2">
        <v>0.7646142277729876</v>
      </c>
      <c r="I2">
        <v>0.35435812572659697</v>
      </c>
      <c r="J2">
        <f>_xlfn.STDEV.P(B2:H2)</f>
        <v>0.30295011596249843</v>
      </c>
      <c r="K2">
        <f>MATCH(MAX(B2:H2),B2:H2,0)</f>
        <v>3</v>
      </c>
      <c r="M2" s="2" t="s">
        <v>1</v>
      </c>
      <c r="N2" s="2">
        <f>COUNTIF($K$2:$K$101,RIGHT(M2,1))</f>
        <v>2</v>
      </c>
    </row>
    <row r="3" spans="1:14" x14ac:dyDescent="0.15">
      <c r="A3">
        <v>2</v>
      </c>
      <c r="B3">
        <v>0.25230561045046768</v>
      </c>
      <c r="C3">
        <v>0.67960809193781935</v>
      </c>
      <c r="D3">
        <v>0.27992202462617233</v>
      </c>
      <c r="E3">
        <v>1.605189944239324</v>
      </c>
      <c r="F3">
        <v>0.77001926711015845</v>
      </c>
      <c r="G3">
        <v>0.28067605225205328</v>
      </c>
      <c r="H3">
        <v>0.28067871564013031</v>
      </c>
      <c r="I3">
        <v>0.59262852946516087</v>
      </c>
      <c r="J3">
        <f t="shared" ref="J3:J8" si="0">_xlfn.STDEV.P(B3:H3)</f>
        <v>0.45865418322675161</v>
      </c>
      <c r="K3">
        <f t="shared" ref="K3:K8" si="1">MATCH(MAX(B3:H3),B3:H3,0)</f>
        <v>4</v>
      </c>
      <c r="M3" s="2" t="s">
        <v>2</v>
      </c>
      <c r="N3" s="2">
        <f t="shared" ref="N3:N8" si="2">COUNTIF($K$2:$K$101,RIGHT(M3,1))</f>
        <v>0</v>
      </c>
    </row>
    <row r="4" spans="1:14" x14ac:dyDescent="0.15">
      <c r="A4">
        <v>4</v>
      </c>
      <c r="B4">
        <v>0.9237263871065472</v>
      </c>
      <c r="C4">
        <v>0.88707584326574995</v>
      </c>
      <c r="D4">
        <v>0.80727926394477256</v>
      </c>
      <c r="E4">
        <v>0.58879680228109288</v>
      </c>
      <c r="F4">
        <v>1.0043415577539521</v>
      </c>
      <c r="G4">
        <v>1.405181957730129</v>
      </c>
      <c r="H4">
        <v>0.40757967054988559</v>
      </c>
      <c r="I4">
        <v>0.86056878323316144</v>
      </c>
      <c r="J4">
        <f t="shared" si="0"/>
        <v>0.293711361323579</v>
      </c>
      <c r="K4">
        <f t="shared" si="1"/>
        <v>6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1.453535291828246</v>
      </c>
      <c r="C5">
        <v>0.67865344289747032</v>
      </c>
      <c r="D5">
        <v>0.75884185500495693</v>
      </c>
      <c r="E5">
        <v>1.4763891847871711</v>
      </c>
      <c r="F5">
        <v>1.0960638097462829</v>
      </c>
      <c r="G5">
        <v>1.2639037545573979</v>
      </c>
      <c r="H5">
        <v>0.52798081185353707</v>
      </c>
      <c r="I5">
        <v>1.0364811643821521</v>
      </c>
      <c r="J5">
        <f t="shared" si="0"/>
        <v>0.35585334272164554</v>
      </c>
      <c r="K5">
        <f t="shared" si="1"/>
        <v>4</v>
      </c>
      <c r="M5" s="2" t="s">
        <v>4</v>
      </c>
      <c r="N5" s="2">
        <f t="shared" si="2"/>
        <v>2</v>
      </c>
    </row>
    <row r="6" spans="1:14" x14ac:dyDescent="0.15">
      <c r="A6">
        <v>16</v>
      </c>
      <c r="B6">
        <v>1.6289656431559301</v>
      </c>
      <c r="C6">
        <v>1.4637505644277919</v>
      </c>
      <c r="D6">
        <v>1.4800399589041791</v>
      </c>
      <c r="E6">
        <v>0.51857073931967745</v>
      </c>
      <c r="F6">
        <v>0.54865196939590066</v>
      </c>
      <c r="G6">
        <v>0.74422678577117174</v>
      </c>
      <c r="H6">
        <v>1.174328907639141</v>
      </c>
      <c r="I6">
        <v>1.079790652659113</v>
      </c>
      <c r="J6">
        <f t="shared" si="0"/>
        <v>0.43553490488052343</v>
      </c>
      <c r="K6">
        <f t="shared" si="1"/>
        <v>1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2.0430902170955281</v>
      </c>
      <c r="C7">
        <v>1.0192794246481871</v>
      </c>
      <c r="D7">
        <v>0.65955381531909574</v>
      </c>
      <c r="E7">
        <v>1.004971870100706</v>
      </c>
      <c r="F7">
        <v>0.92169403954605977</v>
      </c>
      <c r="G7">
        <v>0.61832429902234887</v>
      </c>
      <c r="H7">
        <v>1.304818074972611</v>
      </c>
      <c r="I7">
        <v>1.081675962957791</v>
      </c>
      <c r="J7">
        <f t="shared" si="0"/>
        <v>0.44759080545341756</v>
      </c>
      <c r="K7">
        <f t="shared" si="1"/>
        <v>1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0.88303571605690245</v>
      </c>
      <c r="C8">
        <v>1.334848621002301</v>
      </c>
      <c r="D8">
        <v>0.79701057523248187</v>
      </c>
      <c r="E8">
        <v>0.5813109683434301</v>
      </c>
      <c r="F8">
        <v>1.65153275064352</v>
      </c>
      <c r="G8">
        <v>1.40050373843067</v>
      </c>
      <c r="H8">
        <v>0.92351245343821498</v>
      </c>
      <c r="I8">
        <v>1.0816792604496459</v>
      </c>
      <c r="J8">
        <f t="shared" si="0"/>
        <v>0.35584054571561646</v>
      </c>
      <c r="K8">
        <f t="shared" si="1"/>
        <v>5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0.14820576670078189</v>
      </c>
      <c r="C2">
        <v>0.88302873045492591</v>
      </c>
      <c r="D2">
        <v>0.16386541480393979</v>
      </c>
      <c r="E2">
        <v>0.1647706663916349</v>
      </c>
      <c r="F2">
        <v>0.74718024914014258</v>
      </c>
      <c r="G2">
        <v>0.1648707273861067</v>
      </c>
      <c r="H2">
        <v>0.16487229187558139</v>
      </c>
      <c r="I2">
        <v>0.34811340667901619</v>
      </c>
      <c r="J2">
        <f>_xlfn.STDEV.P(B2:H2)</f>
        <v>0.29762605528193098</v>
      </c>
      <c r="K2">
        <f>MATCH(MAX(B2:H2),B2:H2,0)</f>
        <v>2</v>
      </c>
      <c r="M2" s="2" t="s">
        <v>1</v>
      </c>
      <c r="N2" s="2">
        <f>COUNTIF($K$2:$K$101,RIGHT(M2,1))</f>
        <v>2</v>
      </c>
    </row>
    <row r="3" spans="1:14" x14ac:dyDescent="0.15">
      <c r="A3">
        <v>2</v>
      </c>
      <c r="B3">
        <v>0.24544357023316499</v>
      </c>
      <c r="C3">
        <v>0.27025507866245602</v>
      </c>
      <c r="D3">
        <v>0.27276323542513647</v>
      </c>
      <c r="E3">
        <v>0.74470002962694448</v>
      </c>
      <c r="F3">
        <v>1.3740068891861219</v>
      </c>
      <c r="G3">
        <v>0.2730431117547803</v>
      </c>
      <c r="H3">
        <v>0.85536237471922749</v>
      </c>
      <c r="I3">
        <v>0.57651061280111882</v>
      </c>
      <c r="J3">
        <f t="shared" ref="J3:J8" si="0">_xlfn.STDEV.P(B3:H3)</f>
        <v>0.40174603353439536</v>
      </c>
      <c r="K3">
        <f t="shared" ref="K3:K8" si="1">MATCH(MAX(B3:H3),B3:H3,0)</f>
        <v>5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1.245787466321101</v>
      </c>
      <c r="C4">
        <v>1.0520122721344409</v>
      </c>
      <c r="D4">
        <v>0.97075891569190764</v>
      </c>
      <c r="E4">
        <v>0.39028971975385413</v>
      </c>
      <c r="F4">
        <v>0.77261164654354975</v>
      </c>
      <c r="G4">
        <v>0.70004621679868262</v>
      </c>
      <c r="H4">
        <v>0.64125045755951116</v>
      </c>
      <c r="I4">
        <v>0.82467952782900689</v>
      </c>
      <c r="J4">
        <f t="shared" si="0"/>
        <v>0.26482784589031705</v>
      </c>
      <c r="K4">
        <f t="shared" si="1"/>
        <v>1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0.98547767426526645</v>
      </c>
      <c r="C5">
        <v>0.48226997132836658</v>
      </c>
      <c r="D5">
        <v>0.66485813688726314</v>
      </c>
      <c r="E5">
        <v>1.81051082236355</v>
      </c>
      <c r="F5">
        <v>0.53372394002299683</v>
      </c>
      <c r="G5">
        <v>1.1803164721403381</v>
      </c>
      <c r="H5">
        <v>1.1853031478752341</v>
      </c>
      <c r="I5">
        <v>0.97749430926900216</v>
      </c>
      <c r="J5">
        <f t="shared" si="0"/>
        <v>0.43395560176960213</v>
      </c>
      <c r="K5">
        <f t="shared" si="1"/>
        <v>4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2.4055753015289119</v>
      </c>
      <c r="C6">
        <v>0.50345645014899087</v>
      </c>
      <c r="D6">
        <v>1.0226232431423701</v>
      </c>
      <c r="E6">
        <v>0.96435323525932315</v>
      </c>
      <c r="F6">
        <v>0.74390434646620296</v>
      </c>
      <c r="G6">
        <v>0.83043636837893509</v>
      </c>
      <c r="H6">
        <v>0.60705966754983021</v>
      </c>
      <c r="I6">
        <v>1.011058373210652</v>
      </c>
      <c r="J6">
        <f t="shared" si="0"/>
        <v>0.59424175318521932</v>
      </c>
      <c r="K6">
        <f t="shared" si="1"/>
        <v>1</v>
      </c>
      <c r="M6" s="2" t="s">
        <v>5</v>
      </c>
      <c r="N6" s="2">
        <f t="shared" si="2"/>
        <v>2</v>
      </c>
    </row>
    <row r="7" spans="1:14" x14ac:dyDescent="0.15">
      <c r="A7">
        <v>32</v>
      </c>
      <c r="B7">
        <v>1.4976912153233819</v>
      </c>
      <c r="C7">
        <v>0.69966675111043519</v>
      </c>
      <c r="D7">
        <v>0.53603644030046393</v>
      </c>
      <c r="E7">
        <v>1.2650168563716651</v>
      </c>
      <c r="F7">
        <v>1.0478257519538809</v>
      </c>
      <c r="G7">
        <v>1.5211269565770651</v>
      </c>
      <c r="H7">
        <v>0.51838903622498755</v>
      </c>
      <c r="I7">
        <v>1.012250429694554</v>
      </c>
      <c r="J7">
        <f t="shared" si="0"/>
        <v>0.40145306463688457</v>
      </c>
      <c r="K7">
        <f t="shared" si="1"/>
        <v>6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0.52893903903757911</v>
      </c>
      <c r="C8">
        <v>1.723118450204739</v>
      </c>
      <c r="D8">
        <v>0.979138148631853</v>
      </c>
      <c r="E8">
        <v>1.080965573561312</v>
      </c>
      <c r="F8">
        <v>1.775590651917003</v>
      </c>
      <c r="G8">
        <v>0.50800105597589074</v>
      </c>
      <c r="H8">
        <v>0.49000993832909961</v>
      </c>
      <c r="I8">
        <v>1.012251836808211</v>
      </c>
      <c r="J8">
        <f t="shared" si="0"/>
        <v>0.51470272885600188</v>
      </c>
      <c r="K8">
        <f t="shared" si="1"/>
        <v>5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0.19615201535106561</v>
      </c>
      <c r="C2">
        <v>0.21598071723020629</v>
      </c>
      <c r="D2">
        <v>1.07049352011896</v>
      </c>
      <c r="E2">
        <v>1.08789164971658</v>
      </c>
      <c r="F2">
        <v>0.21818779682905229</v>
      </c>
      <c r="G2">
        <v>0.21820828007639409</v>
      </c>
      <c r="H2">
        <v>0.2182103506959813</v>
      </c>
      <c r="I2">
        <v>0.46073204714546279</v>
      </c>
      <c r="J2">
        <f>_xlfn.STDEV.P(B2:H2)</f>
        <v>0.39124458772034465</v>
      </c>
      <c r="K2">
        <f>MATCH(MAX(B2:H2),B2:H2,0)</f>
        <v>4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0.38453641089422902</v>
      </c>
      <c r="C3">
        <v>2.1307578717661291</v>
      </c>
      <c r="D3">
        <v>0.42535351639635199</v>
      </c>
      <c r="E3">
        <v>0.42753473571272371</v>
      </c>
      <c r="F3">
        <v>1.2463981960497681</v>
      </c>
      <c r="G3">
        <v>0.42777653711388203</v>
      </c>
      <c r="H3">
        <v>1.280176468634673</v>
      </c>
      <c r="I3">
        <v>0.90321910522396542</v>
      </c>
      <c r="J3">
        <f t="shared" ref="J3:J8" si="0">_xlfn.STDEV.P(B3:H3)</f>
        <v>0.62294561548049032</v>
      </c>
      <c r="K3">
        <f t="shared" ref="K3:K8" si="1">MATCH(MAX(B3:H3),B3:H3,0)</f>
        <v>2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2.332133477776364</v>
      </c>
      <c r="C4">
        <v>0.79583889053191414</v>
      </c>
      <c r="D4">
        <v>0.81967066721362503</v>
      </c>
      <c r="E4">
        <v>1.657439683371317</v>
      </c>
      <c r="F4">
        <v>1.674711304900022</v>
      </c>
      <c r="G4">
        <v>3.1823009419781871</v>
      </c>
      <c r="H4">
        <v>1.692142579932252</v>
      </c>
      <c r="I4">
        <v>1.7363196493862409</v>
      </c>
      <c r="J4">
        <f t="shared" si="0"/>
        <v>0.77298814272318406</v>
      </c>
      <c r="K4">
        <f t="shared" si="1"/>
        <v>6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3.6645707575158379</v>
      </c>
      <c r="C5">
        <v>3.8574225988034181</v>
      </c>
      <c r="D5">
        <v>2.976236967984915</v>
      </c>
      <c r="E5">
        <v>4.4080575934998203</v>
      </c>
      <c r="F5">
        <v>3.0021321303978108</v>
      </c>
      <c r="G5">
        <v>3.0642187162198282</v>
      </c>
      <c r="H5">
        <v>1.5219746528419431</v>
      </c>
      <c r="I5">
        <v>3.213516202466224</v>
      </c>
      <c r="J5">
        <f t="shared" si="0"/>
        <v>0.84765070369416518</v>
      </c>
      <c r="K5">
        <f t="shared" si="1"/>
        <v>4</v>
      </c>
      <c r="M5" s="2" t="s">
        <v>4</v>
      </c>
      <c r="N5" s="2">
        <f t="shared" si="2"/>
        <v>3</v>
      </c>
    </row>
    <row r="6" spans="1:14" x14ac:dyDescent="0.15">
      <c r="A6">
        <v>16</v>
      </c>
      <c r="B6">
        <v>4.9235007900875134</v>
      </c>
      <c r="C6">
        <v>3.6082348402631488</v>
      </c>
      <c r="D6">
        <v>3.8360803751421488</v>
      </c>
      <c r="E6">
        <v>5.5271491774693784</v>
      </c>
      <c r="F6">
        <v>6.0779742210295629</v>
      </c>
      <c r="G6">
        <v>7.5734776095750904</v>
      </c>
      <c r="H6">
        <v>7.2297463207214738</v>
      </c>
      <c r="I6">
        <v>5.5394519048983302</v>
      </c>
      <c r="J6">
        <f t="shared" si="0"/>
        <v>1.4290347949618187</v>
      </c>
      <c r="K6">
        <f t="shared" si="1"/>
        <v>6</v>
      </c>
      <c r="M6" s="2" t="s">
        <v>5</v>
      </c>
      <c r="N6" s="2">
        <f t="shared" si="2"/>
        <v>0</v>
      </c>
    </row>
    <row r="7" spans="1:14" x14ac:dyDescent="0.15">
      <c r="A7">
        <v>32</v>
      </c>
      <c r="B7">
        <v>9.026433059301322</v>
      </c>
      <c r="C7">
        <v>8.1587316306482727</v>
      </c>
      <c r="D7">
        <v>6.8338440414759871</v>
      </c>
      <c r="E7">
        <v>10.48153043878456</v>
      </c>
      <c r="F7">
        <v>7.0784895102744034</v>
      </c>
      <c r="G7">
        <v>8.5104402160309185</v>
      </c>
      <c r="H7">
        <v>9.0008726554786129</v>
      </c>
      <c r="I7">
        <v>8.4414773645705843</v>
      </c>
      <c r="J7">
        <f t="shared" si="0"/>
        <v>1.1553499543622296</v>
      </c>
      <c r="K7">
        <f t="shared" si="1"/>
        <v>4</v>
      </c>
      <c r="M7" s="2" t="s">
        <v>6</v>
      </c>
      <c r="N7" s="2">
        <f t="shared" si="2"/>
        <v>2</v>
      </c>
    </row>
    <row r="8" spans="1:14" x14ac:dyDescent="0.15">
      <c r="A8">
        <v>64</v>
      </c>
      <c r="B8">
        <v>15.147924830697839</v>
      </c>
      <c r="C8">
        <v>10.2059983910142</v>
      </c>
      <c r="D8">
        <v>11.495069796352331</v>
      </c>
      <c r="E8">
        <v>9.8516243514056221</v>
      </c>
      <c r="F8">
        <v>9.2869641468426281</v>
      </c>
      <c r="G8">
        <v>9.982786193554702</v>
      </c>
      <c r="H8">
        <v>9.3375275402096207</v>
      </c>
      <c r="I8">
        <v>10.75827075001099</v>
      </c>
      <c r="J8">
        <f t="shared" si="0"/>
        <v>1.9169760010205681</v>
      </c>
      <c r="K8">
        <f t="shared" si="1"/>
        <v>1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0.72087075462835115</v>
      </c>
      <c r="C2">
        <v>0.15374245702373071</v>
      </c>
      <c r="D2">
        <v>0.16110894397843939</v>
      </c>
      <c r="E2">
        <v>0.87189780905727976</v>
      </c>
      <c r="F2">
        <v>0.16192044291580879</v>
      </c>
      <c r="G2">
        <v>0.1619356438414799</v>
      </c>
      <c r="H2">
        <v>0.16193718047939251</v>
      </c>
      <c r="I2">
        <v>0.3419161759892117</v>
      </c>
      <c r="J2">
        <f>_xlfn.STDEV.P(B2:H2)</f>
        <v>0.29026382147952845</v>
      </c>
      <c r="K2">
        <f>MATCH(MAX(B2:H2),B2:H2,0)</f>
        <v>4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0.23873046766289249</v>
      </c>
      <c r="C3">
        <v>0.26286335900373919</v>
      </c>
      <c r="D3">
        <v>0.71978466817553832</v>
      </c>
      <c r="E3">
        <v>0.83353141929510322</v>
      </c>
      <c r="F3">
        <v>0.97559804858089016</v>
      </c>
      <c r="G3">
        <v>0.62911276165178409</v>
      </c>
      <c r="H3">
        <v>0.26557697598620361</v>
      </c>
      <c r="I3">
        <v>0.56074252862230733</v>
      </c>
      <c r="J3">
        <f t="shared" ref="J3:J8" si="0">_xlfn.STDEV.P(B3:H3)</f>
        <v>0.2818394281429788</v>
      </c>
      <c r="K3">
        <f t="shared" ref="K3:K8" si="1">MATCH(MAX(B3:H3),B3:H3,0)</f>
        <v>5</v>
      </c>
      <c r="M3" s="2" t="s">
        <v>2</v>
      </c>
      <c r="N3" s="2">
        <f t="shared" ref="N3:N8" si="2">COUNTIF($K$2:$K$101,RIGHT(M3,1))</f>
        <v>0</v>
      </c>
    </row>
    <row r="4" spans="1:14" x14ac:dyDescent="0.15">
      <c r="A4">
        <v>4</v>
      </c>
      <c r="B4">
        <v>1.0556437125892619</v>
      </c>
      <c r="C4">
        <v>1.061835870147207</v>
      </c>
      <c r="D4">
        <v>0.37233151246310758</v>
      </c>
      <c r="E4">
        <v>0.60682016312381526</v>
      </c>
      <c r="F4">
        <v>0.8287571143732827</v>
      </c>
      <c r="G4">
        <v>1.233213000375204</v>
      </c>
      <c r="H4">
        <v>0.37435730535015271</v>
      </c>
      <c r="I4">
        <v>0.7904226683460045</v>
      </c>
      <c r="J4">
        <f t="shared" si="0"/>
        <v>0.32141664485933924</v>
      </c>
      <c r="K4">
        <f t="shared" si="1"/>
        <v>6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2.013882273486729</v>
      </c>
      <c r="C5">
        <v>0.41427058707364273</v>
      </c>
      <c r="D5">
        <v>0.69877660064564651</v>
      </c>
      <c r="E5">
        <v>0.46188196617810201</v>
      </c>
      <c r="F5">
        <v>0.6348359956232601</v>
      </c>
      <c r="G5">
        <v>1.7394321115362379</v>
      </c>
      <c r="H5">
        <v>0.4981555725480229</v>
      </c>
      <c r="I5">
        <v>0.92303358672737723</v>
      </c>
      <c r="J5">
        <f t="shared" si="0"/>
        <v>0.61433220304934655</v>
      </c>
      <c r="K5">
        <f t="shared" si="1"/>
        <v>1</v>
      </c>
      <c r="M5" s="2" t="s">
        <v>4</v>
      </c>
      <c r="N5" s="2">
        <f t="shared" si="2"/>
        <v>3</v>
      </c>
    </row>
    <row r="6" spans="1:14" x14ac:dyDescent="0.15">
      <c r="A6">
        <v>16</v>
      </c>
      <c r="B6">
        <v>0.94960033814845834</v>
      </c>
      <c r="C6">
        <v>0.44287121895557208</v>
      </c>
      <c r="D6">
        <v>2.1842819979125201</v>
      </c>
      <c r="E6">
        <v>1.023735159401705</v>
      </c>
      <c r="F6">
        <v>1.045787917814005</v>
      </c>
      <c r="G6">
        <v>0.47054939696910469</v>
      </c>
      <c r="H6">
        <v>0.52627667801934608</v>
      </c>
      <c r="I6">
        <v>0.94901467246010163</v>
      </c>
      <c r="J6">
        <f t="shared" si="0"/>
        <v>0.5612042597129534</v>
      </c>
      <c r="K6">
        <f t="shared" si="1"/>
        <v>3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0.7016264686259388</v>
      </c>
      <c r="C7">
        <v>1.0865183944037691</v>
      </c>
      <c r="D7">
        <v>1.063134412166781</v>
      </c>
      <c r="E7">
        <v>1.2105028983897339</v>
      </c>
      <c r="F7">
        <v>0.70618832926585606</v>
      </c>
      <c r="G7">
        <v>0.86236823926227757</v>
      </c>
      <c r="H7">
        <v>1.018027173315222</v>
      </c>
      <c r="I7">
        <v>0.94976655934708276</v>
      </c>
      <c r="J7">
        <f t="shared" si="0"/>
        <v>0.18234136334564394</v>
      </c>
      <c r="K7">
        <f t="shared" si="1"/>
        <v>4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1.1754995700838891</v>
      </c>
      <c r="C8">
        <v>0.46584105824982058</v>
      </c>
      <c r="D8">
        <v>1.0204477334356601</v>
      </c>
      <c r="E8">
        <v>1.559253178785643</v>
      </c>
      <c r="F8">
        <v>0.68257532216694072</v>
      </c>
      <c r="G8">
        <v>0.92071392880124936</v>
      </c>
      <c r="H8">
        <v>0.82403929715329749</v>
      </c>
      <c r="I8">
        <v>0.9497671555252144</v>
      </c>
      <c r="J8">
        <f t="shared" si="0"/>
        <v>0.3272508010286973</v>
      </c>
      <c r="K8">
        <f t="shared" si="1"/>
        <v>4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0.14294916764993909</v>
      </c>
      <c r="C2">
        <v>0.1573996764766207</v>
      </c>
      <c r="D2">
        <v>0.86011159786351288</v>
      </c>
      <c r="E2">
        <v>0.15892562779379921</v>
      </c>
      <c r="F2">
        <v>0.15901471196177541</v>
      </c>
      <c r="G2">
        <v>0.71293969349636754</v>
      </c>
      <c r="H2">
        <v>0.15902456035827001</v>
      </c>
      <c r="I2">
        <v>0.33576643365718351</v>
      </c>
      <c r="J2">
        <f>_xlfn.STDEV.P(B2:H2)</f>
        <v>0.28783483578007746</v>
      </c>
      <c r="K2">
        <f>MATCH(MAX(B2:H2),B2:H2,0)</f>
        <v>3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0.2321637431802662</v>
      </c>
      <c r="C3">
        <v>1.248426070149149</v>
      </c>
      <c r="D3">
        <v>1.3038465544165301</v>
      </c>
      <c r="E3">
        <v>0.25800526645738597</v>
      </c>
      <c r="F3">
        <v>0.25824509392588818</v>
      </c>
      <c r="G3">
        <v>0.2582693377113362</v>
      </c>
      <c r="H3">
        <v>0.25827178847786642</v>
      </c>
      <c r="I3">
        <v>0.54531826490263169</v>
      </c>
      <c r="J3">
        <f t="shared" ref="J3:J8" si="0">_xlfn.STDEV.P(B3:H3)</f>
        <v>0.46253093133114676</v>
      </c>
      <c r="K3">
        <f t="shared" ref="K3:K8" si="1">MATCH(MAX(B3:H3),B3:H3,0)</f>
        <v>3</v>
      </c>
      <c r="M3" s="2" t="s">
        <v>2</v>
      </c>
      <c r="N3" s="2">
        <f t="shared" ref="N3:N8" si="2">COUNTIF($K$2:$K$101,RIGHT(M3,1))</f>
        <v>0</v>
      </c>
    </row>
    <row r="4" spans="1:14" x14ac:dyDescent="0.15">
      <c r="A4">
        <v>4</v>
      </c>
      <c r="B4">
        <v>1.215016477202491</v>
      </c>
      <c r="C4">
        <v>0.5610869148228208</v>
      </c>
      <c r="D4">
        <v>1.6124614035142539</v>
      </c>
      <c r="E4">
        <v>0.4932068315576234</v>
      </c>
      <c r="F4">
        <v>0.3588358788363683</v>
      </c>
      <c r="G4">
        <v>0.35886586958814271</v>
      </c>
      <c r="H4">
        <v>0.70456782000831131</v>
      </c>
      <c r="I4">
        <v>0.75772017079000153</v>
      </c>
      <c r="J4">
        <f t="shared" si="0"/>
        <v>0.44229160308391779</v>
      </c>
      <c r="K4">
        <f t="shared" si="1"/>
        <v>3</v>
      </c>
      <c r="M4" s="2" t="s">
        <v>3</v>
      </c>
      <c r="N4" s="2">
        <f t="shared" si="2"/>
        <v>3</v>
      </c>
    </row>
    <row r="5" spans="1:14" x14ac:dyDescent="0.15">
      <c r="A5">
        <v>8</v>
      </c>
      <c r="B5">
        <v>0.40468335172322789</v>
      </c>
      <c r="C5">
        <v>0.96334625341551117</v>
      </c>
      <c r="D5">
        <v>0.5468714871842062</v>
      </c>
      <c r="E5">
        <v>1.432670113523312</v>
      </c>
      <c r="F5">
        <v>1.4939250055416911</v>
      </c>
      <c r="G5">
        <v>0.53877743077714513</v>
      </c>
      <c r="H5">
        <v>0.72844831594950865</v>
      </c>
      <c r="I5">
        <v>0.87267456544494326</v>
      </c>
      <c r="J5">
        <f t="shared" si="0"/>
        <v>0.40799516938583086</v>
      </c>
      <c r="K5">
        <f t="shared" si="1"/>
        <v>5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0.65668379778761699</v>
      </c>
      <c r="C6">
        <v>1.0437962418814981</v>
      </c>
      <c r="D6">
        <v>1.214850366439908</v>
      </c>
      <c r="E6">
        <v>0.57598559854196318</v>
      </c>
      <c r="F6">
        <v>0.42744798947840801</v>
      </c>
      <c r="G6">
        <v>1.0955672563657159</v>
      </c>
      <c r="H6">
        <v>1.2349902214838</v>
      </c>
      <c r="I6">
        <v>0.89276021028270136</v>
      </c>
      <c r="J6">
        <f t="shared" si="0"/>
        <v>0.30645431261724992</v>
      </c>
      <c r="K6">
        <f t="shared" si="1"/>
        <v>7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0.99044113354747598</v>
      </c>
      <c r="C7">
        <v>0.5345041823119141</v>
      </c>
      <c r="D7">
        <v>0.77600967690208333</v>
      </c>
      <c r="E7">
        <v>0.48171083732204628</v>
      </c>
      <c r="F7">
        <v>1.022095974070854</v>
      </c>
      <c r="G7">
        <v>1.924480516679405</v>
      </c>
      <c r="H7">
        <v>0.52338969836742044</v>
      </c>
      <c r="I7">
        <v>0.89323314560017131</v>
      </c>
      <c r="J7">
        <f t="shared" si="0"/>
        <v>0.46875042982488457</v>
      </c>
      <c r="K7">
        <f t="shared" si="1"/>
        <v>6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0.41450219675177302</v>
      </c>
      <c r="C8">
        <v>0.90113045519992563</v>
      </c>
      <c r="D8">
        <v>1.0048132950193629</v>
      </c>
      <c r="E8">
        <v>1.015595898924222</v>
      </c>
      <c r="F8">
        <v>0.67974889979991637</v>
      </c>
      <c r="G8">
        <v>1.0182853050786911</v>
      </c>
      <c r="H8">
        <v>1.218557723102407</v>
      </c>
      <c r="I8">
        <v>0.89323339626804266</v>
      </c>
      <c r="J8">
        <f t="shared" si="0"/>
        <v>0.24603080775480324</v>
      </c>
      <c r="K8">
        <f t="shared" si="1"/>
        <v>7</v>
      </c>
      <c r="M8" s="2" t="s">
        <v>7</v>
      </c>
      <c r="N8" s="2">
        <f t="shared" si="2"/>
        <v>2</v>
      </c>
    </row>
  </sheetData>
  <phoneticPr fontId="1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0.14035119465750329</v>
      </c>
      <c r="C2">
        <v>0.15453907843868189</v>
      </c>
      <c r="D2">
        <v>0.155973309523636</v>
      </c>
      <c r="E2">
        <v>1.3884000000000001</v>
      </c>
      <c r="F2">
        <v>0.1561182937113256</v>
      </c>
      <c r="G2">
        <v>0.1561329499371602</v>
      </c>
      <c r="H2">
        <v>0.15613443151221421</v>
      </c>
      <c r="I2">
        <v>0.32966417968293171</v>
      </c>
      <c r="J2">
        <f>_xlfn.STDEV.P(B2:H2)</f>
        <v>0.43226018929065296</v>
      </c>
      <c r="K2">
        <f>MATCH(MAX(B2:H2),B2:H2,0)</f>
        <v>4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0.55847347759549504</v>
      </c>
      <c r="C3">
        <v>0.244778132061829</v>
      </c>
      <c r="D3">
        <v>0.79053724707249995</v>
      </c>
      <c r="E3">
        <v>0.2509984780981982</v>
      </c>
      <c r="F3">
        <v>0.25111390690508961</v>
      </c>
      <c r="G3">
        <v>1.3645952048368331</v>
      </c>
      <c r="H3">
        <v>0.25112661964424537</v>
      </c>
      <c r="I3">
        <v>0.53023186660202726</v>
      </c>
      <c r="J3">
        <f t="shared" ref="J3:J8" si="0">_xlfn.STDEV.P(B3:H3)</f>
        <v>0.39278862981920426</v>
      </c>
      <c r="K3">
        <f t="shared" ref="K3:K8" si="1">MATCH(MAX(B3:H3),B3:H3,0)</f>
        <v>6</v>
      </c>
      <c r="M3" s="2" t="s">
        <v>2</v>
      </c>
      <c r="N3" s="2">
        <f t="shared" ref="N3:N8" si="2">COUNTIF($K$2:$K$101,RIGHT(M3,1))</f>
        <v>0</v>
      </c>
    </row>
    <row r="4" spans="1:14" x14ac:dyDescent="0.15">
      <c r="A4">
        <v>4</v>
      </c>
      <c r="B4">
        <v>0.30929896778147148</v>
      </c>
      <c r="C4">
        <v>1.1555068736139691</v>
      </c>
      <c r="D4">
        <v>0.34277892394301163</v>
      </c>
      <c r="E4">
        <v>1.305129686499094</v>
      </c>
      <c r="F4">
        <v>1.028359050337839</v>
      </c>
      <c r="G4">
        <v>0.34407832160837259</v>
      </c>
      <c r="H4">
        <v>0.60033059889853313</v>
      </c>
      <c r="I4">
        <v>0.72649748895461297</v>
      </c>
      <c r="J4">
        <f t="shared" si="0"/>
        <v>0.39522899714785731</v>
      </c>
      <c r="K4">
        <f t="shared" si="1"/>
        <v>4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0.96081500860953817</v>
      </c>
      <c r="C5">
        <v>0.3803021714276375</v>
      </c>
      <c r="D5">
        <v>0.46252682355444358</v>
      </c>
      <c r="E5">
        <v>1.0869973729630771</v>
      </c>
      <c r="F5">
        <v>1.2500802761114049</v>
      </c>
      <c r="G5">
        <v>0.55802164871615623</v>
      </c>
      <c r="H5">
        <v>1.0835083762173829</v>
      </c>
      <c r="I5">
        <v>0.82603595394280593</v>
      </c>
      <c r="J5">
        <f t="shared" si="0"/>
        <v>0.32404167539429723</v>
      </c>
      <c r="K5">
        <f t="shared" si="1"/>
        <v>5</v>
      </c>
      <c r="M5" s="2" t="s">
        <v>4</v>
      </c>
      <c r="N5" s="2">
        <f t="shared" si="2"/>
        <v>2</v>
      </c>
    </row>
    <row r="6" spans="1:14" x14ac:dyDescent="0.15">
      <c r="A6">
        <v>16</v>
      </c>
      <c r="B6">
        <v>1.380196535487265</v>
      </c>
      <c r="C6">
        <v>0.56366931858949187</v>
      </c>
      <c r="D6">
        <v>0.43296975604813209</v>
      </c>
      <c r="E6">
        <v>0.63592089617253145</v>
      </c>
      <c r="F6">
        <v>0.98760601371798784</v>
      </c>
      <c r="G6">
        <v>0.79307060396185824</v>
      </c>
      <c r="H6">
        <v>1.0973637562856391</v>
      </c>
      <c r="I6">
        <v>0.8415424114661294</v>
      </c>
      <c r="J6">
        <f t="shared" si="0"/>
        <v>0.30838338751521982</v>
      </c>
      <c r="K6">
        <f t="shared" si="1"/>
        <v>1</v>
      </c>
      <c r="M6" s="2" t="s">
        <v>5</v>
      </c>
      <c r="N6" s="2">
        <f t="shared" si="2"/>
        <v>2</v>
      </c>
    </row>
    <row r="7" spans="1:14" x14ac:dyDescent="0.15">
      <c r="A7">
        <v>32</v>
      </c>
      <c r="B7">
        <v>0.97032298529894956</v>
      </c>
      <c r="C7">
        <v>0.39723255755345799</v>
      </c>
      <c r="D7">
        <v>0.82697202909137357</v>
      </c>
      <c r="E7">
        <v>0.5281007526219389</v>
      </c>
      <c r="F7">
        <v>1.4594543359440959</v>
      </c>
      <c r="G7">
        <v>0.93877798749112218</v>
      </c>
      <c r="H7">
        <v>0.77201210790997266</v>
      </c>
      <c r="I7">
        <v>0.84183896513013023</v>
      </c>
      <c r="J7">
        <f t="shared" si="0"/>
        <v>0.31815481478209667</v>
      </c>
      <c r="K7">
        <f t="shared" si="1"/>
        <v>5</v>
      </c>
      <c r="M7" s="2" t="s">
        <v>6</v>
      </c>
      <c r="N7" s="2">
        <f t="shared" si="2"/>
        <v>2</v>
      </c>
    </row>
    <row r="8" spans="1:14" x14ac:dyDescent="0.15">
      <c r="A8">
        <v>64</v>
      </c>
      <c r="B8">
        <v>0.51245707557582698</v>
      </c>
      <c r="C8">
        <v>0.40913894735029582</v>
      </c>
      <c r="D8">
        <v>0.63737025935778568</v>
      </c>
      <c r="E8">
        <v>1.216843043794251</v>
      </c>
      <c r="F8">
        <v>0.55786117175145555</v>
      </c>
      <c r="G8">
        <v>1.449854286957788</v>
      </c>
      <c r="H8">
        <v>1.109348702905361</v>
      </c>
      <c r="I8">
        <v>0.8418390696703949</v>
      </c>
      <c r="J8">
        <f t="shared" si="0"/>
        <v>0.37797292490371465</v>
      </c>
      <c r="K8">
        <f t="shared" si="1"/>
        <v>6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0.1377734393537246</v>
      </c>
      <c r="C2">
        <v>0.67860663382151043</v>
      </c>
      <c r="D2">
        <v>0.83599410804256302</v>
      </c>
      <c r="E2">
        <v>0.15310863119401</v>
      </c>
      <c r="F2">
        <v>0.15325095253469151</v>
      </c>
      <c r="G2">
        <v>0.1532653395774673</v>
      </c>
      <c r="H2">
        <v>0.153266793941225</v>
      </c>
      <c r="I2">
        <v>0.32360941406645599</v>
      </c>
      <c r="J2">
        <f>_xlfn.STDEV.P(B2:H2)</f>
        <v>0.27754596645612817</v>
      </c>
      <c r="K2">
        <f>MATCH(MAX(B2:H2),B2:H2,0)</f>
        <v>3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0.21945931154654799</v>
      </c>
      <c r="C3">
        <v>0.55404661505684694</v>
      </c>
      <c r="D3">
        <v>0.76981702452789247</v>
      </c>
      <c r="E3">
        <v>0.24401481979479819</v>
      </c>
      <c r="F3">
        <v>1.332729243257194</v>
      </c>
      <c r="G3">
        <v>0.2441363594129477</v>
      </c>
      <c r="H3">
        <v>0.2441386760689773</v>
      </c>
      <c r="I3">
        <v>0.51547743566645765</v>
      </c>
      <c r="J3">
        <f t="shared" ref="J3:J8" si="0">_xlfn.STDEV.P(B3:H3)</f>
        <v>0.38593968974014675</v>
      </c>
      <c r="K3">
        <f t="shared" ref="K3:K8" si="1">MATCH(MAX(B3:H3),B3:H3,0)</f>
        <v>5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0.29660593331282381</v>
      </c>
      <c r="C4">
        <v>0.73230690218786831</v>
      </c>
      <c r="D4">
        <v>0.32914874069808858</v>
      </c>
      <c r="E4">
        <v>1.5809645441492619</v>
      </c>
      <c r="F4">
        <v>0.64193696420422319</v>
      </c>
      <c r="G4">
        <v>0.43963546522251018</v>
      </c>
      <c r="H4">
        <v>0.85618546002947904</v>
      </c>
      <c r="I4">
        <v>0.69668342997203658</v>
      </c>
      <c r="J4">
        <f t="shared" si="0"/>
        <v>0.40933353517017868</v>
      </c>
      <c r="K4">
        <f t="shared" si="1"/>
        <v>4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0.6621075187283777</v>
      </c>
      <c r="C5">
        <v>0.44189123014639281</v>
      </c>
      <c r="D5">
        <v>1.0871686625274739</v>
      </c>
      <c r="E5">
        <v>0.69799104337494744</v>
      </c>
      <c r="F5">
        <v>0.38831612327699261</v>
      </c>
      <c r="G5">
        <v>1.252445079701167</v>
      </c>
      <c r="H5">
        <v>0.94950625074435802</v>
      </c>
      <c r="I5">
        <v>0.78277512978567276</v>
      </c>
      <c r="J5">
        <f t="shared" si="0"/>
        <v>0.30109165805227334</v>
      </c>
      <c r="K5">
        <f t="shared" si="1"/>
        <v>6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1.183722470758455</v>
      </c>
      <c r="C6">
        <v>0.43800455316547893</v>
      </c>
      <c r="D6">
        <v>0.44610393641370338</v>
      </c>
      <c r="E6">
        <v>0.71466273571076033</v>
      </c>
      <c r="F6">
        <v>0.81221913899965392</v>
      </c>
      <c r="G6">
        <v>1.5916406629139439</v>
      </c>
      <c r="H6">
        <v>0.37674566509404911</v>
      </c>
      <c r="I6">
        <v>0.79472845186514918</v>
      </c>
      <c r="J6">
        <f t="shared" si="0"/>
        <v>0.4168936939877701</v>
      </c>
      <c r="K6">
        <f t="shared" si="1"/>
        <v>6</v>
      </c>
      <c r="M6" s="2" t="s">
        <v>5</v>
      </c>
      <c r="N6" s="2">
        <f t="shared" si="2"/>
        <v>2</v>
      </c>
    </row>
    <row r="7" spans="1:14" x14ac:dyDescent="0.15">
      <c r="A7">
        <v>32</v>
      </c>
      <c r="B7">
        <v>0.37137379632368028</v>
      </c>
      <c r="C7">
        <v>0.44641355279063549</v>
      </c>
      <c r="D7">
        <v>1.2294708370415051</v>
      </c>
      <c r="E7">
        <v>0.44406296996651012</v>
      </c>
      <c r="F7">
        <v>1.516121353960268</v>
      </c>
      <c r="G7">
        <v>0.57285387651880038</v>
      </c>
      <c r="H7">
        <v>0.98410001548490378</v>
      </c>
      <c r="I7">
        <v>0.7949137717266147</v>
      </c>
      <c r="J7">
        <f t="shared" si="0"/>
        <v>0.41713599187656708</v>
      </c>
      <c r="K7">
        <f t="shared" si="1"/>
        <v>5</v>
      </c>
      <c r="M7" s="2" t="s">
        <v>6</v>
      </c>
      <c r="N7" s="2">
        <f t="shared" si="2"/>
        <v>2</v>
      </c>
    </row>
    <row r="8" spans="1:14" x14ac:dyDescent="0.15">
      <c r="A8">
        <v>64</v>
      </c>
      <c r="B8">
        <v>1.074428760234327</v>
      </c>
      <c r="C8">
        <v>1.261349848122445</v>
      </c>
      <c r="D8">
        <v>0.44231311120689099</v>
      </c>
      <c r="E8">
        <v>0.69535515667217807</v>
      </c>
      <c r="F8">
        <v>0.61441547858620016</v>
      </c>
      <c r="G8">
        <v>1.023024997390245</v>
      </c>
      <c r="H8">
        <v>0.45350935244304602</v>
      </c>
      <c r="I8">
        <v>0.79491381495076163</v>
      </c>
      <c r="J8">
        <f t="shared" si="0"/>
        <v>0.30026220170311407</v>
      </c>
      <c r="K8">
        <f t="shared" si="1"/>
        <v>2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0.81838868484166949</v>
      </c>
      <c r="C2">
        <v>0.14111832299473151</v>
      </c>
      <c r="D2">
        <v>0.66219356065499735</v>
      </c>
      <c r="E2">
        <v>0.1502664209297144</v>
      </c>
      <c r="F2">
        <v>0.1504061003084623</v>
      </c>
      <c r="G2">
        <v>0.15042022027941909</v>
      </c>
      <c r="H2">
        <v>0.1504216476453023</v>
      </c>
      <c r="I2">
        <v>0.31760213680775667</v>
      </c>
      <c r="J2">
        <f>_xlfn.STDEV.P(B2:H2)</f>
        <v>0.27058978394266259</v>
      </c>
      <c r="K2">
        <f>MATCH(MAX(B2:H2),B2:H2,0)</f>
        <v>1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0.2133166065828202</v>
      </c>
      <c r="C3">
        <v>0.23488045026920989</v>
      </c>
      <c r="D3">
        <v>0.92286418092971478</v>
      </c>
      <c r="E3">
        <v>0.91174197349856645</v>
      </c>
      <c r="F3">
        <v>0.74993257507706701</v>
      </c>
      <c r="G3">
        <v>0.23730293951281159</v>
      </c>
      <c r="H3">
        <v>0.23730519132522901</v>
      </c>
      <c r="I3">
        <v>0.50104913102791693</v>
      </c>
      <c r="J3">
        <f t="shared" ref="J3:J8" si="0">_xlfn.STDEV.P(B3:H3)</f>
        <v>0.31652086534946988</v>
      </c>
      <c r="K3">
        <f t="shared" ref="K3:K8" si="1">MATCH(MAX(B3:H3),B3:H3,0)</f>
        <v>3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0.2844836683082082</v>
      </c>
      <c r="C4">
        <v>0.31324167947761622</v>
      </c>
      <c r="D4">
        <v>0.4461482683557228</v>
      </c>
      <c r="E4">
        <v>1.162001184587236</v>
      </c>
      <c r="F4">
        <v>0.93111078843180717</v>
      </c>
      <c r="G4">
        <v>0.8291186526005212</v>
      </c>
      <c r="H4">
        <v>0.71136592601433757</v>
      </c>
      <c r="I4">
        <v>0.66821002396792128</v>
      </c>
      <c r="J4">
        <f t="shared" si="0"/>
        <v>0.30781729410131137</v>
      </c>
      <c r="K4">
        <f t="shared" si="1"/>
        <v>4</v>
      </c>
      <c r="M4" s="2" t="s">
        <v>3</v>
      </c>
      <c r="N4" s="2">
        <f t="shared" si="2"/>
        <v>2</v>
      </c>
    </row>
    <row r="5" spans="1:14" x14ac:dyDescent="0.15">
      <c r="A5">
        <v>8</v>
      </c>
      <c r="B5">
        <v>0.54950548176903891</v>
      </c>
      <c r="C5">
        <v>1.0208601839159459</v>
      </c>
      <c r="D5">
        <v>0.60040323832939457</v>
      </c>
      <c r="E5">
        <v>0.72271454234412802</v>
      </c>
      <c r="F5">
        <v>0.89782823289804614</v>
      </c>
      <c r="G5">
        <v>0.91233762781805683</v>
      </c>
      <c r="H5">
        <v>0.49443956210253209</v>
      </c>
      <c r="I5">
        <v>0.74258412416816333</v>
      </c>
      <c r="J5">
        <f t="shared" si="0"/>
        <v>0.18891413058344528</v>
      </c>
      <c r="K5">
        <f t="shared" si="1"/>
        <v>2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1.056501275207044</v>
      </c>
      <c r="C6">
        <v>0.63665035979221718</v>
      </c>
      <c r="D6">
        <v>1.336446309167221</v>
      </c>
      <c r="E6">
        <v>0.35863567174854849</v>
      </c>
      <c r="F6">
        <v>1.09738328685664</v>
      </c>
      <c r="G6">
        <v>0.41904278211928891</v>
      </c>
      <c r="H6">
        <v>0.35782552309047411</v>
      </c>
      <c r="I6">
        <v>0.75178360114020482</v>
      </c>
      <c r="J6">
        <f t="shared" si="0"/>
        <v>0.37566376747699654</v>
      </c>
      <c r="K6">
        <f t="shared" si="1"/>
        <v>3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0.85272818090779678</v>
      </c>
      <c r="C7">
        <v>0.86590404427688905</v>
      </c>
      <c r="D7">
        <v>0.45489202130180079</v>
      </c>
      <c r="E7">
        <v>0.59217387855326908</v>
      </c>
      <c r="F7">
        <v>0.942206621785591</v>
      </c>
      <c r="G7">
        <v>1.096850905653469</v>
      </c>
      <c r="H7">
        <v>0.45853721041905537</v>
      </c>
      <c r="I7">
        <v>0.75189898041398162</v>
      </c>
      <c r="J7">
        <f t="shared" si="0"/>
        <v>0.23242783253840224</v>
      </c>
      <c r="K7">
        <f t="shared" si="1"/>
        <v>6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0.56366890116037383</v>
      </c>
      <c r="C8">
        <v>0.35274208508384869</v>
      </c>
      <c r="D8">
        <v>0.8404625353767623</v>
      </c>
      <c r="E8">
        <v>0.76564953441866135</v>
      </c>
      <c r="F8">
        <v>1.2082135254050299</v>
      </c>
      <c r="G8">
        <v>0.44048793286094828</v>
      </c>
      <c r="H8">
        <v>1.0920684725653409</v>
      </c>
      <c r="I8">
        <v>0.75189899812442373</v>
      </c>
      <c r="J8">
        <f t="shared" si="0"/>
        <v>0.2984972980800108</v>
      </c>
      <c r="K8">
        <f t="shared" si="1"/>
        <v>5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0.13267858181213851</v>
      </c>
      <c r="C2">
        <v>0.14609085310484729</v>
      </c>
      <c r="D2">
        <v>0.14744667873074929</v>
      </c>
      <c r="E2">
        <v>0.14758373703263819</v>
      </c>
      <c r="F2">
        <v>0.64684148116743745</v>
      </c>
      <c r="G2">
        <v>0.14759839237526159</v>
      </c>
      <c r="H2">
        <v>0.81325671112476261</v>
      </c>
      <c r="I2">
        <v>0.31164234790683359</v>
      </c>
      <c r="J2">
        <f>_xlfn.STDEV.P(B2:H2)</f>
        <v>0.26838049222692201</v>
      </c>
      <c r="K2">
        <f>MATCH(MAX(B2:H2),B2:H2,0)</f>
        <v>7</v>
      </c>
      <c r="M2" s="2" t="s">
        <v>1</v>
      </c>
      <c r="N2" s="2">
        <f>COUNTIF($K$2:$K$101,RIGHT(M2,1))</f>
        <v>2</v>
      </c>
    </row>
    <row r="3" spans="1:14" x14ac:dyDescent="0.15">
      <c r="A3">
        <v>2</v>
      </c>
      <c r="B3">
        <v>0.2073102840814664</v>
      </c>
      <c r="C3">
        <v>1.3946761048714771</v>
      </c>
      <c r="D3">
        <v>0.60351103458458144</v>
      </c>
      <c r="E3">
        <v>0.23041847635742971</v>
      </c>
      <c r="F3">
        <v>0.51142761679312909</v>
      </c>
      <c r="G3">
        <v>0.2306212375672117</v>
      </c>
      <c r="H3">
        <v>0.23062342597569729</v>
      </c>
      <c r="I3">
        <v>0.48694116860442749</v>
      </c>
      <c r="J3">
        <f t="shared" ref="J3:J8" si="0">_xlfn.STDEV.P(B3:H3)</f>
        <v>0.39884956880816724</v>
      </c>
      <c r="K3">
        <f t="shared" ref="K3:K8" si="1">MATCH(MAX(B3:H3),B3:H3,0)</f>
        <v>2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1.2229504835899909</v>
      </c>
      <c r="C4">
        <v>0.66460910435400522</v>
      </c>
      <c r="D4">
        <v>0.30175325359677752</v>
      </c>
      <c r="E4">
        <v>0.51073838762688584</v>
      </c>
      <c r="F4">
        <v>0.30357316254058508</v>
      </c>
      <c r="G4">
        <v>1.17986827307314</v>
      </c>
      <c r="H4">
        <v>0.3035941193508202</v>
      </c>
      <c r="I4">
        <v>0.6410123977331722</v>
      </c>
      <c r="J4">
        <f t="shared" si="0"/>
        <v>0.37594809887719705</v>
      </c>
      <c r="K4">
        <f t="shared" si="1"/>
        <v>1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1.1150230170603439</v>
      </c>
      <c r="C5">
        <v>0.34946307061284748</v>
      </c>
      <c r="D5">
        <v>0.84673213855040663</v>
      </c>
      <c r="E5">
        <v>0.34565566498869649</v>
      </c>
      <c r="F5">
        <v>1.324655577734277</v>
      </c>
      <c r="G5">
        <v>0.41644012799040159</v>
      </c>
      <c r="H5">
        <v>0.53833252518796004</v>
      </c>
      <c r="I5">
        <v>0.70518601744641896</v>
      </c>
      <c r="J5">
        <f t="shared" si="0"/>
        <v>0.36620824921938389</v>
      </c>
      <c r="K5">
        <f t="shared" si="1"/>
        <v>5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0.35241171189540921</v>
      </c>
      <c r="C6">
        <v>0.33398965123736107</v>
      </c>
      <c r="D6">
        <v>0.62279528132049444</v>
      </c>
      <c r="E6">
        <v>0.74564398182606939</v>
      </c>
      <c r="F6">
        <v>0.65624764412906744</v>
      </c>
      <c r="G6">
        <v>1.057867669285514</v>
      </c>
      <c r="H6">
        <v>1.2168207431385509</v>
      </c>
      <c r="I6">
        <v>0.71225381183320935</v>
      </c>
      <c r="J6">
        <f t="shared" si="0"/>
        <v>0.3067947805626588</v>
      </c>
      <c r="K6">
        <f t="shared" si="1"/>
        <v>7</v>
      </c>
      <c r="M6" s="2" t="s">
        <v>5</v>
      </c>
      <c r="N6" s="2">
        <f t="shared" si="2"/>
        <v>2</v>
      </c>
    </row>
    <row r="7" spans="1:14" x14ac:dyDescent="0.15">
      <c r="A7">
        <v>32</v>
      </c>
      <c r="B7">
        <v>0.82183615697552459</v>
      </c>
      <c r="C7">
        <v>0.42455514566828761</v>
      </c>
      <c r="D7">
        <v>0.90600577202881161</v>
      </c>
      <c r="E7">
        <v>1.069568191647172</v>
      </c>
      <c r="F7">
        <v>1.0867203358202819</v>
      </c>
      <c r="G7">
        <v>0.337439709866866</v>
      </c>
      <c r="H7">
        <v>0.3401522041874136</v>
      </c>
      <c r="I7">
        <v>0.7123253594563369</v>
      </c>
      <c r="J7">
        <f t="shared" si="0"/>
        <v>0.31148550990842649</v>
      </c>
      <c r="K7">
        <f t="shared" si="1"/>
        <v>5</v>
      </c>
      <c r="M7" s="2" t="s">
        <v>6</v>
      </c>
      <c r="N7" s="2">
        <f t="shared" si="2"/>
        <v>0</v>
      </c>
    </row>
    <row r="8" spans="1:14" x14ac:dyDescent="0.15">
      <c r="A8">
        <v>64</v>
      </c>
      <c r="B8">
        <v>1.2099153599509991</v>
      </c>
      <c r="C8">
        <v>0.83381024059502629</v>
      </c>
      <c r="D8">
        <v>0.45474452672078608</v>
      </c>
      <c r="E8">
        <v>0.38713720747251451</v>
      </c>
      <c r="F8">
        <v>0.83664024535205983</v>
      </c>
      <c r="G8">
        <v>0.46257857336386382</v>
      </c>
      <c r="H8">
        <v>0.80145141305408807</v>
      </c>
      <c r="I8">
        <v>0.7123253666441911</v>
      </c>
      <c r="J8">
        <f t="shared" si="0"/>
        <v>0.27261189209194403</v>
      </c>
      <c r="K8">
        <f t="shared" si="1"/>
        <v>1</v>
      </c>
      <c r="M8" s="2" t="s">
        <v>7</v>
      </c>
      <c r="N8" s="2">
        <f t="shared" si="2"/>
        <v>2</v>
      </c>
    </row>
  </sheetData>
  <phoneticPr fontId="1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0.13016147957433111</v>
      </c>
      <c r="C2">
        <v>0.14331930092022971</v>
      </c>
      <c r="D2">
        <v>0.14464940459711451</v>
      </c>
      <c r="E2">
        <v>0.14478386270721899</v>
      </c>
      <c r="F2">
        <v>0.1447974548682566</v>
      </c>
      <c r="G2">
        <v>0.14479882887865669</v>
      </c>
      <c r="H2">
        <v>1.2876000000000001</v>
      </c>
      <c r="I2">
        <v>0.30573004736368681</v>
      </c>
      <c r="J2">
        <f>_xlfn.STDEV.P(B2:H2)</f>
        <v>0.40087742706038948</v>
      </c>
      <c r="K2">
        <f>MATCH(MAX(B2:H2),B2:H2,0)</f>
        <v>7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0.20143790578923479</v>
      </c>
      <c r="C3">
        <v>0.48828945700294091</v>
      </c>
      <c r="D3">
        <v>0.22354965422555079</v>
      </c>
      <c r="E3">
        <v>0.2240361923318939</v>
      </c>
      <c r="F3">
        <v>0.58373978589220499</v>
      </c>
      <c r="G3">
        <v>0.71010880403221188</v>
      </c>
      <c r="H3">
        <v>0.88087294982625475</v>
      </c>
      <c r="I3">
        <v>0.47314782130004168</v>
      </c>
      <c r="J3">
        <f t="shared" ref="J3:J8" si="0">_xlfn.STDEV.P(B3:H3)</f>
        <v>0.24872022906247379</v>
      </c>
      <c r="K3">
        <f t="shared" ref="K3:K8" si="1">MATCH(MAX(B3:H3),B3:H3,0)</f>
        <v>7</v>
      </c>
      <c r="M3" s="2" t="s">
        <v>2</v>
      </c>
      <c r="N3" s="2">
        <f t="shared" ref="N3:N8" si="2">COUNTIF($K$2:$K$101,RIGHT(M3,1))</f>
        <v>0</v>
      </c>
    </row>
    <row r="4" spans="1:14" x14ac:dyDescent="0.15">
      <c r="A4">
        <v>4</v>
      </c>
      <c r="B4">
        <v>0.37107149916452159</v>
      </c>
      <c r="C4">
        <v>0.36698051528488901</v>
      </c>
      <c r="D4">
        <v>0.2907687815761445</v>
      </c>
      <c r="E4">
        <v>0.55738302896312009</v>
      </c>
      <c r="F4">
        <v>0.43702022320207501</v>
      </c>
      <c r="G4">
        <v>0.94806934732941539</v>
      </c>
      <c r="H4">
        <v>1.333907170765495</v>
      </c>
      <c r="I4">
        <v>0.61502865232652304</v>
      </c>
      <c r="J4">
        <f t="shared" si="0"/>
        <v>0.35635052610378615</v>
      </c>
      <c r="K4">
        <f t="shared" si="1"/>
        <v>7</v>
      </c>
      <c r="M4" s="2" t="s">
        <v>3</v>
      </c>
      <c r="N4" s="2">
        <f t="shared" si="2"/>
        <v>2</v>
      </c>
    </row>
    <row r="5" spans="1:14" x14ac:dyDescent="0.15">
      <c r="A5">
        <v>8</v>
      </c>
      <c r="B5">
        <v>0.3662166070546814</v>
      </c>
      <c r="C5">
        <v>0.33021311761414351</v>
      </c>
      <c r="D5">
        <v>1.2400869822648199</v>
      </c>
      <c r="E5">
        <v>0.57840023235678628</v>
      </c>
      <c r="F5">
        <v>0.82119080763067243</v>
      </c>
      <c r="G5">
        <v>0.52752950543444332</v>
      </c>
      <c r="H5">
        <v>0.82868468440275256</v>
      </c>
      <c r="I5">
        <v>0.67033170525118546</v>
      </c>
      <c r="J5">
        <f t="shared" si="0"/>
        <v>0.29507038410960412</v>
      </c>
      <c r="K5">
        <f t="shared" si="1"/>
        <v>3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1.26973012472189</v>
      </c>
      <c r="C6">
        <v>0.75963858951926677</v>
      </c>
      <c r="D6">
        <v>0.39205107987647492</v>
      </c>
      <c r="E6">
        <v>0.81405233894498574</v>
      </c>
      <c r="F6">
        <v>0.33305789797914759</v>
      </c>
      <c r="G6">
        <v>0.73240668806259734</v>
      </c>
      <c r="H6">
        <v>0.4293250420810088</v>
      </c>
      <c r="I6">
        <v>0.67575168016933873</v>
      </c>
      <c r="J6">
        <f t="shared" si="0"/>
        <v>0.30256886234102176</v>
      </c>
      <c r="K6">
        <f t="shared" si="1"/>
        <v>1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0.29202063308481868</v>
      </c>
      <c r="C7">
        <v>0.31758158791189228</v>
      </c>
      <c r="D7">
        <v>1.6349683546224589</v>
      </c>
      <c r="E7">
        <v>0.32716994781046249</v>
      </c>
      <c r="F7">
        <v>0.95215706250763077</v>
      </c>
      <c r="G7">
        <v>0.77835784369383965</v>
      </c>
      <c r="H7">
        <v>0.42831557478770882</v>
      </c>
      <c r="I7">
        <v>0.67579585777411588</v>
      </c>
      <c r="J7">
        <f t="shared" si="0"/>
        <v>0.45752341968645349</v>
      </c>
      <c r="K7">
        <f t="shared" si="1"/>
        <v>3</v>
      </c>
      <c r="M7" s="2" t="s">
        <v>6</v>
      </c>
      <c r="N7" s="2">
        <f t="shared" si="2"/>
        <v>0</v>
      </c>
    </row>
    <row r="8" spans="1:14" x14ac:dyDescent="0.15">
      <c r="A8">
        <v>64</v>
      </c>
      <c r="B8">
        <v>0.52296056920114786</v>
      </c>
      <c r="C8">
        <v>0.33175512963568288</v>
      </c>
      <c r="D8">
        <v>0.32244984075829553</v>
      </c>
      <c r="E8">
        <v>0.32157355168885599</v>
      </c>
      <c r="F8">
        <v>2.0765493578753822</v>
      </c>
      <c r="G8">
        <v>0.68191467817452234</v>
      </c>
      <c r="H8">
        <v>0.4733678973031778</v>
      </c>
      <c r="I8">
        <v>0.67579586066243791</v>
      </c>
      <c r="J8">
        <f t="shared" si="0"/>
        <v>0.58495108282780783</v>
      </c>
      <c r="K8">
        <f t="shared" si="1"/>
        <v>5</v>
      </c>
      <c r="M8" s="2" t="s">
        <v>7</v>
      </c>
      <c r="N8" s="2">
        <f t="shared" si="2"/>
        <v>3</v>
      </c>
    </row>
  </sheetData>
  <phoneticPr fontId="1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0.12766459502518071</v>
      </c>
      <c r="C2">
        <v>0.61415434115545786</v>
      </c>
      <c r="D2">
        <v>0.14132410749944391</v>
      </c>
      <c r="E2">
        <v>0.14195082905100351</v>
      </c>
      <c r="F2">
        <v>0.78992180835405179</v>
      </c>
      <c r="G2">
        <v>0.14201980875514231</v>
      </c>
      <c r="H2">
        <v>0.14202115640793381</v>
      </c>
      <c r="I2">
        <v>0.29986523517831631</v>
      </c>
      <c r="J2">
        <f>_xlfn.STDEV.P(B2:H2)</f>
        <v>0.25870234638938694</v>
      </c>
      <c r="K2">
        <f>MATCH(MAX(B2:H2),B2:H2,0)</f>
        <v>5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1.0244189033457181</v>
      </c>
      <c r="C3">
        <v>0.2060588155571127</v>
      </c>
      <c r="D3">
        <v>0.2165272226040095</v>
      </c>
      <c r="E3">
        <v>0.2175854575760586</v>
      </c>
      <c r="F3">
        <v>0.21769243290201321</v>
      </c>
      <c r="G3">
        <v>1.1176568703912531</v>
      </c>
      <c r="H3">
        <v>0.21770423065772179</v>
      </c>
      <c r="I3">
        <v>0.45966341900484098</v>
      </c>
      <c r="J3">
        <f t="shared" ref="J3:J8" si="0">_xlfn.STDEV.P(B3:H3)</f>
        <v>0.3874883575027645</v>
      </c>
      <c r="K3">
        <f t="shared" ref="K3:K8" si="1">MATCH(MAX(B3:H3),B3:H3,0)</f>
        <v>6</v>
      </c>
      <c r="M3" s="2" t="s">
        <v>2</v>
      </c>
      <c r="N3" s="2">
        <f t="shared" ref="N3:N8" si="2">COUNTIF($K$2:$K$101,RIGHT(M3,1))</f>
        <v>0</v>
      </c>
    </row>
    <row r="4" spans="1:14" x14ac:dyDescent="0.15">
      <c r="A4">
        <v>4</v>
      </c>
      <c r="B4">
        <v>0.50654665004631139</v>
      </c>
      <c r="C4">
        <v>0.45800260802665782</v>
      </c>
      <c r="D4">
        <v>0.35031864822679659</v>
      </c>
      <c r="E4">
        <v>1.632702561289828</v>
      </c>
      <c r="F4">
        <v>0.27950361768666848</v>
      </c>
      <c r="G4">
        <v>0.27952616539825248</v>
      </c>
      <c r="H4">
        <v>0.62479796098421447</v>
      </c>
      <c r="I4">
        <v>0.59019974452267576</v>
      </c>
      <c r="J4">
        <f t="shared" si="0"/>
        <v>0.44127674812007123</v>
      </c>
      <c r="K4">
        <f t="shared" si="1"/>
        <v>4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0.37084197193121132</v>
      </c>
      <c r="C5">
        <v>0.51254485339928801</v>
      </c>
      <c r="D5">
        <v>0.3093042724728175</v>
      </c>
      <c r="E5">
        <v>0.98107667094964279</v>
      </c>
      <c r="F5">
        <v>0.81317241567116305</v>
      </c>
      <c r="G5">
        <v>1.089152307465596</v>
      </c>
      <c r="H5">
        <v>0.3884864979115451</v>
      </c>
      <c r="I5">
        <v>0.63779699854303773</v>
      </c>
      <c r="J5">
        <f t="shared" si="0"/>
        <v>0.29503882752120925</v>
      </c>
      <c r="K5">
        <f t="shared" si="1"/>
        <v>6</v>
      </c>
      <c r="M5" s="2" t="s">
        <v>4</v>
      </c>
      <c r="N5" s="2">
        <f t="shared" si="2"/>
        <v>2</v>
      </c>
    </row>
    <row r="6" spans="1:14" x14ac:dyDescent="0.15">
      <c r="A6">
        <v>16</v>
      </c>
      <c r="B6">
        <v>0.95371085589006677</v>
      </c>
      <c r="C6">
        <v>0.57791579329763754</v>
      </c>
      <c r="D6">
        <v>0.30838238174340638</v>
      </c>
      <c r="E6">
        <v>0.56842174326259665</v>
      </c>
      <c r="F6">
        <v>0.68132055112897305</v>
      </c>
      <c r="G6">
        <v>0.30858875966531701</v>
      </c>
      <c r="H6">
        <v>1.0952755389899269</v>
      </c>
      <c r="I6">
        <v>0.6419450891397035</v>
      </c>
      <c r="J6">
        <f t="shared" si="0"/>
        <v>0.27675486119537385</v>
      </c>
      <c r="K6">
        <f t="shared" si="1"/>
        <v>7</v>
      </c>
      <c r="M6" s="2" t="s">
        <v>5</v>
      </c>
      <c r="N6" s="2">
        <f t="shared" si="2"/>
        <v>2</v>
      </c>
    </row>
    <row r="7" spans="1:14" x14ac:dyDescent="0.15">
      <c r="A7">
        <v>32</v>
      </c>
      <c r="B7">
        <v>0.95876891414036902</v>
      </c>
      <c r="C7">
        <v>0.56872523482383297</v>
      </c>
      <c r="D7">
        <v>0.37666157810429912</v>
      </c>
      <c r="E7">
        <v>1.12226581579476</v>
      </c>
      <c r="F7">
        <v>0.556087500245249</v>
      </c>
      <c r="G7">
        <v>0.59356817157077546</v>
      </c>
      <c r="H7">
        <v>0.31772848536898218</v>
      </c>
      <c r="I7">
        <v>0.64197224286403831</v>
      </c>
      <c r="J7">
        <f t="shared" si="0"/>
        <v>0.27298615285640687</v>
      </c>
      <c r="K7">
        <f t="shared" si="1"/>
        <v>4</v>
      </c>
      <c r="M7" s="2" t="s">
        <v>6</v>
      </c>
      <c r="N7" s="2">
        <f t="shared" si="2"/>
        <v>2</v>
      </c>
    </row>
    <row r="8" spans="1:14" x14ac:dyDescent="0.15">
      <c r="A8">
        <v>64</v>
      </c>
      <c r="B8">
        <v>0.27364091203989988</v>
      </c>
      <c r="C8">
        <v>1.083882111682855</v>
      </c>
      <c r="D8">
        <v>0.32080772996412088</v>
      </c>
      <c r="E8">
        <v>0.77724143764338838</v>
      </c>
      <c r="F8">
        <v>1.15045678402943</v>
      </c>
      <c r="G8">
        <v>0.33147260547838381</v>
      </c>
      <c r="H8">
        <v>0.55630412725058498</v>
      </c>
      <c r="I8">
        <v>0.64197224401266606</v>
      </c>
      <c r="J8">
        <f t="shared" si="0"/>
        <v>0.34115398288795434</v>
      </c>
      <c r="K8">
        <f t="shared" si="1"/>
        <v>5</v>
      </c>
      <c r="M8" s="2" t="s">
        <v>7</v>
      </c>
      <c r="N8" s="2">
        <f t="shared" si="2"/>
        <v>1</v>
      </c>
    </row>
  </sheetData>
  <phoneticPr fontId="1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0.12518792816468749</v>
      </c>
      <c r="C2">
        <v>0.1378429809409851</v>
      </c>
      <c r="D2">
        <v>0.13912226052583609</v>
      </c>
      <c r="E2">
        <v>0.77829135944969108</v>
      </c>
      <c r="F2">
        <v>0.13925705324083709</v>
      </c>
      <c r="G2">
        <v>0.1392652068933212</v>
      </c>
      <c r="H2">
        <v>0.59936859023969624</v>
      </c>
      <c r="I2">
        <v>0.294047911350722</v>
      </c>
      <c r="J2">
        <f>_xlfn.STDEV.P(B2:H2)</f>
        <v>0.25426250800163153</v>
      </c>
      <c r="K2">
        <f>MATCH(MAX(B2:H2),B2:H2,0)</f>
        <v>4</v>
      </c>
      <c r="M2" s="2" t="s">
        <v>1</v>
      </c>
      <c r="N2" s="2">
        <f>COUNTIF($K$2:$K$101,RIGHT(M2,1))</f>
        <v>2</v>
      </c>
    </row>
    <row r="3" spans="1:14" x14ac:dyDescent="0.15">
      <c r="A3">
        <v>2</v>
      </c>
      <c r="B3">
        <v>0.19008535012526151</v>
      </c>
      <c r="C3">
        <v>0.2093007822607918</v>
      </c>
      <c r="D3">
        <v>0.67140601504603303</v>
      </c>
      <c r="E3">
        <v>0.85042524487889415</v>
      </c>
      <c r="F3">
        <v>0.54272065850386786</v>
      </c>
      <c r="G3">
        <v>0.21145973695717041</v>
      </c>
      <c r="H3">
        <v>0.44997865239253609</v>
      </c>
      <c r="I3">
        <v>0.44648234859493641</v>
      </c>
      <c r="J3">
        <f t="shared" ref="J3:J8" si="0">_xlfn.STDEV.P(B3:H3)</f>
        <v>0.23912480299042352</v>
      </c>
      <c r="K3">
        <f t="shared" ref="K3:K8" si="1">MATCH(MAX(B3:H3),B3:H3,0)</f>
        <v>4</v>
      </c>
      <c r="M3" s="2" t="s">
        <v>2</v>
      </c>
      <c r="N3" s="2">
        <f t="shared" ref="N3:N8" si="2">COUNTIF($K$2:$K$101,RIGHT(M3,1))</f>
        <v>2</v>
      </c>
    </row>
    <row r="4" spans="1:14" x14ac:dyDescent="0.15">
      <c r="A4">
        <v>4</v>
      </c>
      <c r="B4">
        <v>0.70191658120569778</v>
      </c>
      <c r="C4">
        <v>1.1363053656493241</v>
      </c>
      <c r="D4">
        <v>0.26646471233230151</v>
      </c>
      <c r="E4">
        <v>0.26810511635519479</v>
      </c>
      <c r="F4">
        <v>0.72837411046129552</v>
      </c>
      <c r="G4">
        <v>0.50680434776577243</v>
      </c>
      <c r="H4">
        <v>0.35731537038271699</v>
      </c>
      <c r="I4">
        <v>0.56646937202175762</v>
      </c>
      <c r="J4">
        <f t="shared" si="0"/>
        <v>0.29169492058223834</v>
      </c>
      <c r="K4">
        <f t="shared" si="1"/>
        <v>2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0.92078609113842758</v>
      </c>
      <c r="C5">
        <v>1.1758972327092401</v>
      </c>
      <c r="D5">
        <v>0.31879593230614739</v>
      </c>
      <c r="E5">
        <v>0.3046751344732071</v>
      </c>
      <c r="F5">
        <v>0.69541921177007138</v>
      </c>
      <c r="G5">
        <v>0.45939523335060339</v>
      </c>
      <c r="H5">
        <v>0.3766913349010344</v>
      </c>
      <c r="I5">
        <v>0.60738002437839023</v>
      </c>
      <c r="J5">
        <f t="shared" si="0"/>
        <v>0.31149727716417741</v>
      </c>
      <c r="K5">
        <f t="shared" si="1"/>
        <v>2</v>
      </c>
      <c r="M5" s="2" t="s">
        <v>4</v>
      </c>
      <c r="N5" s="2">
        <f t="shared" si="2"/>
        <v>3</v>
      </c>
    </row>
    <row r="6" spans="1:14" x14ac:dyDescent="0.15">
      <c r="A6">
        <v>16</v>
      </c>
      <c r="B6">
        <v>0.3091790324609815</v>
      </c>
      <c r="C6">
        <v>1.0761368717758031</v>
      </c>
      <c r="D6">
        <v>0.33612309195875351</v>
      </c>
      <c r="E6">
        <v>1.1284632845809921</v>
      </c>
      <c r="F6">
        <v>0.47210295762598681</v>
      </c>
      <c r="G6">
        <v>0.28922806415901298</v>
      </c>
      <c r="H6">
        <v>0.66260262680190152</v>
      </c>
      <c r="I6">
        <v>0.61054798990906167</v>
      </c>
      <c r="J6">
        <f t="shared" si="0"/>
        <v>0.33300895298375088</v>
      </c>
      <c r="K6">
        <f t="shared" si="1"/>
        <v>4</v>
      </c>
      <c r="M6" s="2" t="s">
        <v>5</v>
      </c>
      <c r="N6" s="2">
        <f t="shared" si="2"/>
        <v>0</v>
      </c>
    </row>
    <row r="7" spans="1:14" x14ac:dyDescent="0.15">
      <c r="A7">
        <v>32</v>
      </c>
      <c r="B7">
        <v>1.0407342884184669</v>
      </c>
      <c r="C7">
        <v>0.68849268677793563</v>
      </c>
      <c r="D7">
        <v>0.38012744924121838</v>
      </c>
      <c r="E7">
        <v>0.89616566689005439</v>
      </c>
      <c r="F7">
        <v>0.30701917934666317</v>
      </c>
      <c r="G7">
        <v>0.3226342310474325</v>
      </c>
      <c r="H7">
        <v>0.63877869498030049</v>
      </c>
      <c r="I7">
        <v>0.61056459952886732</v>
      </c>
      <c r="J7">
        <f t="shared" si="0"/>
        <v>0.26769592352993266</v>
      </c>
      <c r="K7">
        <f t="shared" si="1"/>
        <v>1</v>
      </c>
      <c r="M7" s="2" t="s">
        <v>6</v>
      </c>
      <c r="N7" s="2">
        <f t="shared" si="2"/>
        <v>0</v>
      </c>
    </row>
    <row r="8" spans="1:14" x14ac:dyDescent="0.15">
      <c r="A8">
        <v>64</v>
      </c>
      <c r="B8">
        <v>0.93723338522671584</v>
      </c>
      <c r="C8">
        <v>0.6706829566115261</v>
      </c>
      <c r="D8">
        <v>0.35174885845176529</v>
      </c>
      <c r="E8">
        <v>0.61550461936555989</v>
      </c>
      <c r="F8">
        <v>0.28919010387056709</v>
      </c>
      <c r="G8">
        <v>0.65404790330214901</v>
      </c>
      <c r="H8">
        <v>0.75554437303686339</v>
      </c>
      <c r="I8">
        <v>0.6105645999807352</v>
      </c>
      <c r="J8">
        <f t="shared" si="0"/>
        <v>0.20823345515687711</v>
      </c>
      <c r="K8">
        <f t="shared" si="1"/>
        <v>1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0.12273147899285131</v>
      </c>
      <c r="C2">
        <v>0.13513821314635821</v>
      </c>
      <c r="D2">
        <v>0.76663075866527286</v>
      </c>
      <c r="E2">
        <v>0.1364450314186551</v>
      </c>
      <c r="F2">
        <v>0.136524494812996</v>
      </c>
      <c r="G2">
        <v>0.13653252764382809</v>
      </c>
      <c r="H2">
        <v>0.58394402648636712</v>
      </c>
      <c r="I2">
        <v>0.28827807588090409</v>
      </c>
      <c r="J2">
        <f>_xlfn.STDEV.P(B2:H2)</f>
        <v>0.24963008945849288</v>
      </c>
      <c r="K2">
        <f>MATCH(MAX(B2:H2),B2:H2,0)</f>
        <v>3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0.18460041755314771</v>
      </c>
      <c r="C3">
        <v>0.20326138639343741</v>
      </c>
      <c r="D3">
        <v>0.65261703601842735</v>
      </c>
      <c r="E3">
        <v>0.52295163428872893</v>
      </c>
      <c r="F3">
        <v>0.83550539733096685</v>
      </c>
      <c r="G3">
        <v>0.43089779153533941</v>
      </c>
      <c r="H3">
        <v>0.2053597144072275</v>
      </c>
      <c r="I3">
        <v>0.43359905393246789</v>
      </c>
      <c r="J3">
        <f t="shared" ref="J3:J8" si="0">_xlfn.STDEV.P(B3:H3)</f>
        <v>0.23441042269880225</v>
      </c>
      <c r="K3">
        <f t="shared" ref="K3:K8" si="1">MATCH(MAX(B3:H3),B3:H3,0)</f>
        <v>5</v>
      </c>
      <c r="M3" s="2" t="s">
        <v>2</v>
      </c>
      <c r="N3" s="2">
        <f t="shared" ref="N3:N8" si="2">COUNTIF($K$2:$K$101,RIGHT(M3,1))</f>
        <v>2</v>
      </c>
    </row>
    <row r="4" spans="1:14" x14ac:dyDescent="0.15">
      <c r="A4">
        <v>4</v>
      </c>
      <c r="B4">
        <v>0.55324082096168681</v>
      </c>
      <c r="C4">
        <v>0.4770878240775705</v>
      </c>
      <c r="D4">
        <v>0.42767746004082252</v>
      </c>
      <c r="E4">
        <v>0.49829395821639128</v>
      </c>
      <c r="F4">
        <v>0.2575312667758281</v>
      </c>
      <c r="G4">
        <v>0.70495466283679653</v>
      </c>
      <c r="H4">
        <v>0.88770104344853606</v>
      </c>
      <c r="I4">
        <v>0.54378386233680454</v>
      </c>
      <c r="J4">
        <f t="shared" si="0"/>
        <v>0.18757224378887577</v>
      </c>
      <c r="K4">
        <f t="shared" si="1"/>
        <v>7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0.67216702853804877</v>
      </c>
      <c r="C5">
        <v>0.31763447085269331</v>
      </c>
      <c r="D5">
        <v>0.8701247781434297</v>
      </c>
      <c r="E5">
        <v>1.366167457841819</v>
      </c>
      <c r="F5">
        <v>0.27414783939130027</v>
      </c>
      <c r="G5">
        <v>0.27417353653683041</v>
      </c>
      <c r="H5">
        <v>0.27787716959042591</v>
      </c>
      <c r="I5">
        <v>0.57889889727064958</v>
      </c>
      <c r="J5">
        <f t="shared" si="0"/>
        <v>0.38875390273908128</v>
      </c>
      <c r="K5">
        <f t="shared" si="1"/>
        <v>4</v>
      </c>
      <c r="M5" s="2" t="s">
        <v>4</v>
      </c>
      <c r="N5" s="2">
        <f t="shared" si="2"/>
        <v>2</v>
      </c>
    </row>
    <row r="6" spans="1:14" x14ac:dyDescent="0.15">
      <c r="A6">
        <v>16</v>
      </c>
      <c r="B6">
        <v>0.47784989044173981</v>
      </c>
      <c r="C6">
        <v>1.65197619181755</v>
      </c>
      <c r="D6">
        <v>0.28408176693673381</v>
      </c>
      <c r="E6">
        <v>0.28284401016427929</v>
      </c>
      <c r="F6">
        <v>0.74563461520981522</v>
      </c>
      <c r="G6">
        <v>0.35131464014165997</v>
      </c>
      <c r="H6">
        <v>0.2754891286758282</v>
      </c>
      <c r="I6">
        <v>0.58131289191251512</v>
      </c>
      <c r="J6">
        <f t="shared" si="0"/>
        <v>0.46412490747774598</v>
      </c>
      <c r="K6">
        <f t="shared" si="1"/>
        <v>2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0.261221716228689</v>
      </c>
      <c r="C7">
        <v>1.006436335132272</v>
      </c>
      <c r="D7">
        <v>0.57302100246555132</v>
      </c>
      <c r="E7">
        <v>0.4168529373998015</v>
      </c>
      <c r="F7">
        <v>0.93965650651012322</v>
      </c>
      <c r="G7">
        <v>0.59672653708305889</v>
      </c>
      <c r="H7">
        <v>0.2753459665036912</v>
      </c>
      <c r="I7">
        <v>0.58132300018902683</v>
      </c>
      <c r="J7">
        <f t="shared" si="0"/>
        <v>0.27582800544226616</v>
      </c>
      <c r="K7">
        <f t="shared" si="1"/>
        <v>2</v>
      </c>
      <c r="M7" s="2" t="s">
        <v>6</v>
      </c>
      <c r="N7" s="2">
        <f t="shared" si="2"/>
        <v>0</v>
      </c>
    </row>
    <row r="8" spans="1:14" x14ac:dyDescent="0.15">
      <c r="A8">
        <v>64</v>
      </c>
      <c r="B8">
        <v>0.70330725456835186</v>
      </c>
      <c r="C8">
        <v>0.67446313277508774</v>
      </c>
      <c r="D8">
        <v>0.28460278449726212</v>
      </c>
      <c r="E8">
        <v>1.0044951062933649</v>
      </c>
      <c r="F8">
        <v>0.32902424468309022</v>
      </c>
      <c r="G8">
        <v>0.44701564510234532</v>
      </c>
      <c r="H8">
        <v>0.62635283463409441</v>
      </c>
      <c r="I8">
        <v>0.58132300036479945</v>
      </c>
      <c r="J8">
        <f t="shared" si="0"/>
        <v>0.23126780211013015</v>
      </c>
      <c r="K8">
        <f t="shared" si="1"/>
        <v>4</v>
      </c>
      <c r="M8" s="2" t="s">
        <v>7</v>
      </c>
      <c r="N8" s="2">
        <f t="shared" si="2"/>
        <v>1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0.1931699062741451</v>
      </c>
      <c r="C2">
        <v>0.21269715138899259</v>
      </c>
      <c r="D2">
        <v>1.0757010133468661</v>
      </c>
      <c r="E2">
        <v>0.21476938403263701</v>
      </c>
      <c r="F2">
        <v>0.21488060897137701</v>
      </c>
      <c r="G2">
        <v>0.21489185252728879</v>
      </c>
      <c r="H2">
        <v>1.0499826840729241</v>
      </c>
      <c r="I2">
        <v>0.45372751437346148</v>
      </c>
      <c r="J2">
        <f>_xlfn.STDEV.P(B2:H2)</f>
        <v>0.38536596140793788</v>
      </c>
      <c r="K2">
        <f>MATCH(MAX(B2:H2),B2:H2,0)</f>
        <v>3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0.3749234710874883</v>
      </c>
      <c r="C3">
        <v>0.41282390113089579</v>
      </c>
      <c r="D3">
        <v>1.2267982136573721</v>
      </c>
      <c r="E3">
        <v>1.277875780616506</v>
      </c>
      <c r="F3">
        <v>1.2027987081361691</v>
      </c>
      <c r="G3">
        <v>0.41708265186570398</v>
      </c>
      <c r="H3">
        <v>1.252175402038026</v>
      </c>
      <c r="I3">
        <v>0.88063973264745166</v>
      </c>
      <c r="J3">
        <f t="shared" ref="J3:J8" si="0">_xlfn.STDEV.P(B3:H3)</f>
        <v>0.41557758214411117</v>
      </c>
      <c r="K3">
        <f t="shared" ref="K3:K8" si="1">MATCH(MAX(B3:H3),B3:H3,0)</f>
        <v>4</v>
      </c>
      <c r="M3" s="2" t="s">
        <v>2</v>
      </c>
      <c r="N3" s="2">
        <f t="shared" ref="N3:N8" si="2">COUNTIF($K$2:$K$101,RIGHT(M3,1))</f>
        <v>2</v>
      </c>
    </row>
    <row r="4" spans="1:14" x14ac:dyDescent="0.15">
      <c r="A4">
        <v>4</v>
      </c>
      <c r="B4">
        <v>0.70684052434148459</v>
      </c>
      <c r="C4">
        <v>2.3805819616611452</v>
      </c>
      <c r="D4">
        <v>1.545918123039967</v>
      </c>
      <c r="E4">
        <v>1.481584801826753</v>
      </c>
      <c r="F4">
        <v>2.338496346399825</v>
      </c>
      <c r="G4">
        <v>1.5963600530046631</v>
      </c>
      <c r="H4">
        <v>1.572064482850102</v>
      </c>
      <c r="I4">
        <v>1.660263756160562</v>
      </c>
      <c r="J4">
        <f t="shared" si="0"/>
        <v>0.52708599328703731</v>
      </c>
      <c r="K4">
        <f t="shared" si="1"/>
        <v>2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1.9038147892455981</v>
      </c>
      <c r="C5">
        <v>4.4970251084010666</v>
      </c>
      <c r="D5">
        <v>2.2319988048775681</v>
      </c>
      <c r="E5">
        <v>3.5118897436877932</v>
      </c>
      <c r="F5">
        <v>2.2634336781006001</v>
      </c>
      <c r="G5">
        <v>1.999940050582105</v>
      </c>
      <c r="H5">
        <v>4.3222889748706974</v>
      </c>
      <c r="I5">
        <v>2.9614844499664899</v>
      </c>
      <c r="J5">
        <f t="shared" si="0"/>
        <v>1.0402799750721083</v>
      </c>
      <c r="K5">
        <f t="shared" si="1"/>
        <v>2</v>
      </c>
      <c r="M5" s="2" t="s">
        <v>4</v>
      </c>
      <c r="N5" s="2">
        <f t="shared" si="2"/>
        <v>3</v>
      </c>
    </row>
    <row r="6" spans="1:14" x14ac:dyDescent="0.15">
      <c r="A6">
        <v>16</v>
      </c>
      <c r="B6">
        <v>3.1114210723098981</v>
      </c>
      <c r="C6">
        <v>3.9475773795695162</v>
      </c>
      <c r="D6">
        <v>5.130887068703716</v>
      </c>
      <c r="E6">
        <v>5.1437988605117964</v>
      </c>
      <c r="F6">
        <v>4.2241325252946504</v>
      </c>
      <c r="G6">
        <v>4.3506224357542651</v>
      </c>
      <c r="H6">
        <v>7.5556703090755128</v>
      </c>
      <c r="I6">
        <v>4.7805870930313361</v>
      </c>
      <c r="J6">
        <f t="shared" si="0"/>
        <v>1.3054966978607705</v>
      </c>
      <c r="K6">
        <f t="shared" si="1"/>
        <v>7</v>
      </c>
      <c r="M6" s="2" t="s">
        <v>5</v>
      </c>
      <c r="N6" s="2">
        <f t="shared" si="2"/>
        <v>0</v>
      </c>
    </row>
    <row r="7" spans="1:14" x14ac:dyDescent="0.15">
      <c r="A7">
        <v>32</v>
      </c>
      <c r="B7">
        <v>7.7017897043402028</v>
      </c>
      <c r="C7">
        <v>5.3793288461152304</v>
      </c>
      <c r="D7">
        <v>6.9268882415475401</v>
      </c>
      <c r="E7">
        <v>8.0569754273973473</v>
      </c>
      <c r="F7">
        <v>5.1621691416793629</v>
      </c>
      <c r="G7">
        <v>5.8586763084190094</v>
      </c>
      <c r="H7">
        <v>7.0045432336657871</v>
      </c>
      <c r="I7">
        <v>6.5843387004520677</v>
      </c>
      <c r="J7">
        <f t="shared" si="0"/>
        <v>1.0496576736956125</v>
      </c>
      <c r="K7">
        <f t="shared" si="1"/>
        <v>4</v>
      </c>
      <c r="M7" s="2" t="s">
        <v>6</v>
      </c>
      <c r="N7" s="2">
        <f t="shared" si="2"/>
        <v>0</v>
      </c>
    </row>
    <row r="8" spans="1:14" x14ac:dyDescent="0.15">
      <c r="A8">
        <v>64</v>
      </c>
      <c r="B8">
        <v>8.5012178850281028</v>
      </c>
      <c r="C8">
        <v>8.8246033641188291</v>
      </c>
      <c r="D8">
        <v>5.3454837204871577</v>
      </c>
      <c r="E8">
        <v>9.2562846526383762</v>
      </c>
      <c r="F8">
        <v>4.5768965370832211</v>
      </c>
      <c r="G8">
        <v>8.8483598298965571</v>
      </c>
      <c r="H8">
        <v>7.2989956476659756</v>
      </c>
      <c r="I8">
        <v>7.5216916624168899</v>
      </c>
      <c r="J8">
        <f t="shared" si="0"/>
        <v>1.7272275325022615</v>
      </c>
      <c r="K8">
        <f t="shared" si="1"/>
        <v>4</v>
      </c>
      <c r="M8" s="2" t="s">
        <v>7</v>
      </c>
      <c r="N8" s="2">
        <f t="shared" si="2"/>
        <v>1</v>
      </c>
    </row>
  </sheetData>
  <phoneticPr fontId="1"/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0.1202952475096722</v>
      </c>
      <c r="C2">
        <v>0.13245570681506161</v>
      </c>
      <c r="D2">
        <v>0.56863822865639957</v>
      </c>
      <c r="E2">
        <v>0.1337580864768867</v>
      </c>
      <c r="F2">
        <v>0.13381664424845979</v>
      </c>
      <c r="G2">
        <v>0.75510310102939249</v>
      </c>
      <c r="H2">
        <v>0.1338230866461646</v>
      </c>
      <c r="I2">
        <v>0.28255572876886248</v>
      </c>
      <c r="J2">
        <f>_xlfn.STDEV.P(B2:H2)</f>
        <v>0.24506213456697262</v>
      </c>
      <c r="K2">
        <f>MATCH(MAX(B2:H2),B2:H2,0)</f>
        <v>6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0.17923991878941159</v>
      </c>
      <c r="C3">
        <v>0.71555570681506164</v>
      </c>
      <c r="D3">
        <v>0.19858828505525949</v>
      </c>
      <c r="E3">
        <v>0.19931489938037281</v>
      </c>
      <c r="F3">
        <v>0.63428525066197505</v>
      </c>
      <c r="G3">
        <v>0.8206757912543694</v>
      </c>
      <c r="H3">
        <v>0.1993963991027852</v>
      </c>
      <c r="I3">
        <v>0.42100803586560498</v>
      </c>
      <c r="J3">
        <f t="shared" ref="J3:J8" si="0">_xlfn.STDEV.P(B3:H3)</f>
        <v>0.26676949595617977</v>
      </c>
      <c r="K3">
        <f t="shared" ref="K3:K8" si="1">MATCH(MAX(B3:H3),B3:H3,0)</f>
        <v>6</v>
      </c>
      <c r="M3" s="2" t="s">
        <v>2</v>
      </c>
      <c r="N3" s="2">
        <f t="shared" ref="N3:N8" si="2">COUNTIF($K$2:$K$101,RIGHT(M3,1))</f>
        <v>2</v>
      </c>
    </row>
    <row r="4" spans="1:14" x14ac:dyDescent="0.15">
      <c r="A4">
        <v>4</v>
      </c>
      <c r="B4">
        <v>0.66274208608088436</v>
      </c>
      <c r="C4">
        <v>0.54455924225114516</v>
      </c>
      <c r="D4">
        <v>0.39534476818380332</v>
      </c>
      <c r="E4">
        <v>0.53333738603907477</v>
      </c>
      <c r="F4">
        <v>0.24725515675882501</v>
      </c>
      <c r="G4">
        <v>0.40285380583049918</v>
      </c>
      <c r="H4">
        <v>0.86855201179432595</v>
      </c>
      <c r="I4">
        <v>0.52209206527693675</v>
      </c>
      <c r="J4">
        <f t="shared" si="0"/>
        <v>0.18756565337930564</v>
      </c>
      <c r="K4">
        <f t="shared" si="1"/>
        <v>7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0.25585092425745398</v>
      </c>
      <c r="C5">
        <v>1.2367557688461139</v>
      </c>
      <c r="D5">
        <v>0.4941093499900821</v>
      </c>
      <c r="E5">
        <v>0.28642551388354892</v>
      </c>
      <c r="F5">
        <v>0.81554761409217247</v>
      </c>
      <c r="G5">
        <v>0.2615240062093363</v>
      </c>
      <c r="H5">
        <v>0.51511425985988812</v>
      </c>
      <c r="I5">
        <v>0.55218963387694231</v>
      </c>
      <c r="J5">
        <f t="shared" si="0"/>
        <v>0.33502021837212997</v>
      </c>
      <c r="K5">
        <f t="shared" si="1"/>
        <v>2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0.3257960118587695</v>
      </c>
      <c r="C6">
        <v>1.38668871343821</v>
      </c>
      <c r="D6">
        <v>0.47838889304685878</v>
      </c>
      <c r="E6">
        <v>0.33543948815680291</v>
      </c>
      <c r="F6">
        <v>0.69803832035284819</v>
      </c>
      <c r="G6">
        <v>0.28699789283226762</v>
      </c>
      <c r="H6">
        <v>0.3668237332875588</v>
      </c>
      <c r="I6">
        <v>0.55402472185333085</v>
      </c>
      <c r="J6">
        <f t="shared" si="0"/>
        <v>0.36371209258090775</v>
      </c>
      <c r="K6">
        <f t="shared" si="1"/>
        <v>2</v>
      </c>
      <c r="M6" s="2" t="s">
        <v>5</v>
      </c>
      <c r="N6" s="2">
        <f t="shared" si="2"/>
        <v>0</v>
      </c>
    </row>
    <row r="7" spans="1:14" x14ac:dyDescent="0.15">
      <c r="A7">
        <v>32</v>
      </c>
      <c r="B7">
        <v>0.45851801146223398</v>
      </c>
      <c r="C7">
        <v>0.30554058943292528</v>
      </c>
      <c r="D7">
        <v>1.1922279811394381</v>
      </c>
      <c r="E7">
        <v>0.3575368047312949</v>
      </c>
      <c r="F7">
        <v>0.69789600035838451</v>
      </c>
      <c r="G7">
        <v>0.44632950858997861</v>
      </c>
      <c r="H7">
        <v>0.42016698887551329</v>
      </c>
      <c r="I7">
        <v>0.5540308406556812</v>
      </c>
      <c r="J7">
        <f t="shared" si="0"/>
        <v>0.28460295493075388</v>
      </c>
      <c r="K7">
        <f t="shared" si="1"/>
        <v>3</v>
      </c>
      <c r="M7" s="2" t="s">
        <v>6</v>
      </c>
      <c r="N7" s="2">
        <f t="shared" si="2"/>
        <v>3</v>
      </c>
    </row>
    <row r="8" spans="1:14" x14ac:dyDescent="0.15">
      <c r="A8">
        <v>64</v>
      </c>
      <c r="B8">
        <v>0.53170301886414417</v>
      </c>
      <c r="C8">
        <v>0.25643905921767562</v>
      </c>
      <c r="D8">
        <v>0.26460145645242489</v>
      </c>
      <c r="E8">
        <v>0.84406383314855327</v>
      </c>
      <c r="F8">
        <v>0.51460500216018001</v>
      </c>
      <c r="G8">
        <v>0.89541460803657003</v>
      </c>
      <c r="H8">
        <v>0.57138890718326951</v>
      </c>
      <c r="I8">
        <v>0.5540308407232597</v>
      </c>
      <c r="J8">
        <f t="shared" si="0"/>
        <v>0.23156192662188202</v>
      </c>
      <c r="K8">
        <f t="shared" si="1"/>
        <v>6</v>
      </c>
      <c r="M8" s="2" t="s">
        <v>7</v>
      </c>
      <c r="N8" s="2">
        <f t="shared" si="2"/>
        <v>1</v>
      </c>
    </row>
  </sheetData>
  <phoneticPr fontId="1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0.1178792337151502</v>
      </c>
      <c r="C2">
        <v>0.12979546194709521</v>
      </c>
      <c r="D2">
        <v>0.13100005490889649</v>
      </c>
      <c r="E2">
        <v>0.74353494643903917</v>
      </c>
      <c r="F2">
        <v>0.55368687889715829</v>
      </c>
      <c r="G2">
        <v>0.1311341349191317</v>
      </c>
      <c r="H2">
        <v>0.13113537927570801</v>
      </c>
      <c r="I2">
        <v>0.27688087001459699</v>
      </c>
      <c r="J2">
        <f>_xlfn.STDEV.P(B2:H2)</f>
        <v>0.24055539970390474</v>
      </c>
      <c r="K2">
        <f>MATCH(MAX(B2:H2),B2:H2,0)</f>
        <v>4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0.17400153688693329</v>
      </c>
      <c r="C3">
        <v>0.61469766792241742</v>
      </c>
      <c r="D3">
        <v>0.19287736498969499</v>
      </c>
      <c r="E3">
        <v>0.193499209458739</v>
      </c>
      <c r="F3">
        <v>0.80596790807403773</v>
      </c>
      <c r="G3">
        <v>0.39474827632337123</v>
      </c>
      <c r="H3">
        <v>0.48513500194463322</v>
      </c>
      <c r="I3">
        <v>0.40870385222854672</v>
      </c>
      <c r="J3">
        <f t="shared" ref="J3:J8" si="0">_xlfn.STDEV.P(B3:H3)</f>
        <v>0.22496601286383394</v>
      </c>
      <c r="K3">
        <f t="shared" ref="K3:K8" si="1">MATCH(MAX(B3:H3),B3:H3,0)</f>
        <v>5</v>
      </c>
      <c r="M3" s="2" t="s">
        <v>2</v>
      </c>
      <c r="N3" s="2">
        <f t="shared" ref="N3:N8" si="2">COUNTIF($K$2:$K$101,RIGHT(M3,1))</f>
        <v>0</v>
      </c>
    </row>
    <row r="4" spans="1:14" x14ac:dyDescent="0.15">
      <c r="A4">
        <v>4</v>
      </c>
      <c r="B4">
        <v>0.35663748942737772</v>
      </c>
      <c r="C4">
        <v>0.43483246337974818</v>
      </c>
      <c r="D4">
        <v>0.91538514681052796</v>
      </c>
      <c r="E4">
        <v>0.37611718452734139</v>
      </c>
      <c r="F4">
        <v>0.65998941708237124</v>
      </c>
      <c r="G4">
        <v>0.52900960369713035</v>
      </c>
      <c r="H4">
        <v>0.23744543768947091</v>
      </c>
      <c r="I4">
        <v>0.50134524894485255</v>
      </c>
      <c r="J4">
        <f t="shared" si="0"/>
        <v>0.20977940469492629</v>
      </c>
      <c r="K4">
        <f t="shared" si="1"/>
        <v>3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0.66404035905332648</v>
      </c>
      <c r="C5">
        <v>0.251584321244398</v>
      </c>
      <c r="D5">
        <v>0.24887148278680399</v>
      </c>
      <c r="E5">
        <v>0.94402511933762923</v>
      </c>
      <c r="F5">
        <v>0.24962944176916699</v>
      </c>
      <c r="G5">
        <v>1.015844300934365</v>
      </c>
      <c r="H5">
        <v>0.31573497924304977</v>
      </c>
      <c r="I5">
        <v>0.52710428633839135</v>
      </c>
      <c r="J5">
        <f t="shared" si="0"/>
        <v>0.31767802396111972</v>
      </c>
      <c r="K5">
        <f t="shared" si="1"/>
        <v>6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0.43604078443933703</v>
      </c>
      <c r="C6">
        <v>0.50433303234198579</v>
      </c>
      <c r="D6">
        <v>0.64725228073488139</v>
      </c>
      <c r="E6">
        <v>0.26098263424495288</v>
      </c>
      <c r="F6">
        <v>1.331418247444226</v>
      </c>
      <c r="G6">
        <v>0.26528883134707421</v>
      </c>
      <c r="H6">
        <v>0.2541546666551045</v>
      </c>
      <c r="I6">
        <v>0.52849578245822304</v>
      </c>
      <c r="J6">
        <f t="shared" si="0"/>
        <v>0.35537175448782526</v>
      </c>
      <c r="K6">
        <f t="shared" si="1"/>
        <v>5</v>
      </c>
      <c r="M6" s="2" t="s">
        <v>5</v>
      </c>
      <c r="N6" s="2">
        <f t="shared" si="2"/>
        <v>2</v>
      </c>
    </row>
    <row r="7" spans="1:14" x14ac:dyDescent="0.15">
      <c r="A7">
        <v>32</v>
      </c>
      <c r="B7">
        <v>0.3948088804159024</v>
      </c>
      <c r="C7">
        <v>0.32874176132402882</v>
      </c>
      <c r="D7">
        <v>0.29173821380549531</v>
      </c>
      <c r="E7">
        <v>0.67542645180364846</v>
      </c>
      <c r="F7">
        <v>0.25646015605667383</v>
      </c>
      <c r="G7">
        <v>1.299076963351196</v>
      </c>
      <c r="H7">
        <v>0.45324383208643831</v>
      </c>
      <c r="I7">
        <v>0.52849946554905469</v>
      </c>
      <c r="J7">
        <f t="shared" si="0"/>
        <v>0.339932392220128</v>
      </c>
      <c r="K7">
        <f t="shared" si="1"/>
        <v>6</v>
      </c>
      <c r="M7" s="2" t="s">
        <v>6</v>
      </c>
      <c r="N7" s="2">
        <f t="shared" si="2"/>
        <v>2</v>
      </c>
    </row>
    <row r="8" spans="1:14" x14ac:dyDescent="0.15">
      <c r="A8">
        <v>64</v>
      </c>
      <c r="B8">
        <v>0.65304432946379454</v>
      </c>
      <c r="C8">
        <v>0.38871688075898431</v>
      </c>
      <c r="D8">
        <v>0.2502766141222551</v>
      </c>
      <c r="E8">
        <v>0.52954075689245195</v>
      </c>
      <c r="F8">
        <v>0.31140007692052191</v>
      </c>
      <c r="G8">
        <v>0.38991457423301579</v>
      </c>
      <c r="H8">
        <v>1.1766030266320331</v>
      </c>
      <c r="I8">
        <v>0.52849946557472238</v>
      </c>
      <c r="J8">
        <f t="shared" si="0"/>
        <v>0.29248584239589476</v>
      </c>
      <c r="K8">
        <f t="shared" si="1"/>
        <v>7</v>
      </c>
      <c r="M8" s="2" t="s">
        <v>7</v>
      </c>
      <c r="N8" s="2">
        <f t="shared" si="2"/>
        <v>1</v>
      </c>
    </row>
  </sheetData>
  <phoneticPr fontId="1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0.1154834376092853</v>
      </c>
      <c r="C2">
        <v>0.1271574785424591</v>
      </c>
      <c r="D2">
        <v>0.73194616704388449</v>
      </c>
      <c r="E2">
        <v>0.12838587545965821</v>
      </c>
      <c r="F2">
        <v>0.12846176589934041</v>
      </c>
      <c r="G2">
        <v>0.53886960959180996</v>
      </c>
      <c r="H2">
        <v>0.12847016318031801</v>
      </c>
      <c r="I2">
        <v>0.27125349961810791</v>
      </c>
      <c r="J2">
        <f>_xlfn.STDEV.P(B2:H2)</f>
        <v>0.23606046745357384</v>
      </c>
      <c r="K2">
        <f>MATCH(MAX(B2:H2),B2:H2,0)</f>
        <v>3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0.1688829791598189</v>
      </c>
      <c r="C3">
        <v>0.37596982073176438</v>
      </c>
      <c r="D3">
        <v>0.4665686250559718</v>
      </c>
      <c r="E3">
        <v>1.201743301230934</v>
      </c>
      <c r="F3">
        <v>0.18785534820459579</v>
      </c>
      <c r="G3">
        <v>0.1878729838726656</v>
      </c>
      <c r="H3">
        <v>0.18787476663489699</v>
      </c>
      <c r="I3">
        <v>0.39668111784152099</v>
      </c>
      <c r="J3">
        <f t="shared" ref="J3:J8" si="0">_xlfn.STDEV.P(B3:H3)</f>
        <v>0.34561321564171155</v>
      </c>
      <c r="K3">
        <f t="shared" ref="K3:K8" si="1">MATCH(MAX(B3:H3),B3:H3,0)</f>
        <v>4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0.2049924839339814</v>
      </c>
      <c r="C4">
        <v>0.50514827283077746</v>
      </c>
      <c r="D4">
        <v>0.35654465545788128</v>
      </c>
      <c r="E4">
        <v>0.32821939243833309</v>
      </c>
      <c r="F4">
        <v>0.91595600925324816</v>
      </c>
      <c r="G4">
        <v>0.83157320336508944</v>
      </c>
      <c r="H4">
        <v>0.22804497689822689</v>
      </c>
      <c r="I4">
        <v>0.48149699916821959</v>
      </c>
      <c r="J4">
        <f t="shared" si="0"/>
        <v>0.26502483721774117</v>
      </c>
      <c r="K4">
        <f t="shared" si="1"/>
        <v>5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0.25707013247949062</v>
      </c>
      <c r="C5">
        <v>1.3800007566215171</v>
      </c>
      <c r="D5">
        <v>0.66339143080770746</v>
      </c>
      <c r="E5">
        <v>0.25502603011558822</v>
      </c>
      <c r="F5">
        <v>0.4733760969780797</v>
      </c>
      <c r="G5">
        <v>0.2384681146298786</v>
      </c>
      <c r="H5">
        <v>0.25723234216146229</v>
      </c>
      <c r="I5">
        <v>0.50350927197053197</v>
      </c>
      <c r="J5">
        <f t="shared" si="0"/>
        <v>0.38694461541889436</v>
      </c>
      <c r="K5">
        <f t="shared" si="1"/>
        <v>2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0.30516870601618418</v>
      </c>
      <c r="C6">
        <v>0.47483227678497908</v>
      </c>
      <c r="D6">
        <v>0.3862891014976606</v>
      </c>
      <c r="E6">
        <v>0.34607732113149742</v>
      </c>
      <c r="F6">
        <v>0.84277046401939693</v>
      </c>
      <c r="G6">
        <v>0.93711515833489001</v>
      </c>
      <c r="H6">
        <v>0.2396781541918406</v>
      </c>
      <c r="I6">
        <v>0.50456159742520701</v>
      </c>
      <c r="J6">
        <f t="shared" si="0"/>
        <v>0.25393983139239601</v>
      </c>
      <c r="K6">
        <f t="shared" si="1"/>
        <v>6</v>
      </c>
      <c r="M6" s="2" t="s">
        <v>5</v>
      </c>
      <c r="N6" s="2">
        <f t="shared" si="2"/>
        <v>3</v>
      </c>
    </row>
    <row r="7" spans="1:14" x14ac:dyDescent="0.15">
      <c r="A7">
        <v>32</v>
      </c>
      <c r="B7">
        <v>0.30775184384425019</v>
      </c>
      <c r="C7">
        <v>0.37628768165575538</v>
      </c>
      <c r="D7">
        <v>0.65667395103435111</v>
      </c>
      <c r="E7">
        <v>0.23922485666918719</v>
      </c>
      <c r="F7">
        <v>0.86939947915186155</v>
      </c>
      <c r="G7">
        <v>0.24001060121709439</v>
      </c>
      <c r="H7">
        <v>0.84259819597089147</v>
      </c>
      <c r="I7">
        <v>0.50456380136334178</v>
      </c>
      <c r="J7">
        <f t="shared" si="0"/>
        <v>0.25804005285636172</v>
      </c>
      <c r="K7">
        <f t="shared" si="1"/>
        <v>5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0.34800355110794651</v>
      </c>
      <c r="C8">
        <v>0.51445987209993704</v>
      </c>
      <c r="D8">
        <v>0.43099965765866372</v>
      </c>
      <c r="E8">
        <v>0.84583950973562561</v>
      </c>
      <c r="F8">
        <v>0.88003901418428987</v>
      </c>
      <c r="G8">
        <v>0.24136730426021669</v>
      </c>
      <c r="H8">
        <v>0.27123770056410018</v>
      </c>
      <c r="I8">
        <v>0.50456380137296852</v>
      </c>
      <c r="J8">
        <f t="shared" si="0"/>
        <v>0.24236481869414842</v>
      </c>
      <c r="K8">
        <f t="shared" si="1"/>
        <v>5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0.51662925700124396</v>
      </c>
      <c r="C2">
        <v>0.11995450434721271</v>
      </c>
      <c r="D2">
        <v>0.1252338733016137</v>
      </c>
      <c r="E2">
        <v>0.12576755649074359</v>
      </c>
      <c r="F2">
        <v>0.12582150569354031</v>
      </c>
      <c r="G2">
        <v>0.1258269593344675</v>
      </c>
      <c r="H2">
        <v>0.72048166688694393</v>
      </c>
      <c r="I2">
        <v>0.26567361757939512</v>
      </c>
      <c r="J2">
        <f>_xlfn.STDEV.P(B2:H2)</f>
        <v>0.22974392059641963</v>
      </c>
      <c r="K2">
        <f>MATCH(MAX(B2:H2),B2:H2,0)</f>
        <v>7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0.16388197718340111</v>
      </c>
      <c r="C3">
        <v>0.180448551139411</v>
      </c>
      <c r="D3">
        <v>0.77685522145435748</v>
      </c>
      <c r="E3">
        <v>0.36107489899405759</v>
      </c>
      <c r="F3">
        <v>0.44924104975675871</v>
      </c>
      <c r="G3">
        <v>0.58072845760771674</v>
      </c>
      <c r="H3">
        <v>0.18231137543979609</v>
      </c>
      <c r="I3">
        <v>0.38493450451078548</v>
      </c>
      <c r="J3">
        <f t="shared" ref="J3:J8" si="0">_xlfn.STDEV.P(B3:H3)</f>
        <v>0.21658933833881383</v>
      </c>
      <c r="K3">
        <f t="shared" ref="K3:K8" si="1">MATCH(MAX(B3:H3),B3:H3,0)</f>
        <v>3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0.1969060327028207</v>
      </c>
      <c r="C4">
        <v>0.61574510257748638</v>
      </c>
      <c r="D4">
        <v>0.48533458298128329</v>
      </c>
      <c r="E4">
        <v>0.39257146322987058</v>
      </c>
      <c r="F4">
        <v>0.29932296105216261</v>
      </c>
      <c r="G4">
        <v>0.84974256241902235</v>
      </c>
      <c r="H4">
        <v>0.39789915103588469</v>
      </c>
      <c r="I4">
        <v>0.46250312228550439</v>
      </c>
      <c r="J4">
        <f t="shared" si="0"/>
        <v>0.20006872146863433</v>
      </c>
      <c r="K4">
        <f t="shared" si="1"/>
        <v>6</v>
      </c>
      <c r="M4" s="2" t="s">
        <v>3</v>
      </c>
      <c r="N4" s="2">
        <f t="shared" si="2"/>
        <v>2</v>
      </c>
    </row>
    <row r="5" spans="1:14" x14ac:dyDescent="0.15">
      <c r="A5">
        <v>8</v>
      </c>
      <c r="B5">
        <v>0.20490175024247331</v>
      </c>
      <c r="C5">
        <v>0.43881198358937967</v>
      </c>
      <c r="D5">
        <v>0.2564776635960086</v>
      </c>
      <c r="E5">
        <v>0.83339375481580436</v>
      </c>
      <c r="F5">
        <v>0.41042978331151042</v>
      </c>
      <c r="G5">
        <v>0.63362365453243585</v>
      </c>
      <c r="H5">
        <v>0.59134856402133729</v>
      </c>
      <c r="I5">
        <v>0.4812838791584213</v>
      </c>
      <c r="J5">
        <f t="shared" si="0"/>
        <v>0.2046083670616877</v>
      </c>
      <c r="K5">
        <f t="shared" si="1"/>
        <v>4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0.28840292294637981</v>
      </c>
      <c r="C6">
        <v>0.28040532587761408</v>
      </c>
      <c r="D6">
        <v>0.85625991500426168</v>
      </c>
      <c r="E6">
        <v>0.22823606455355919</v>
      </c>
      <c r="F6">
        <v>0.64446261671810057</v>
      </c>
      <c r="G6">
        <v>0.49598220992991399</v>
      </c>
      <c r="H6">
        <v>0.58079325429790507</v>
      </c>
      <c r="I6">
        <v>0.4820774727611048</v>
      </c>
      <c r="J6">
        <f t="shared" si="0"/>
        <v>0.21345341709825971</v>
      </c>
      <c r="K6">
        <f t="shared" si="1"/>
        <v>3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0.64533542690508783</v>
      </c>
      <c r="C7">
        <v>0.997949465242706</v>
      </c>
      <c r="D7">
        <v>0.26278082172028411</v>
      </c>
      <c r="E7">
        <v>0.3179134141536053</v>
      </c>
      <c r="F7">
        <v>0.54978342932673285</v>
      </c>
      <c r="G7">
        <v>0.34828127903909739</v>
      </c>
      <c r="H7">
        <v>0.25250764799284908</v>
      </c>
      <c r="I7">
        <v>0.48207878348290889</v>
      </c>
      <c r="J7">
        <f t="shared" si="0"/>
        <v>0.25156815434262625</v>
      </c>
      <c r="K7">
        <f t="shared" si="1"/>
        <v>2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0.29981303495232109</v>
      </c>
      <c r="C8">
        <v>0.26560593372673991</v>
      </c>
      <c r="D8">
        <v>0.63887106070072897</v>
      </c>
      <c r="E8">
        <v>0.49615746429587559</v>
      </c>
      <c r="F8">
        <v>1.003777986693063</v>
      </c>
      <c r="G8">
        <v>0.31815225416373227</v>
      </c>
      <c r="H8">
        <v>0.35217374987284722</v>
      </c>
      <c r="I8">
        <v>0.4820787834864726</v>
      </c>
      <c r="J8">
        <f t="shared" si="0"/>
        <v>0.24517649870465821</v>
      </c>
      <c r="K8">
        <f t="shared" si="1"/>
        <v>5</v>
      </c>
      <c r="M8" s="2" t="s">
        <v>7</v>
      </c>
      <c r="N8" s="2">
        <f t="shared" si="2"/>
        <v>1</v>
      </c>
    </row>
  </sheetData>
  <phoneticPr fontId="1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1.0955999999999999</v>
      </c>
      <c r="C2">
        <v>0.11075249846352681</v>
      </c>
      <c r="D2">
        <v>0.1219482961231777</v>
      </c>
      <c r="E2">
        <v>0.12308006187993049</v>
      </c>
      <c r="F2">
        <v>0.12319447031844449</v>
      </c>
      <c r="G2">
        <v>0.1232060356893926</v>
      </c>
      <c r="H2">
        <v>0.12320720481473769</v>
      </c>
      <c r="I2">
        <v>0.26014122389845851</v>
      </c>
      <c r="J2">
        <f>_xlfn.STDEV.P(B2:H2)</f>
        <v>0.34110073709798272</v>
      </c>
      <c r="K2">
        <f>MATCH(MAX(B2:H2),B2:H2,0)</f>
        <v>1</v>
      </c>
      <c r="M2" s="2" t="s">
        <v>1</v>
      </c>
      <c r="N2" s="2">
        <f>COUNTIF($K$2:$K$101,RIGHT(M2,1))</f>
        <v>3</v>
      </c>
    </row>
    <row r="3" spans="1:14" x14ac:dyDescent="0.15">
      <c r="A3">
        <v>2</v>
      </c>
      <c r="B3">
        <v>0.15899628679423911</v>
      </c>
      <c r="C3">
        <v>0.76160614492456769</v>
      </c>
      <c r="D3">
        <v>0.56267650394476376</v>
      </c>
      <c r="E3">
        <v>0.4319121567225036</v>
      </c>
      <c r="F3">
        <v>0.1768599845999336</v>
      </c>
      <c r="G3">
        <v>0.34528384698234399</v>
      </c>
      <c r="H3">
        <v>0.17687626323203751</v>
      </c>
      <c r="I3">
        <v>0.37345874102862697</v>
      </c>
      <c r="J3">
        <f t="shared" ref="J3:J8" si="0">_xlfn.STDEV.P(B3:H3)</f>
        <v>0.21178232804230809</v>
      </c>
      <c r="K3">
        <f t="shared" ref="K3:K8" si="1">MATCH(MAX(B3:H3),B3:H3,0)</f>
        <v>2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1.2806759710634461</v>
      </c>
      <c r="C4">
        <v>0.24435911470354629</v>
      </c>
      <c r="D4">
        <v>0.46410881935262421</v>
      </c>
      <c r="E4">
        <v>0.21025379889621071</v>
      </c>
      <c r="F4">
        <v>0.2104196416885164</v>
      </c>
      <c r="G4">
        <v>0.48999544552280289</v>
      </c>
      <c r="H4">
        <v>0.21043806722698161</v>
      </c>
      <c r="I4">
        <v>0.4443215512077327</v>
      </c>
      <c r="J4">
        <f t="shared" si="0"/>
        <v>0.35979173187023822</v>
      </c>
      <c r="K4">
        <f t="shared" si="1"/>
        <v>1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0.4977713017629804</v>
      </c>
      <c r="C5">
        <v>0.46785182642761253</v>
      </c>
      <c r="D5">
        <v>0.72416316269673231</v>
      </c>
      <c r="E5">
        <v>0.82474458637352677</v>
      </c>
      <c r="F5">
        <v>0.21973600520177161</v>
      </c>
      <c r="G5">
        <v>0.2499678603125767</v>
      </c>
      <c r="H5">
        <v>0.23799777615179499</v>
      </c>
      <c r="I5">
        <v>0.460318931275285</v>
      </c>
      <c r="J5">
        <f t="shared" si="0"/>
        <v>0.2253358365073834</v>
      </c>
      <c r="K5">
        <f t="shared" si="1"/>
        <v>4</v>
      </c>
      <c r="M5" s="2" t="s">
        <v>4</v>
      </c>
      <c r="N5" s="2">
        <f t="shared" si="2"/>
        <v>2</v>
      </c>
    </row>
    <row r="6" spans="1:14" x14ac:dyDescent="0.15">
      <c r="A6">
        <v>16</v>
      </c>
      <c r="B6">
        <v>0.61652864982288791</v>
      </c>
      <c r="C6">
        <v>0.21150739612030611</v>
      </c>
      <c r="D6">
        <v>0.64618914707817454</v>
      </c>
      <c r="E6">
        <v>0.97849944935202116</v>
      </c>
      <c r="F6">
        <v>0.29421379440464318</v>
      </c>
      <c r="G6">
        <v>0.21831332701838019</v>
      </c>
      <c r="H6">
        <v>0.26115771059670928</v>
      </c>
      <c r="I6">
        <v>0.46091563919901751</v>
      </c>
      <c r="J6">
        <f t="shared" si="0"/>
        <v>0.27128997954695383</v>
      </c>
      <c r="K6">
        <f t="shared" si="1"/>
        <v>4</v>
      </c>
      <c r="M6" s="2" t="s">
        <v>5</v>
      </c>
      <c r="N6" s="2">
        <f t="shared" si="2"/>
        <v>0</v>
      </c>
    </row>
    <row r="7" spans="1:14" x14ac:dyDescent="0.15">
      <c r="A7">
        <v>32</v>
      </c>
      <c r="B7">
        <v>1.6311281406449529</v>
      </c>
      <c r="C7">
        <v>0.2000783658627342</v>
      </c>
      <c r="D7">
        <v>0.25273867785999088</v>
      </c>
      <c r="E7">
        <v>0.22210600955991941</v>
      </c>
      <c r="F7">
        <v>0.2186369794715699</v>
      </c>
      <c r="G7">
        <v>0.47660385572839381</v>
      </c>
      <c r="H7">
        <v>0.22512286683995711</v>
      </c>
      <c r="I7">
        <v>0.46091641370964548</v>
      </c>
      <c r="J7">
        <f t="shared" si="0"/>
        <v>0.4858489431224407</v>
      </c>
      <c r="K7">
        <f t="shared" si="1"/>
        <v>1</v>
      </c>
      <c r="M7" s="2" t="s">
        <v>6</v>
      </c>
      <c r="N7" s="2">
        <f t="shared" si="2"/>
        <v>0</v>
      </c>
    </row>
    <row r="8" spans="1:14" x14ac:dyDescent="0.15">
      <c r="A8">
        <v>64</v>
      </c>
      <c r="B8">
        <v>0.46927827324504379</v>
      </c>
      <c r="C8">
        <v>0.23517237037698471</v>
      </c>
      <c r="D8">
        <v>0.30415388066147958</v>
      </c>
      <c r="E8">
        <v>0.26677066991433179</v>
      </c>
      <c r="F8">
        <v>0.72180168421159563</v>
      </c>
      <c r="G8">
        <v>0.21849721493906921</v>
      </c>
      <c r="H8">
        <v>1.010740802628125</v>
      </c>
      <c r="I8">
        <v>0.46091641371094699</v>
      </c>
      <c r="J8">
        <f t="shared" si="0"/>
        <v>0.27837087448828413</v>
      </c>
      <c r="K8">
        <f t="shared" si="1"/>
        <v>7</v>
      </c>
      <c r="M8" s="2" t="s">
        <v>7</v>
      </c>
      <c r="N8" s="2">
        <f t="shared" si="2"/>
        <v>1</v>
      </c>
    </row>
  </sheetData>
  <phoneticPr fontId="1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0.1084173554236332</v>
      </c>
      <c r="C2">
        <v>0.11937709710853241</v>
      </c>
      <c r="D2">
        <v>1.0725</v>
      </c>
      <c r="E2">
        <v>0.1204850003342694</v>
      </c>
      <c r="F2">
        <v>0.1205969965466701</v>
      </c>
      <c r="G2">
        <v>0.12060831806943551</v>
      </c>
      <c r="H2">
        <v>0.1206094625445475</v>
      </c>
      <c r="I2">
        <v>0.2546563185752983</v>
      </c>
      <c r="J2">
        <f>_xlfn.STDEV.P(B2:H2)</f>
        <v>0.33390885408688076</v>
      </c>
      <c r="K2">
        <f>MATCH(MAX(B2:H2),B2:H2,0)</f>
        <v>3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0.31468501916089681</v>
      </c>
      <c r="C3">
        <v>0.54346244658794096</v>
      </c>
      <c r="D3">
        <v>0.17076906750877269</v>
      </c>
      <c r="E3">
        <v>0.74839737846972243</v>
      </c>
      <c r="F3">
        <v>0.41529408756280911</v>
      </c>
      <c r="G3">
        <v>0.17156533245377201</v>
      </c>
      <c r="H3">
        <v>0.17156696046961881</v>
      </c>
      <c r="I3">
        <v>0.36224861317336188</v>
      </c>
      <c r="J3">
        <f t="shared" ref="J3:J8" si="0">_xlfn.STDEV.P(B3:H3)</f>
        <v>0.20577708563985631</v>
      </c>
      <c r="K3">
        <f t="shared" ref="K3:K8" si="1">MATCH(MAX(B3:H3),B3:H3,0)</f>
        <v>4</v>
      </c>
      <c r="M3" s="2" t="s">
        <v>2</v>
      </c>
      <c r="N3" s="2">
        <f t="shared" ref="N3:N8" si="2">COUNTIF($K$2:$K$101,RIGHT(M3,1))</f>
        <v>0</v>
      </c>
    </row>
    <row r="4" spans="1:14" x14ac:dyDescent="0.15">
      <c r="A4">
        <v>4</v>
      </c>
      <c r="B4">
        <v>0.3422149113830335</v>
      </c>
      <c r="C4">
        <v>0.1983026340438088</v>
      </c>
      <c r="D4">
        <v>0.24531478496784209</v>
      </c>
      <c r="E4">
        <v>0.54887514045791552</v>
      </c>
      <c r="F4">
        <v>0.29740307818026379</v>
      </c>
      <c r="G4">
        <v>1.154082498510663</v>
      </c>
      <c r="H4">
        <v>0.20219273520694869</v>
      </c>
      <c r="I4">
        <v>0.4269122546786393</v>
      </c>
      <c r="J4">
        <f t="shared" si="0"/>
        <v>0.31698053970567508</v>
      </c>
      <c r="K4">
        <f t="shared" si="1"/>
        <v>6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0.7299567773709591</v>
      </c>
      <c r="C5">
        <v>0.20033753783188279</v>
      </c>
      <c r="D5">
        <v>0.48280715659935119</v>
      </c>
      <c r="E5">
        <v>0.79963113378738926</v>
      </c>
      <c r="F5">
        <v>0.31906395091226158</v>
      </c>
      <c r="G5">
        <v>0.31161453853376281</v>
      </c>
      <c r="H5">
        <v>0.2401980505738214</v>
      </c>
      <c r="I5">
        <v>0.44051559222991837</v>
      </c>
      <c r="J5">
        <f t="shared" si="0"/>
        <v>0.2215875661780814</v>
      </c>
      <c r="K5">
        <f t="shared" si="1"/>
        <v>4</v>
      </c>
      <c r="M5" s="2" t="s">
        <v>4</v>
      </c>
      <c r="N5" s="2">
        <f t="shared" si="2"/>
        <v>2</v>
      </c>
    </row>
    <row r="6" spans="1:14" x14ac:dyDescent="0.15">
      <c r="A6">
        <v>16</v>
      </c>
      <c r="B6">
        <v>0.25566430694991699</v>
      </c>
      <c r="C6">
        <v>0.58318324938786192</v>
      </c>
      <c r="D6">
        <v>0.3868788989990472</v>
      </c>
      <c r="E6">
        <v>0.46051381830945298</v>
      </c>
      <c r="F6">
        <v>0.22723317038963409</v>
      </c>
      <c r="G6">
        <v>0.91818330682122096</v>
      </c>
      <c r="H6">
        <v>0.25508332239773701</v>
      </c>
      <c r="I6">
        <v>0.4409628676078387</v>
      </c>
      <c r="J6">
        <f t="shared" si="0"/>
        <v>0.22861085004649903</v>
      </c>
      <c r="K6">
        <f t="shared" si="1"/>
        <v>6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0.18789735986772901</v>
      </c>
      <c r="C7">
        <v>0.21732831895904881</v>
      </c>
      <c r="D7">
        <v>0.55035535489781651</v>
      </c>
      <c r="E7">
        <v>0.24211443858802101</v>
      </c>
      <c r="F7">
        <v>0.84908125849099347</v>
      </c>
      <c r="G7">
        <v>0.4528489498394358</v>
      </c>
      <c r="H7">
        <v>0.58711757481183668</v>
      </c>
      <c r="I7">
        <v>0.44096332220784018</v>
      </c>
      <c r="J7">
        <f t="shared" si="0"/>
        <v>0.22476180246161437</v>
      </c>
      <c r="K7">
        <f t="shared" si="1"/>
        <v>5</v>
      </c>
      <c r="M7" s="2" t="s">
        <v>6</v>
      </c>
      <c r="N7" s="2">
        <f t="shared" si="2"/>
        <v>2</v>
      </c>
    </row>
    <row r="8" spans="1:14" x14ac:dyDescent="0.15">
      <c r="A8">
        <v>64</v>
      </c>
      <c r="B8">
        <v>0.255916625394283</v>
      </c>
      <c r="C8">
        <v>0.23012687266489959</v>
      </c>
      <c r="D8">
        <v>0.34789287725281232</v>
      </c>
      <c r="E8">
        <v>0.37918206089241568</v>
      </c>
      <c r="F8">
        <v>0.49668090159625222</v>
      </c>
      <c r="G8">
        <v>0.58475286933273352</v>
      </c>
      <c r="H8">
        <v>0.79219104832476539</v>
      </c>
      <c r="I8">
        <v>0.44096332220830881</v>
      </c>
      <c r="J8">
        <f t="shared" si="0"/>
        <v>0.18451253094878534</v>
      </c>
      <c r="K8">
        <f t="shared" si="1"/>
        <v>7</v>
      </c>
      <c r="M8" s="2" t="s">
        <v>7</v>
      </c>
      <c r="N8" s="2">
        <f t="shared" si="2"/>
        <v>1</v>
      </c>
    </row>
  </sheetData>
  <phoneticPr fontId="1"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0.1061024300723966</v>
      </c>
      <c r="C2">
        <v>0.1168281595572174</v>
      </c>
      <c r="D2">
        <v>0.1179124068539386</v>
      </c>
      <c r="E2">
        <v>0.68605737042938564</v>
      </c>
      <c r="F2">
        <v>0.48156464129591509</v>
      </c>
      <c r="G2">
        <v>0.11803309151112309</v>
      </c>
      <c r="H2">
        <v>0.1180342115494238</v>
      </c>
      <c r="I2">
        <v>0.24921890160991431</v>
      </c>
      <c r="J2">
        <f>_xlfn.STDEV.P(B2:H2)</f>
        <v>0.21859373891178391</v>
      </c>
      <c r="K2">
        <f>MATCH(MAX(B2:H2),B2:H2,0)</f>
        <v>4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0.7534004301837165</v>
      </c>
      <c r="C3">
        <v>0.72657982418472855</v>
      </c>
      <c r="D3">
        <v>0.16485428403097049</v>
      </c>
      <c r="E3">
        <v>0.31513390944380038</v>
      </c>
      <c r="F3">
        <v>0.16636382772798369</v>
      </c>
      <c r="G3">
        <v>0.16637944579407909</v>
      </c>
      <c r="H3">
        <v>0.16638102460006779</v>
      </c>
      <c r="I3">
        <v>0.35129896370933522</v>
      </c>
      <c r="J3">
        <f t="shared" ref="J3:J8" si="0">_xlfn.STDEV.P(B3:H3)</f>
        <v>0.25104971623202654</v>
      </c>
      <c r="K3">
        <f t="shared" ref="K3:K8" si="1">MATCH(MAX(B3:H3),B3:H3,0)</f>
        <v>1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0.21418887113753379</v>
      </c>
      <c r="C4">
        <v>1.124632266021635</v>
      </c>
      <c r="D4">
        <v>0.25396445550478841</v>
      </c>
      <c r="E4">
        <v>0.3680431931944097</v>
      </c>
      <c r="F4">
        <v>0.52224284846312796</v>
      </c>
      <c r="G4">
        <v>0.19429328479455471</v>
      </c>
      <c r="H4">
        <v>0.19429512848023431</v>
      </c>
      <c r="I4">
        <v>0.41023714965661201</v>
      </c>
      <c r="J4">
        <f t="shared" si="0"/>
        <v>0.31186186973043289</v>
      </c>
      <c r="K4">
        <f t="shared" si="1"/>
        <v>2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0.42731716851609669</v>
      </c>
      <c r="C5">
        <v>0.35478964968126259</v>
      </c>
      <c r="D5">
        <v>0.21507800761475421</v>
      </c>
      <c r="E5">
        <v>0.24292040807925031</v>
      </c>
      <c r="F5">
        <v>0.20630556569412961</v>
      </c>
      <c r="G5">
        <v>0.76779140478982799</v>
      </c>
      <c r="H5">
        <v>0.73828788772277132</v>
      </c>
      <c r="I5">
        <v>0.42178429887115609</v>
      </c>
      <c r="J5">
        <f t="shared" si="0"/>
        <v>0.22218563715137057</v>
      </c>
      <c r="K5">
        <f t="shared" si="1"/>
        <v>6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0.1868811083033364</v>
      </c>
      <c r="C6">
        <v>0.19783038705371059</v>
      </c>
      <c r="D6">
        <v>0.20144549636232401</v>
      </c>
      <c r="E6">
        <v>0.63196499455758892</v>
      </c>
      <c r="F6">
        <v>0.28167844340590598</v>
      </c>
      <c r="G6">
        <v>0.58149622666320921</v>
      </c>
      <c r="H6">
        <v>0.87353263940040293</v>
      </c>
      <c r="I6">
        <v>0.42211847082092541</v>
      </c>
      <c r="J6">
        <f t="shared" si="0"/>
        <v>0.25277695090927343</v>
      </c>
      <c r="K6">
        <f t="shared" si="1"/>
        <v>7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0.41711660360738601</v>
      </c>
      <c r="C7">
        <v>0.70899972052482507</v>
      </c>
      <c r="D7">
        <v>0.19896460766099011</v>
      </c>
      <c r="E7">
        <v>0.25485260890565481</v>
      </c>
      <c r="F7">
        <v>0.87044960584773479</v>
      </c>
      <c r="G7">
        <v>0.26102002851660189</v>
      </c>
      <c r="H7">
        <v>0.24342797545969519</v>
      </c>
      <c r="I7">
        <v>0.42211873578898401</v>
      </c>
      <c r="J7">
        <f t="shared" si="0"/>
        <v>0.24465287163419697</v>
      </c>
      <c r="K7">
        <f t="shared" si="1"/>
        <v>5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0.31577544645348621</v>
      </c>
      <c r="C8">
        <v>0.2065855399139204</v>
      </c>
      <c r="D8">
        <v>0.56370240246864112</v>
      </c>
      <c r="E8">
        <v>0.31426477607330427</v>
      </c>
      <c r="F8">
        <v>0.2010659040693239</v>
      </c>
      <c r="G8">
        <v>0.20320141730468311</v>
      </c>
      <c r="H8">
        <v>1.150235664240693</v>
      </c>
      <c r="I8">
        <v>0.42211873578915032</v>
      </c>
      <c r="J8">
        <f t="shared" si="0"/>
        <v>0.31990741367044845</v>
      </c>
      <c r="K8">
        <f t="shared" si="1"/>
        <v>7</v>
      </c>
      <c r="M8" s="2" t="s">
        <v>7</v>
      </c>
      <c r="N8" s="2">
        <f t="shared" si="2"/>
        <v>2</v>
      </c>
    </row>
  </sheetData>
  <phoneticPr fontId="1"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0.1038077224098172</v>
      </c>
      <c r="C2">
        <v>0.1143014834692325</v>
      </c>
      <c r="D2">
        <v>0.1153622814389382</v>
      </c>
      <c r="E2">
        <v>1.0268999999999999</v>
      </c>
      <c r="F2">
        <v>0.1154695158543361</v>
      </c>
      <c r="G2">
        <v>0.1154803560144553</v>
      </c>
      <c r="H2">
        <v>0.1154814518293667</v>
      </c>
      <c r="I2">
        <v>0.2438289730023066</v>
      </c>
      <c r="J2">
        <f>_xlfn.STDEV.P(B2:H2)</f>
        <v>0.31971189022080915</v>
      </c>
      <c r="K2">
        <f>MATCH(MAX(B2:H2),B2:H2,0)</f>
        <v>4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0.64339219124802061</v>
      </c>
      <c r="C3">
        <v>0.1540020962832904</v>
      </c>
      <c r="D3">
        <v>0.38253347795189319</v>
      </c>
      <c r="E3">
        <v>0.7203751651512933</v>
      </c>
      <c r="F3">
        <v>0.16129936669692219</v>
      </c>
      <c r="G3">
        <v>0.16131450931659261</v>
      </c>
      <c r="H3">
        <v>0.16131604006044239</v>
      </c>
      <c r="I3">
        <v>0.34060469238692198</v>
      </c>
      <c r="J3">
        <f t="shared" ref="J3:J8" si="0">_xlfn.STDEV.P(B3:H3)</f>
        <v>0.22957234272230023</v>
      </c>
      <c r="K3">
        <f t="shared" ref="K3:K8" si="1">MATCH(MAX(B3:H3),B3:H3,0)</f>
        <v>4</v>
      </c>
      <c r="M3" s="2" t="s">
        <v>2</v>
      </c>
      <c r="N3" s="2">
        <f t="shared" ref="N3:N8" si="2">COUNTIF($K$2:$K$101,RIGHT(M3,1))</f>
        <v>0</v>
      </c>
    </row>
    <row r="4" spans="1:14" x14ac:dyDescent="0.15">
      <c r="A4">
        <v>4</v>
      </c>
      <c r="B4">
        <v>0.16785221982188181</v>
      </c>
      <c r="C4">
        <v>0.18482013942568121</v>
      </c>
      <c r="D4">
        <v>0.32636808215945962</v>
      </c>
      <c r="E4">
        <v>0.49670709623030629</v>
      </c>
      <c r="F4">
        <v>1.1201655494978831</v>
      </c>
      <c r="G4">
        <v>0.18672642980925311</v>
      </c>
      <c r="H4">
        <v>0.27718060025516261</v>
      </c>
      <c r="I4">
        <v>0.39426001674280398</v>
      </c>
      <c r="J4">
        <f t="shared" si="0"/>
        <v>0.31485754001934019</v>
      </c>
      <c r="K4">
        <f t="shared" si="1"/>
        <v>5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0.20742552186205659</v>
      </c>
      <c r="C5">
        <v>0.50160474966274871</v>
      </c>
      <c r="D5">
        <v>0.74998592309875023</v>
      </c>
      <c r="E5">
        <v>0.194705066999252</v>
      </c>
      <c r="F5">
        <v>0.57307155104234386</v>
      </c>
      <c r="G5">
        <v>0.25646188435870931</v>
      </c>
      <c r="H5">
        <v>0.34505195163393421</v>
      </c>
      <c r="I5">
        <v>0.40404380695111358</v>
      </c>
      <c r="J5">
        <f t="shared" si="0"/>
        <v>0.19475493189643181</v>
      </c>
      <c r="K5">
        <f t="shared" si="1"/>
        <v>3</v>
      </c>
      <c r="M5" s="2" t="s">
        <v>4</v>
      </c>
      <c r="N5" s="2">
        <f t="shared" si="2"/>
        <v>4</v>
      </c>
    </row>
    <row r="6" spans="1:14" x14ac:dyDescent="0.15">
      <c r="A6">
        <v>16</v>
      </c>
      <c r="B6">
        <v>0.22984326056390531</v>
      </c>
      <c r="C6">
        <v>0.18976533715918029</v>
      </c>
      <c r="D6">
        <v>0.4274563577722465</v>
      </c>
      <c r="E6">
        <v>0.99468397499997963</v>
      </c>
      <c r="F6">
        <v>0.24842041126170811</v>
      </c>
      <c r="G6">
        <v>0.54762225901602635</v>
      </c>
      <c r="H6">
        <v>0.19225675564035541</v>
      </c>
      <c r="I6">
        <v>0.4042926223447717</v>
      </c>
      <c r="J6">
        <f t="shared" si="0"/>
        <v>0.27133315935242569</v>
      </c>
      <c r="K6">
        <f t="shared" si="1"/>
        <v>4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0.52890296544822035</v>
      </c>
      <c r="C7">
        <v>0.3255629414289235</v>
      </c>
      <c r="D7">
        <v>0.22247915545348121</v>
      </c>
      <c r="E7">
        <v>0.30323820815675268</v>
      </c>
      <c r="F7">
        <v>0.28246957294316</v>
      </c>
      <c r="G7">
        <v>0.75369545488611167</v>
      </c>
      <c r="H7">
        <v>0.4137011313233786</v>
      </c>
      <c r="I7">
        <v>0.4042927756628612</v>
      </c>
      <c r="J7">
        <f t="shared" si="0"/>
        <v>0.16987640314981925</v>
      </c>
      <c r="K7">
        <f t="shared" si="1"/>
        <v>6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0.28364549289295599</v>
      </c>
      <c r="C8">
        <v>0.1921699806633608</v>
      </c>
      <c r="D8">
        <v>0.191396877694335</v>
      </c>
      <c r="E8">
        <v>1.282624297530023</v>
      </c>
      <c r="F8">
        <v>0.246975055022923</v>
      </c>
      <c r="G8">
        <v>0.42745262406415119</v>
      </c>
      <c r="H8">
        <v>0.2057851017726863</v>
      </c>
      <c r="I8">
        <v>0.40429277566291938</v>
      </c>
      <c r="J8">
        <f t="shared" si="0"/>
        <v>0.36665151089168257</v>
      </c>
      <c r="K8">
        <f t="shared" si="1"/>
        <v>4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0.10153323243589479</v>
      </c>
      <c r="C2">
        <v>0.45341053632381351</v>
      </c>
      <c r="D2">
        <v>0.1124375350450041</v>
      </c>
      <c r="E2">
        <v>0.1128993678204462</v>
      </c>
      <c r="F2">
        <v>0.1129460537767739</v>
      </c>
      <c r="G2">
        <v>0.66322782048101725</v>
      </c>
      <c r="H2">
        <v>0.11295118338437619</v>
      </c>
      <c r="I2">
        <v>0.23848653275247511</v>
      </c>
      <c r="J2">
        <f>_xlfn.STDEV.P(B2:H2)</f>
        <v>0.20994343350435343</v>
      </c>
      <c r="K2">
        <f>MATCH(MAX(B2:H2),B2:H2,0)</f>
        <v>6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0.1405626069842528</v>
      </c>
      <c r="C3">
        <v>0.70576132578462036</v>
      </c>
      <c r="D3">
        <v>0.1555677873887569</v>
      </c>
      <c r="E3">
        <v>0.15628871243674239</v>
      </c>
      <c r="F3">
        <v>0.15636158962756869</v>
      </c>
      <c r="G3">
        <v>0.49754072599136911</v>
      </c>
      <c r="H3">
        <v>0.49904254338437631</v>
      </c>
      <c r="I3">
        <v>0.33016075594252658</v>
      </c>
      <c r="J3">
        <f t="shared" ref="J3:J8" si="0">_xlfn.STDEV.P(B3:H3)</f>
        <v>0.21530068709673533</v>
      </c>
      <c r="K3">
        <f t="shared" ref="K3:K8" si="1">MATCH(MAX(B3:H3),B3:H3,0)</f>
        <v>2</v>
      </c>
      <c r="M3" s="2" t="s">
        <v>2</v>
      </c>
      <c r="N3" s="2">
        <f t="shared" ref="N3:N8" si="2">COUNTIF($K$2:$K$101,RIGHT(M3,1))</f>
        <v>2</v>
      </c>
    </row>
    <row r="4" spans="1:14" x14ac:dyDescent="0.15">
      <c r="A4">
        <v>4</v>
      </c>
      <c r="B4">
        <v>0.19298881076075719</v>
      </c>
      <c r="C4">
        <v>0.1772816031499902</v>
      </c>
      <c r="D4">
        <v>0.19863490204841061</v>
      </c>
      <c r="E4">
        <v>0.26076266100341983</v>
      </c>
      <c r="F4">
        <v>1.072423092106557</v>
      </c>
      <c r="G4">
        <v>0.17947408622590269</v>
      </c>
      <c r="H4">
        <v>0.57105977477010306</v>
      </c>
      <c r="I4">
        <v>0.37894641858073441</v>
      </c>
      <c r="J4">
        <f t="shared" si="0"/>
        <v>0.31152510170908365</v>
      </c>
      <c r="K4">
        <f t="shared" si="1"/>
        <v>5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0.17771497335510761</v>
      </c>
      <c r="C5">
        <v>0.3949518959390923</v>
      </c>
      <c r="D5">
        <v>0.52525892589005507</v>
      </c>
      <c r="E5">
        <v>0.25638701500533029</v>
      </c>
      <c r="F5">
        <v>0.90068329173068107</v>
      </c>
      <c r="G5">
        <v>0.2647031363874956</v>
      </c>
      <c r="H5">
        <v>0.1908431324881332</v>
      </c>
      <c r="I5">
        <v>0.3872203386851279</v>
      </c>
      <c r="J5">
        <f t="shared" si="0"/>
        <v>0.23825045685613758</v>
      </c>
      <c r="K5">
        <f t="shared" si="1"/>
        <v>5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0.54566196949587409</v>
      </c>
      <c r="C6">
        <v>0.2101107619439439</v>
      </c>
      <c r="D6">
        <v>0.1831049841803972</v>
      </c>
      <c r="E6">
        <v>0.57962244461590851</v>
      </c>
      <c r="F6">
        <v>0.1909731169240422</v>
      </c>
      <c r="G6">
        <v>0.2686009243860788</v>
      </c>
      <c r="H6">
        <v>0.73376034989709016</v>
      </c>
      <c r="I6">
        <v>0.38740493592047642</v>
      </c>
      <c r="J6">
        <f t="shared" si="0"/>
        <v>0.20970267359628392</v>
      </c>
      <c r="K6">
        <f t="shared" si="1"/>
        <v>7</v>
      </c>
      <c r="M6" s="2" t="s">
        <v>5</v>
      </c>
      <c r="N6" s="2">
        <f t="shared" si="2"/>
        <v>2</v>
      </c>
    </row>
    <row r="7" spans="1:14" x14ac:dyDescent="0.15">
      <c r="A7">
        <v>32</v>
      </c>
      <c r="B7">
        <v>0.41089354600883299</v>
      </c>
      <c r="C7">
        <v>0.31123673698781251</v>
      </c>
      <c r="D7">
        <v>0.18301852055745699</v>
      </c>
      <c r="E7">
        <v>0.23387992646389319</v>
      </c>
      <c r="F7">
        <v>0.2042163900728825</v>
      </c>
      <c r="G7">
        <v>0.28144537622359839</v>
      </c>
      <c r="H7">
        <v>1.087144671436076</v>
      </c>
      <c r="I7">
        <v>0.3874050239643646</v>
      </c>
      <c r="J7">
        <f t="shared" si="0"/>
        <v>0.29425892721654334</v>
      </c>
      <c r="K7">
        <f t="shared" si="1"/>
        <v>7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0.52277102549039922</v>
      </c>
      <c r="C8">
        <v>0.94916737473439916</v>
      </c>
      <c r="D8">
        <v>0.1828292131943503</v>
      </c>
      <c r="E8">
        <v>0.23375628822505601</v>
      </c>
      <c r="F8">
        <v>0.32289547358369591</v>
      </c>
      <c r="G8">
        <v>0.31467082699920251</v>
      </c>
      <c r="H8">
        <v>0.18574496552358941</v>
      </c>
      <c r="I8">
        <v>0.38740502396438459</v>
      </c>
      <c r="J8">
        <f t="shared" si="0"/>
        <v>0.25339935001809144</v>
      </c>
      <c r="K8">
        <f t="shared" si="1"/>
        <v>2</v>
      </c>
      <c r="M8" s="2" t="s">
        <v>7</v>
      </c>
      <c r="N8" s="2">
        <f t="shared" si="2"/>
        <v>2</v>
      </c>
    </row>
  </sheetData>
  <phoneticPr fontId="1"/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9.9278960150629494E-2</v>
      </c>
      <c r="C2">
        <v>0.65141745252595318</v>
      </c>
      <c r="D2">
        <v>0.10969929870450951</v>
      </c>
      <c r="E2">
        <v>0.11036829148617271</v>
      </c>
      <c r="F2">
        <v>0.44069129873516899</v>
      </c>
      <c r="G2">
        <v>0.11044235820605371</v>
      </c>
      <c r="H2">
        <v>0.1104434062144523</v>
      </c>
      <c r="I2">
        <v>0.23319158086041999</v>
      </c>
      <c r="J2">
        <f>_xlfn.STDEV.P(B2:H2)</f>
        <v>0.20576407878921263</v>
      </c>
      <c r="K2">
        <f>MATCH(MAX(B2:H2),B2:H2,0)</f>
        <v>2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1.0190417010720489</v>
      </c>
      <c r="C3">
        <v>0.13995504027636821</v>
      </c>
      <c r="D3">
        <v>0.15036849837416769</v>
      </c>
      <c r="E3">
        <v>0.47576884480492859</v>
      </c>
      <c r="F3">
        <v>0.15152373480118589</v>
      </c>
      <c r="G3">
        <v>0.1515379596945263</v>
      </c>
      <c r="H3">
        <v>0.15153939766685001</v>
      </c>
      <c r="I3">
        <v>0.3199621680985823</v>
      </c>
      <c r="J3">
        <f t="shared" ref="J3:J8" si="0">_xlfn.STDEV.P(B3:H3)</f>
        <v>0.30688688986432472</v>
      </c>
      <c r="K3">
        <f t="shared" ref="K3:K8" si="1">MATCH(MAX(B3:H3),B3:H3,0)</f>
        <v>1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0.2013938173040829</v>
      </c>
      <c r="C4">
        <v>0.36833766164496412</v>
      </c>
      <c r="D4">
        <v>0.1720597717726082</v>
      </c>
      <c r="E4">
        <v>0.37393298960590399</v>
      </c>
      <c r="F4">
        <v>0.50276975137579138</v>
      </c>
      <c r="G4">
        <v>0.75883005465214259</v>
      </c>
      <c r="H4">
        <v>0.1725213017201597</v>
      </c>
      <c r="I4">
        <v>0.36426362115366467</v>
      </c>
      <c r="J4">
        <f t="shared" si="0"/>
        <v>0.19828216648779101</v>
      </c>
      <c r="K4">
        <f t="shared" si="1"/>
        <v>6</v>
      </c>
      <c r="M4" s="2" t="s">
        <v>3</v>
      </c>
      <c r="N4" s="2">
        <f t="shared" si="2"/>
        <v>2</v>
      </c>
    </row>
    <row r="5" spans="1:14" x14ac:dyDescent="0.15">
      <c r="A5">
        <v>8</v>
      </c>
      <c r="B5">
        <v>0.67005638639236753</v>
      </c>
      <c r="C5">
        <v>0.2432702682982498</v>
      </c>
      <c r="D5">
        <v>0.71967687258781843</v>
      </c>
      <c r="E5">
        <v>0.3771362875130046</v>
      </c>
      <c r="F5">
        <v>0.20850429812096871</v>
      </c>
      <c r="G5">
        <v>0.20425497394814779</v>
      </c>
      <c r="H5">
        <v>0.1758286612389163</v>
      </c>
      <c r="I5">
        <v>0.37124682115706759</v>
      </c>
      <c r="J5">
        <f t="shared" si="0"/>
        <v>0.21369638140392647</v>
      </c>
      <c r="K5">
        <f t="shared" si="1"/>
        <v>3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0.16862631164576489</v>
      </c>
      <c r="C6">
        <v>0.2200889056122059</v>
      </c>
      <c r="D6">
        <v>1.047734869234402</v>
      </c>
      <c r="E6">
        <v>0.28252063824442941</v>
      </c>
      <c r="F6">
        <v>0.50554875407067867</v>
      </c>
      <c r="G6">
        <v>0.17589249060665371</v>
      </c>
      <c r="H6">
        <v>0.19927085515148729</v>
      </c>
      <c r="I6">
        <v>0.37138326065223159</v>
      </c>
      <c r="J6">
        <f t="shared" si="0"/>
        <v>0.29645238771048898</v>
      </c>
      <c r="K6">
        <f t="shared" si="1"/>
        <v>3</v>
      </c>
      <c r="M6" s="2" t="s">
        <v>5</v>
      </c>
      <c r="N6" s="2">
        <f t="shared" si="2"/>
        <v>0</v>
      </c>
    </row>
    <row r="7" spans="1:14" x14ac:dyDescent="0.15">
      <c r="A7">
        <v>32</v>
      </c>
      <c r="B7">
        <v>0.35852427105464818</v>
      </c>
      <c r="C7">
        <v>0.1889104179600089</v>
      </c>
      <c r="D7">
        <v>0.22133619963168549</v>
      </c>
      <c r="E7">
        <v>0.41180072150477798</v>
      </c>
      <c r="F7">
        <v>0.18061895525272689</v>
      </c>
      <c r="G7">
        <v>1.0579297739881359</v>
      </c>
      <c r="H7">
        <v>0.18056283630941791</v>
      </c>
      <c r="I7">
        <v>0.371383310814486</v>
      </c>
      <c r="J7">
        <f t="shared" si="0"/>
        <v>0.29319884845099303</v>
      </c>
      <c r="K7">
        <f t="shared" si="1"/>
        <v>6</v>
      </c>
      <c r="M7" s="2" t="s">
        <v>6</v>
      </c>
      <c r="N7" s="2">
        <f t="shared" si="2"/>
        <v>2</v>
      </c>
    </row>
    <row r="8" spans="1:14" x14ac:dyDescent="0.15">
      <c r="A8">
        <v>64</v>
      </c>
      <c r="B8">
        <v>0.23300579847769159</v>
      </c>
      <c r="C8">
        <v>0.49802471975662421</v>
      </c>
      <c r="D8">
        <v>0.1858417761169954</v>
      </c>
      <c r="E8">
        <v>0.7950467570327221</v>
      </c>
      <c r="F8">
        <v>0.17588771214654389</v>
      </c>
      <c r="G8">
        <v>0.52969211577082975</v>
      </c>
      <c r="H8">
        <v>0.18218429640004241</v>
      </c>
      <c r="I8">
        <v>0.37138331081449277</v>
      </c>
      <c r="J8">
        <f t="shared" si="0"/>
        <v>0.2230244166707894</v>
      </c>
      <c r="K8">
        <f t="shared" si="1"/>
        <v>4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1.018644905554021</v>
      </c>
      <c r="C2">
        <v>0.20001813331712021</v>
      </c>
      <c r="D2">
        <v>0.2104275366117688</v>
      </c>
      <c r="E2">
        <v>0.21147980698635521</v>
      </c>
      <c r="F2">
        <v>0.2115861793604375</v>
      </c>
      <c r="G2">
        <v>1.0636388120585469</v>
      </c>
      <c r="H2">
        <v>0.21159791582640611</v>
      </c>
      <c r="I2">
        <v>0.44677046995923658</v>
      </c>
      <c r="J2">
        <f>_xlfn.STDEV.P(B2:H2)</f>
        <v>0.37612518740381268</v>
      </c>
      <c r="K2">
        <f>MATCH(MAX(B2:H2),B2:H2,0)</f>
        <v>6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0.36550372140471038</v>
      </c>
      <c r="C3">
        <v>1.221471100590698</v>
      </c>
      <c r="D3">
        <v>0.40523493784370429</v>
      </c>
      <c r="E3">
        <v>0.4064682904362022</v>
      </c>
      <c r="F3">
        <v>0.40659296812979989</v>
      </c>
      <c r="G3">
        <v>2.0124795757450862</v>
      </c>
      <c r="H3">
        <v>1.1918483513654829</v>
      </c>
      <c r="I3">
        <v>0.85851413507366925</v>
      </c>
      <c r="J3">
        <f t="shared" ref="J3:J8" si="0">_xlfn.STDEV.P(B3:H3)</f>
        <v>0.58938044737619832</v>
      </c>
      <c r="K3">
        <f t="shared" ref="K3:K8" si="1">MATCH(MAX(B3:H3),B3:H3,0)</f>
        <v>6</v>
      </c>
      <c r="M3" s="2" t="s">
        <v>2</v>
      </c>
      <c r="N3" s="2">
        <f t="shared" ref="N3:N8" si="2">COUNTIF($K$2:$K$101,RIGHT(M3,1))</f>
        <v>2</v>
      </c>
    </row>
    <row r="4" spans="1:14" x14ac:dyDescent="0.15">
      <c r="A4">
        <v>4</v>
      </c>
      <c r="B4">
        <v>2.1467272872238499</v>
      </c>
      <c r="C4">
        <v>0.72755312873952305</v>
      </c>
      <c r="D4">
        <v>1.4443127869508829</v>
      </c>
      <c r="E4">
        <v>0.75162611402112478</v>
      </c>
      <c r="F4">
        <v>1.505756794452922</v>
      </c>
      <c r="G4">
        <v>0.75195294623739029</v>
      </c>
      <c r="H4">
        <v>3.7859020792433631</v>
      </c>
      <c r="I4">
        <v>1.5876901624098649</v>
      </c>
      <c r="J4">
        <f t="shared" si="0"/>
        <v>1.0218487301386963</v>
      </c>
      <c r="K4">
        <f t="shared" si="1"/>
        <v>7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1.786088134257513</v>
      </c>
      <c r="C5">
        <v>2.5005437992273798</v>
      </c>
      <c r="D5">
        <v>2.4249560781740729</v>
      </c>
      <c r="E5">
        <v>3.359035686460587</v>
      </c>
      <c r="F5">
        <v>2.982195070610723</v>
      </c>
      <c r="G5">
        <v>2.668498134936431</v>
      </c>
      <c r="H5">
        <v>3.4099161979257371</v>
      </c>
      <c r="I5">
        <v>2.733033300227492</v>
      </c>
      <c r="J5">
        <f t="shared" si="0"/>
        <v>0.52941529881328186</v>
      </c>
      <c r="K5">
        <f t="shared" si="1"/>
        <v>7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3.5014587808323538</v>
      </c>
      <c r="C6">
        <v>5.2057197683247107</v>
      </c>
      <c r="D6">
        <v>2.7141239511869122</v>
      </c>
      <c r="E6">
        <v>4.0930565547587987</v>
      </c>
      <c r="F6">
        <v>4.7295937929611513</v>
      </c>
      <c r="G6">
        <v>4.3569333548818419</v>
      </c>
      <c r="H6">
        <v>4.4862965571914124</v>
      </c>
      <c r="I6">
        <v>4.1553118228767403</v>
      </c>
      <c r="J6">
        <f t="shared" si="0"/>
        <v>0.76455222843614012</v>
      </c>
      <c r="K6">
        <f t="shared" si="1"/>
        <v>2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4.3261964014123224</v>
      </c>
      <c r="C7">
        <v>6.6955823430115853</v>
      </c>
      <c r="D7">
        <v>5.3081595559101276</v>
      </c>
      <c r="E7">
        <v>4.0753601676610174</v>
      </c>
      <c r="F7">
        <v>5.265165819928642</v>
      </c>
      <c r="G7">
        <v>6.1888503495782166</v>
      </c>
      <c r="H7">
        <v>5.1052358043793964</v>
      </c>
      <c r="I7">
        <v>5.2806500631259006</v>
      </c>
      <c r="J7">
        <f t="shared" si="0"/>
        <v>0.86374048165894746</v>
      </c>
      <c r="K7">
        <f t="shared" si="1"/>
        <v>2</v>
      </c>
      <c r="M7" s="2" t="s">
        <v>6</v>
      </c>
      <c r="N7" s="2">
        <f t="shared" si="2"/>
        <v>2</v>
      </c>
    </row>
    <row r="8" spans="1:14" x14ac:dyDescent="0.15">
      <c r="A8">
        <v>64</v>
      </c>
      <c r="B8">
        <v>4.4709715014782709</v>
      </c>
      <c r="C8">
        <v>4.4324392725453867</v>
      </c>
      <c r="D8">
        <v>6.139264387651683</v>
      </c>
      <c r="E8">
        <v>5.1529085342190548</v>
      </c>
      <c r="F8">
        <v>6.8429084985337489</v>
      </c>
      <c r="G8">
        <v>6.245946311163066</v>
      </c>
      <c r="H8">
        <v>6.391204484357095</v>
      </c>
      <c r="I8">
        <v>5.6679489985640439</v>
      </c>
      <c r="J8">
        <f t="shared" si="0"/>
        <v>0.90113844704434054</v>
      </c>
      <c r="K8">
        <f t="shared" si="1"/>
        <v>5</v>
      </c>
      <c r="M8" s="2" t="s">
        <v>7</v>
      </c>
      <c r="N8" s="2">
        <f t="shared" si="2"/>
        <v>2</v>
      </c>
    </row>
  </sheetData>
  <phoneticPr fontId="1"/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9.7044905554021302E-2</v>
      </c>
      <c r="C2">
        <v>0.1068550239852598</v>
      </c>
      <c r="D2">
        <v>0.64044251759471982</v>
      </c>
      <c r="E2">
        <v>0.42740419599119961</v>
      </c>
      <c r="F2">
        <v>0.1079469619438725</v>
      </c>
      <c r="G2">
        <v>0.1079570958943199</v>
      </c>
      <c r="H2">
        <v>0.1079581203195949</v>
      </c>
      <c r="I2">
        <v>0.22794411732614109</v>
      </c>
      <c r="J2">
        <f>_xlfn.STDEV.P(B2:H2)</f>
        <v>0.20175277214008328</v>
      </c>
      <c r="K2">
        <f>MATCH(MAX(B2:H2),B2:H2,0)</f>
        <v>3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0.67132800558220562</v>
      </c>
      <c r="C3">
        <v>0.45912087460595669</v>
      </c>
      <c r="D3">
        <v>0.14567984087619079</v>
      </c>
      <c r="E3">
        <v>0.1467076198857136</v>
      </c>
      <c r="F3">
        <v>0.14681151646582771</v>
      </c>
      <c r="G3">
        <v>0.45355709589431997</v>
      </c>
      <c r="H3">
        <v>0.1468230436346491</v>
      </c>
      <c r="I3">
        <v>0.3100039995635519</v>
      </c>
      <c r="J3">
        <f t="shared" ref="J3:J8" si="0">_xlfn.STDEV.P(B3:H3)</f>
        <v>0.20011650851998353</v>
      </c>
      <c r="K3">
        <f t="shared" ref="K3:K8" si="1">MATCH(MAX(B3:H3),B3:H3,0)</f>
        <v>1</v>
      </c>
      <c r="M3" s="2" t="s">
        <v>2</v>
      </c>
      <c r="N3" s="2">
        <f t="shared" ref="N3:N8" si="2">COUNTIF($K$2:$K$101,RIGHT(M3,1))</f>
        <v>3</v>
      </c>
    </row>
    <row r="4" spans="1:14" x14ac:dyDescent="0.15">
      <c r="A4">
        <v>4</v>
      </c>
      <c r="B4">
        <v>0.26558475617700561</v>
      </c>
      <c r="C4">
        <v>1.015977281754022</v>
      </c>
      <c r="D4">
        <v>0.20596924284962589</v>
      </c>
      <c r="E4">
        <v>0.23473181009411889</v>
      </c>
      <c r="F4">
        <v>0.37245391699049951</v>
      </c>
      <c r="G4">
        <v>0.19069530739394591</v>
      </c>
      <c r="H4">
        <v>0.16585131008969969</v>
      </c>
      <c r="I4">
        <v>0.35018051790698829</v>
      </c>
      <c r="J4">
        <f t="shared" si="0"/>
        <v>0.27889474798488367</v>
      </c>
      <c r="K4">
        <f t="shared" si="1"/>
        <v>2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0.15898199692478221</v>
      </c>
      <c r="C5">
        <v>1.020671232175747</v>
      </c>
      <c r="D5">
        <v>0.1674619573520352</v>
      </c>
      <c r="E5">
        <v>0.54051925954093749</v>
      </c>
      <c r="F5">
        <v>0.1980958597417577</v>
      </c>
      <c r="G5">
        <v>0.16905276818290951</v>
      </c>
      <c r="H5">
        <v>0.2376523674842887</v>
      </c>
      <c r="I5">
        <v>0.35606220591463689</v>
      </c>
      <c r="J5">
        <f t="shared" si="0"/>
        <v>0.29858882648567425</v>
      </c>
      <c r="K5">
        <f t="shared" si="1"/>
        <v>2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0.29235281991738798</v>
      </c>
      <c r="C6">
        <v>1.034605239466154</v>
      </c>
      <c r="D6">
        <v>0.47426199123280538</v>
      </c>
      <c r="E6">
        <v>0.168512591037664</v>
      </c>
      <c r="F6">
        <v>0.17776215469126569</v>
      </c>
      <c r="G6">
        <v>0.17623930707975269</v>
      </c>
      <c r="H6">
        <v>0.16940448140917169</v>
      </c>
      <c r="I6">
        <v>0.3561626549763145</v>
      </c>
      <c r="J6">
        <f t="shared" si="0"/>
        <v>0.29582663847847057</v>
      </c>
      <c r="K6">
        <f t="shared" si="1"/>
        <v>2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0.16730104713808011</v>
      </c>
      <c r="C7">
        <v>0.2234325814117526</v>
      </c>
      <c r="D7">
        <v>0.3102678573471534</v>
      </c>
      <c r="E7">
        <v>0.16909321062885449</v>
      </c>
      <c r="F7">
        <v>0.74901200855628769</v>
      </c>
      <c r="G7">
        <v>0.70142629666963707</v>
      </c>
      <c r="H7">
        <v>0.17260578150288741</v>
      </c>
      <c r="I7">
        <v>0.35616268332209328</v>
      </c>
      <c r="J7">
        <f t="shared" si="0"/>
        <v>0.23833290387440895</v>
      </c>
      <c r="K7">
        <f t="shared" si="1"/>
        <v>5</v>
      </c>
      <c r="M7" s="2" t="s">
        <v>6</v>
      </c>
      <c r="N7" s="2">
        <f t="shared" si="2"/>
        <v>0</v>
      </c>
    </row>
    <row r="8" spans="1:14" x14ac:dyDescent="0.15">
      <c r="A8">
        <v>64</v>
      </c>
      <c r="B8">
        <v>0.1528109164207806</v>
      </c>
      <c r="C8">
        <v>0.1919831029616629</v>
      </c>
      <c r="D8">
        <v>0.57561318428104447</v>
      </c>
      <c r="E8">
        <v>0.70118049565395213</v>
      </c>
      <c r="F8">
        <v>0.4134166172687887</v>
      </c>
      <c r="G8">
        <v>0.16880576706531791</v>
      </c>
      <c r="H8">
        <v>0.28932869960312191</v>
      </c>
      <c r="I8">
        <v>0.3561626833220955</v>
      </c>
      <c r="J8">
        <f t="shared" si="0"/>
        <v>0.1994098784298948</v>
      </c>
      <c r="K8">
        <f t="shared" si="1"/>
        <v>4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9.4831068646070202E-2</v>
      </c>
      <c r="C2">
        <v>0.41377131682427432</v>
      </c>
      <c r="D2">
        <v>0.1050268696510015</v>
      </c>
      <c r="E2">
        <v>0.1054480714022327</v>
      </c>
      <c r="F2">
        <v>0.10549065003157369</v>
      </c>
      <c r="G2">
        <v>0.62914569279251342</v>
      </c>
      <c r="H2">
        <v>0.1054953256998042</v>
      </c>
      <c r="I2">
        <v>0.2227441421496385</v>
      </c>
      <c r="J2">
        <f>_xlfn.STDEV.P(B2:H2)</f>
        <v>0.19753001472915563</v>
      </c>
      <c r="K2">
        <f>MATCH(MAX(B2:H2),B2:H2,0)</f>
        <v>6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0.1278417636417673</v>
      </c>
      <c r="C3">
        <v>0.66509377169090433</v>
      </c>
      <c r="D3">
        <v>0.2490229384792963</v>
      </c>
      <c r="E3">
        <v>0.63337247565368204</v>
      </c>
      <c r="F3">
        <v>0.14220354912905109</v>
      </c>
      <c r="G3">
        <v>0.14221689905288751</v>
      </c>
      <c r="H3">
        <v>0.14221824857590609</v>
      </c>
      <c r="I3">
        <v>0.30028137803192789</v>
      </c>
      <c r="J3">
        <f t="shared" ref="J3:J8" si="0">_xlfn.STDEV.P(B3:H3)</f>
        <v>0.22404002911388354</v>
      </c>
      <c r="K3">
        <f t="shared" ref="K3:K8" si="1">MATCH(MAX(B3:H3),B3:H3,0)</f>
        <v>2</v>
      </c>
      <c r="M3" s="2" t="s">
        <v>2</v>
      </c>
      <c r="N3" s="2">
        <f t="shared" ref="N3:N8" si="2">COUNTIF($K$2:$K$101,RIGHT(M3,1))</f>
        <v>3</v>
      </c>
    </row>
    <row r="4" spans="1:14" x14ac:dyDescent="0.15">
      <c r="A4">
        <v>4</v>
      </c>
      <c r="B4">
        <v>0.143332811651007</v>
      </c>
      <c r="C4">
        <v>0.23440561537866589</v>
      </c>
      <c r="D4">
        <v>0.34150443823040239</v>
      </c>
      <c r="E4">
        <v>0.15940442084720741</v>
      </c>
      <c r="F4">
        <v>0.49048895776508927</v>
      </c>
      <c r="G4">
        <v>0.68310137657919912</v>
      </c>
      <c r="H4">
        <v>0.30443527591524761</v>
      </c>
      <c r="I4">
        <v>0.33666755662383119</v>
      </c>
      <c r="J4">
        <f t="shared" si="0"/>
        <v>0.17888455093702171</v>
      </c>
      <c r="K4">
        <f t="shared" si="1"/>
        <v>6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0.33497788884706409</v>
      </c>
      <c r="C5">
        <v>0.68286378972307016</v>
      </c>
      <c r="D5">
        <v>0.16079768578919021</v>
      </c>
      <c r="E5">
        <v>0.26924043480870691</v>
      </c>
      <c r="F5">
        <v>0.17748963076533669</v>
      </c>
      <c r="G5">
        <v>0.51838215436003299</v>
      </c>
      <c r="H5">
        <v>0.24752444333979581</v>
      </c>
      <c r="I5">
        <v>0.34161086109045669</v>
      </c>
      <c r="J5">
        <f t="shared" si="0"/>
        <v>0.17787016250088045</v>
      </c>
      <c r="K5">
        <f t="shared" si="1"/>
        <v>2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0.43959869470681773</v>
      </c>
      <c r="C6">
        <v>0.68168359027804981</v>
      </c>
      <c r="D6">
        <v>0.1843990564496662</v>
      </c>
      <c r="E6">
        <v>0.22970203027166239</v>
      </c>
      <c r="F6">
        <v>0.47083606026095898</v>
      </c>
      <c r="G6">
        <v>0.1759030599283429</v>
      </c>
      <c r="H6">
        <v>0.2096690751787891</v>
      </c>
      <c r="I6">
        <v>0.34168450958204111</v>
      </c>
      <c r="J6">
        <f t="shared" si="0"/>
        <v>0.17890821229057488</v>
      </c>
      <c r="K6">
        <f t="shared" si="1"/>
        <v>2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0.4743032050062071</v>
      </c>
      <c r="C7">
        <v>0.34360988684735799</v>
      </c>
      <c r="D7">
        <v>0.68478422024327879</v>
      </c>
      <c r="E7">
        <v>0.1631362969099461</v>
      </c>
      <c r="F7">
        <v>0.26277069249124368</v>
      </c>
      <c r="G7">
        <v>0.30076614412180019</v>
      </c>
      <c r="H7">
        <v>0.16242123262447819</v>
      </c>
      <c r="I7">
        <v>0.34168452546347311</v>
      </c>
      <c r="J7">
        <f t="shared" si="0"/>
        <v>0.17205701994363304</v>
      </c>
      <c r="K7">
        <f t="shared" si="1"/>
        <v>3</v>
      </c>
      <c r="M7" s="2" t="s">
        <v>6</v>
      </c>
      <c r="N7" s="2">
        <f t="shared" si="2"/>
        <v>2</v>
      </c>
    </row>
    <row r="8" spans="1:14" x14ac:dyDescent="0.15">
      <c r="A8">
        <v>64</v>
      </c>
      <c r="B8">
        <v>0.16056216733431539</v>
      </c>
      <c r="C8">
        <v>0.1605666119642227</v>
      </c>
      <c r="D8">
        <v>0.45315468003702242</v>
      </c>
      <c r="E8">
        <v>0.161774699004614</v>
      </c>
      <c r="F8">
        <v>0.80864373479245688</v>
      </c>
      <c r="G8">
        <v>0.1620177085760387</v>
      </c>
      <c r="H8">
        <v>0.48507207653564738</v>
      </c>
      <c r="I8">
        <v>0.34168452546347389</v>
      </c>
      <c r="J8">
        <f t="shared" si="0"/>
        <v>0.23338907009901619</v>
      </c>
      <c r="K8">
        <f t="shared" si="1"/>
        <v>5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0.61400615232122169</v>
      </c>
      <c r="C2">
        <v>9.6075078427055996E-2</v>
      </c>
      <c r="D2">
        <v>0.40095824365776112</v>
      </c>
      <c r="E2">
        <v>0.10294867534389231</v>
      </c>
      <c r="F2">
        <v>0.1030443707555883</v>
      </c>
      <c r="G2">
        <v>0.1030540444557862</v>
      </c>
      <c r="H2">
        <v>0.10305502235508</v>
      </c>
      <c r="I2">
        <v>0.21759165533091229</v>
      </c>
      <c r="J2">
        <f>_xlfn.STDEV.P(B2:H2)</f>
        <v>0.191995400042905</v>
      </c>
      <c r="K2">
        <f>MATCH(MAX(B2:H2),B2:H2,0)</f>
        <v>1</v>
      </c>
      <c r="M2" s="2" t="s">
        <v>1</v>
      </c>
      <c r="N2" s="2">
        <f>COUNTIF($K$2:$K$101,RIGHT(M2,1))</f>
        <v>2</v>
      </c>
    </row>
    <row r="3" spans="1:14" x14ac:dyDescent="0.15">
      <c r="A3">
        <v>2</v>
      </c>
      <c r="B3">
        <v>0.12380068741394371</v>
      </c>
      <c r="C3">
        <v>0.13631550618228649</v>
      </c>
      <c r="D3">
        <v>0.1375806097295777</v>
      </c>
      <c r="E3">
        <v>0.13770849707776819</v>
      </c>
      <c r="F3">
        <v>0.65249734624122779</v>
      </c>
      <c r="G3">
        <v>0.13772211295172529</v>
      </c>
      <c r="H3">
        <v>0.70990165769308888</v>
      </c>
      <c r="I3">
        <v>0.29078948818423112</v>
      </c>
      <c r="J3">
        <f t="shared" ref="J3:J8" si="0">_xlfn.STDEV.P(B3:H3)</f>
        <v>0.24743582935635666</v>
      </c>
      <c r="K3">
        <f t="shared" ref="K3:K8" si="1">MATCH(MAX(B3:H3),B3:H3,0)</f>
        <v>7</v>
      </c>
      <c r="M3" s="2" t="s">
        <v>2</v>
      </c>
      <c r="N3" s="2">
        <f t="shared" ref="N3:N8" si="2">COUNTIF($K$2:$K$101,RIGHT(M3,1))</f>
        <v>0</v>
      </c>
    </row>
    <row r="4" spans="1:14" x14ac:dyDescent="0.15">
      <c r="A4">
        <v>4</v>
      </c>
      <c r="B4">
        <v>0.14932232566759579</v>
      </c>
      <c r="C4">
        <v>0.22956291843062401</v>
      </c>
      <c r="D4">
        <v>0.48544683117684689</v>
      </c>
      <c r="E4">
        <v>0.84119739594766008</v>
      </c>
      <c r="F4">
        <v>0.15329346823300169</v>
      </c>
      <c r="G4">
        <v>0.2537456241063214</v>
      </c>
      <c r="H4">
        <v>0.1533081193190913</v>
      </c>
      <c r="I4">
        <v>0.32369666898302019</v>
      </c>
      <c r="J4">
        <f t="shared" si="0"/>
        <v>0.23790764995211791</v>
      </c>
      <c r="K4">
        <f t="shared" si="1"/>
        <v>4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0.87185567974497269</v>
      </c>
      <c r="C5">
        <v>0.2665496401148299</v>
      </c>
      <c r="D5">
        <v>0.15412880844342039</v>
      </c>
      <c r="E5">
        <v>0.1551560734138005</v>
      </c>
      <c r="F5">
        <v>0.45382995234419671</v>
      </c>
      <c r="G5">
        <v>0.15806598345820341</v>
      </c>
      <c r="H5">
        <v>0.23530806044199309</v>
      </c>
      <c r="I5">
        <v>0.32784202828020242</v>
      </c>
      <c r="J5">
        <f t="shared" si="0"/>
        <v>0.2428884897556518</v>
      </c>
      <c r="K5">
        <f t="shared" si="1"/>
        <v>1</v>
      </c>
      <c r="M5" s="2" t="s">
        <v>4</v>
      </c>
      <c r="N5" s="2">
        <f t="shared" si="2"/>
        <v>2</v>
      </c>
    </row>
    <row r="6" spans="1:14" x14ac:dyDescent="0.15">
      <c r="A6">
        <v>16</v>
      </c>
      <c r="B6">
        <v>0.31900682206222808</v>
      </c>
      <c r="C6">
        <v>0.15168929875549739</v>
      </c>
      <c r="D6">
        <v>0.15789478193323339</v>
      </c>
      <c r="E6">
        <v>0.56094642938788808</v>
      </c>
      <c r="F6">
        <v>0.1768562922955311</v>
      </c>
      <c r="G6">
        <v>0.2473479928806685</v>
      </c>
      <c r="H6">
        <v>0.68152894680370879</v>
      </c>
      <c r="I6">
        <v>0.32789579487410792</v>
      </c>
      <c r="J6">
        <f t="shared" si="0"/>
        <v>0.1959219858037777</v>
      </c>
      <c r="K6">
        <f t="shared" si="1"/>
        <v>7</v>
      </c>
      <c r="M6" s="2" t="s">
        <v>5</v>
      </c>
      <c r="N6" s="2">
        <f t="shared" si="2"/>
        <v>0</v>
      </c>
    </row>
    <row r="7" spans="1:14" x14ac:dyDescent="0.15">
      <c r="A7">
        <v>32</v>
      </c>
      <c r="B7">
        <v>0.16075855347084339</v>
      </c>
      <c r="C7">
        <v>0.1597738799551906</v>
      </c>
      <c r="D7">
        <v>0.63350145300368754</v>
      </c>
      <c r="E7">
        <v>0.15525533930741589</v>
      </c>
      <c r="F7">
        <v>0.16674011979819961</v>
      </c>
      <c r="G7">
        <v>0.82896156321916448</v>
      </c>
      <c r="H7">
        <v>0.1902797170990021</v>
      </c>
      <c r="I7">
        <v>0.32789580369335769</v>
      </c>
      <c r="J7">
        <f t="shared" si="0"/>
        <v>0.26059701280975739</v>
      </c>
      <c r="K7">
        <f t="shared" si="1"/>
        <v>6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0.44275098839727661</v>
      </c>
      <c r="C8">
        <v>0.41599582029181797</v>
      </c>
      <c r="D8">
        <v>0.28057831822842072</v>
      </c>
      <c r="E8">
        <v>0.66998226701269159</v>
      </c>
      <c r="F8">
        <v>0.1565676238634639</v>
      </c>
      <c r="G8">
        <v>0.1553845857723519</v>
      </c>
      <c r="H8">
        <v>0.17401102228748239</v>
      </c>
      <c r="I8">
        <v>0.3278958036933578</v>
      </c>
      <c r="J8">
        <f t="shared" si="0"/>
        <v>0.17848945973515076</v>
      </c>
      <c r="K8">
        <f t="shared" si="1"/>
        <v>4</v>
      </c>
      <c r="M8" s="2" t="s">
        <v>7</v>
      </c>
      <c r="N8" s="2">
        <f t="shared" si="2"/>
        <v>2</v>
      </c>
    </row>
  </sheetData>
  <phoneticPr fontId="1"/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9.0464047896139196E-2</v>
      </c>
      <c r="C2">
        <v>0.60616374718001143</v>
      </c>
      <c r="D2">
        <v>9.9944542620482593E-2</v>
      </c>
      <c r="E2">
        <v>0.38893398619163971</v>
      </c>
      <c r="F2">
        <v>0.1006268085870537</v>
      </c>
      <c r="G2">
        <v>0.1006362553289863</v>
      </c>
      <c r="H2">
        <v>0.1006372102854224</v>
      </c>
      <c r="I2">
        <v>0.21248665686996221</v>
      </c>
      <c r="J2">
        <f>_xlfn.STDEV.P(B2:H2)</f>
        <v>0.18943675639879742</v>
      </c>
      <c r="K2">
        <f>MATCH(MAX(B2:H2),B2:H2,0)</f>
        <v>2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0.1198558170575949</v>
      </c>
      <c r="C3">
        <v>0.13197185502265149</v>
      </c>
      <c r="D3">
        <v>0.80355101813402308</v>
      </c>
      <c r="E3">
        <v>0.42160829745349598</v>
      </c>
      <c r="F3">
        <v>0.13332157300939429</v>
      </c>
      <c r="G3">
        <v>0.22702220122477471</v>
      </c>
      <c r="H3">
        <v>0.1333342399071562</v>
      </c>
      <c r="I3">
        <v>0.28152357168701297</v>
      </c>
      <c r="J3">
        <f t="shared" ref="J3:J8" si="0">_xlfn.STDEV.P(B3:H3)</f>
        <v>0.23529096695942103</v>
      </c>
      <c r="K3">
        <f t="shared" ref="K3:K8" si="1">MATCH(MAX(B3:H3),B3:H3,0)</f>
        <v>3</v>
      </c>
      <c r="M3" s="2" t="s">
        <v>2</v>
      </c>
      <c r="N3" s="2">
        <f t="shared" ref="N3:N8" si="2">COUNTIF($K$2:$K$101,RIGHT(M3,1))</f>
        <v>2</v>
      </c>
    </row>
    <row r="4" spans="1:14" x14ac:dyDescent="0.15">
      <c r="A4">
        <v>4</v>
      </c>
      <c r="B4">
        <v>0.39386903914329718</v>
      </c>
      <c r="C4">
        <v>0.64948646667737675</v>
      </c>
      <c r="D4">
        <v>0.14636771930197659</v>
      </c>
      <c r="E4">
        <v>0.1745446318068187</v>
      </c>
      <c r="F4">
        <v>0.43576146491553958</v>
      </c>
      <c r="G4">
        <v>0.17784729873628391</v>
      </c>
      <c r="H4">
        <v>0.2008117985254157</v>
      </c>
      <c r="I4">
        <v>0.31124120272952988</v>
      </c>
      <c r="J4">
        <f t="shared" si="0"/>
        <v>0.17427413487435736</v>
      </c>
      <c r="K4">
        <f t="shared" si="1"/>
        <v>2</v>
      </c>
      <c r="M4" s="2" t="s">
        <v>3</v>
      </c>
      <c r="N4" s="2">
        <f t="shared" si="2"/>
        <v>2</v>
      </c>
    </row>
    <row r="5" spans="1:14" x14ac:dyDescent="0.15">
      <c r="A5">
        <v>8</v>
      </c>
      <c r="B5">
        <v>0.1340959344997385</v>
      </c>
      <c r="C5">
        <v>0.1493612165236026</v>
      </c>
      <c r="D5">
        <v>0.83799254601017592</v>
      </c>
      <c r="E5">
        <v>0.149294059562503</v>
      </c>
      <c r="F5">
        <v>0.58469062553062445</v>
      </c>
      <c r="G5">
        <v>0.19684037594606449</v>
      </c>
      <c r="H5">
        <v>0.15069060244907351</v>
      </c>
      <c r="I5">
        <v>0.31470933721739758</v>
      </c>
      <c r="J5">
        <f t="shared" si="0"/>
        <v>0.26044847759470269</v>
      </c>
      <c r="K5">
        <f t="shared" si="1"/>
        <v>3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0.16496059743406599</v>
      </c>
      <c r="C6">
        <v>0.4394884242480952</v>
      </c>
      <c r="D6">
        <v>0.41235355624566561</v>
      </c>
      <c r="E6">
        <v>0.15081724153865261</v>
      </c>
      <c r="F6">
        <v>0.65515765626792422</v>
      </c>
      <c r="G6">
        <v>0.16705019643943461</v>
      </c>
      <c r="H6">
        <v>0.21341121859586301</v>
      </c>
      <c r="I6">
        <v>0.31474841296710021</v>
      </c>
      <c r="J6">
        <f t="shared" si="0"/>
        <v>0.17822902445609537</v>
      </c>
      <c r="K6">
        <f t="shared" si="1"/>
        <v>5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0.15244601695459109</v>
      </c>
      <c r="C7">
        <v>0.24114776653278519</v>
      </c>
      <c r="D7">
        <v>0.4907589916849508</v>
      </c>
      <c r="E7">
        <v>0.15221452366860061</v>
      </c>
      <c r="F7">
        <v>0.15503963471160381</v>
      </c>
      <c r="G7">
        <v>0.17952962378753029</v>
      </c>
      <c r="H7">
        <v>0.83210236739662202</v>
      </c>
      <c r="I7">
        <v>0.31474841781952628</v>
      </c>
      <c r="J7">
        <f t="shared" si="0"/>
        <v>0.2392256080597667</v>
      </c>
      <c r="K7">
        <f t="shared" si="1"/>
        <v>7</v>
      </c>
      <c r="M7" s="2" t="s">
        <v>6</v>
      </c>
      <c r="N7" s="2">
        <f t="shared" si="2"/>
        <v>0</v>
      </c>
    </row>
    <row r="8" spans="1:14" x14ac:dyDescent="0.15">
      <c r="A8">
        <v>64</v>
      </c>
      <c r="B8">
        <v>0.1767053466036741</v>
      </c>
      <c r="C8">
        <v>0.24108395240885799</v>
      </c>
      <c r="D8">
        <v>0.166706263155459</v>
      </c>
      <c r="E8">
        <v>0.15048632081740229</v>
      </c>
      <c r="F8">
        <v>0.49085344103251138</v>
      </c>
      <c r="G8">
        <v>0.31907431366837641</v>
      </c>
      <c r="H8">
        <v>0.6583292870504035</v>
      </c>
      <c r="I8">
        <v>0.31474841781952639</v>
      </c>
      <c r="J8">
        <f t="shared" si="0"/>
        <v>0.17826960534187919</v>
      </c>
      <c r="K8">
        <f t="shared" si="1"/>
        <v>7</v>
      </c>
      <c r="M8" s="2" t="s">
        <v>7</v>
      </c>
      <c r="N8" s="2">
        <f t="shared" si="2"/>
        <v>2</v>
      </c>
    </row>
  </sheetData>
  <phoneticPr fontId="1"/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0.37020952823984582</v>
      </c>
      <c r="C2">
        <v>9.4033433139048495E-2</v>
      </c>
      <c r="D2">
        <v>9.7816557426971207E-2</v>
      </c>
      <c r="E2">
        <v>9.8198987571992705E-2</v>
      </c>
      <c r="F2">
        <v>9.8237646840018303E-2</v>
      </c>
      <c r="G2">
        <v>9.8241554845241594E-2</v>
      </c>
      <c r="H2">
        <v>0.5952663193044011</v>
      </c>
      <c r="I2">
        <v>0.2074291467667885</v>
      </c>
      <c r="J2">
        <f>_xlfn.STDEV.P(B2:H2)</f>
        <v>0.18422213849008184</v>
      </c>
      <c r="K2">
        <f>MATCH(MAX(B2:H2),B2:H2,0)</f>
        <v>7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0.27386840296552828</v>
      </c>
      <c r="C3">
        <v>0.1259373334863827</v>
      </c>
      <c r="D3">
        <v>0.12873596001520141</v>
      </c>
      <c r="E3">
        <v>0.129018868814337</v>
      </c>
      <c r="F3">
        <v>0.49466703017661923</v>
      </c>
      <c r="G3">
        <v>0.129049919043179</v>
      </c>
      <c r="H3">
        <v>0.62607497584872573</v>
      </c>
      <c r="I3">
        <v>0.27247892719285333</v>
      </c>
      <c r="J3">
        <f t="shared" ref="J3:J8" si="0">_xlfn.STDEV.P(B3:H3)</f>
        <v>0.19186632154532116</v>
      </c>
      <c r="K3">
        <f t="shared" ref="K3:K8" si="1">MATCH(MAX(B3:H3),B3:H3,0)</f>
        <v>7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0.1924446439660861</v>
      </c>
      <c r="C4">
        <v>0.32303125441669578</v>
      </c>
      <c r="D4">
        <v>0.22860459773904071</v>
      </c>
      <c r="E4">
        <v>0.14168798298012539</v>
      </c>
      <c r="F4">
        <v>0.14173669059026611</v>
      </c>
      <c r="G4">
        <v>0.63876604418032112</v>
      </c>
      <c r="H4">
        <v>0.42865978084680673</v>
      </c>
      <c r="I4">
        <v>0.29927585638847748</v>
      </c>
      <c r="J4">
        <f t="shared" si="0"/>
        <v>0.16844582333928856</v>
      </c>
      <c r="K4">
        <f t="shared" si="1"/>
        <v>6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0.21752821274622669</v>
      </c>
      <c r="C5">
        <v>0.65373978684513057</v>
      </c>
      <c r="D5">
        <v>0.42214443119175132</v>
      </c>
      <c r="E5">
        <v>0.1432593185922843</v>
      </c>
      <c r="F5">
        <v>0.14409353722850449</v>
      </c>
      <c r="G5">
        <v>0.1838757325959848</v>
      </c>
      <c r="H5">
        <v>0.35055158489369309</v>
      </c>
      <c r="I5">
        <v>0.30217037201336788</v>
      </c>
      <c r="J5">
        <f t="shared" si="0"/>
        <v>0.17391890372730359</v>
      </c>
      <c r="K5">
        <f t="shared" si="1"/>
        <v>2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0.14571451463284429</v>
      </c>
      <c r="C6">
        <v>0.50779411056403689</v>
      </c>
      <c r="D6">
        <v>0.63988995848387442</v>
      </c>
      <c r="E6">
        <v>0.14308263069128291</v>
      </c>
      <c r="F6">
        <v>0.3349392063677698</v>
      </c>
      <c r="G6">
        <v>0.19519231987508029</v>
      </c>
      <c r="H6">
        <v>0.1487777236366068</v>
      </c>
      <c r="I6">
        <v>0.30219863775021361</v>
      </c>
      <c r="J6">
        <f t="shared" si="0"/>
        <v>0.18599937972885178</v>
      </c>
      <c r="K6">
        <f t="shared" si="1"/>
        <v>3</v>
      </c>
      <c r="M6" s="2" t="s">
        <v>5</v>
      </c>
      <c r="N6" s="2">
        <f t="shared" si="2"/>
        <v>0</v>
      </c>
    </row>
    <row r="7" spans="1:14" x14ac:dyDescent="0.15">
      <c r="A7">
        <v>32</v>
      </c>
      <c r="B7">
        <v>0.13355566611479189</v>
      </c>
      <c r="C7">
        <v>0.14590454960685281</v>
      </c>
      <c r="D7">
        <v>0.32627944316271568</v>
      </c>
      <c r="E7">
        <v>0.47104418373926921</v>
      </c>
      <c r="F7">
        <v>0.16788080556630239</v>
      </c>
      <c r="G7">
        <v>0.72759865226518483</v>
      </c>
      <c r="H7">
        <v>0.14312718230642049</v>
      </c>
      <c r="I7">
        <v>0.30219864039450528</v>
      </c>
      <c r="J7">
        <f t="shared" si="0"/>
        <v>0.20917087266128245</v>
      </c>
      <c r="K7">
        <f t="shared" si="1"/>
        <v>6</v>
      </c>
      <c r="M7" s="2" t="s">
        <v>6</v>
      </c>
      <c r="N7" s="2">
        <f t="shared" si="2"/>
        <v>2</v>
      </c>
    </row>
    <row r="8" spans="1:14" x14ac:dyDescent="0.15">
      <c r="A8">
        <v>64</v>
      </c>
      <c r="B8">
        <v>0.87846676993409867</v>
      </c>
      <c r="C8">
        <v>0.16194442357172101</v>
      </c>
      <c r="D8">
        <v>0.19450646359062329</v>
      </c>
      <c r="E8">
        <v>0.42341560057187738</v>
      </c>
      <c r="F8">
        <v>0.1431396048057374</v>
      </c>
      <c r="G8">
        <v>0.1705002787512119</v>
      </c>
      <c r="H8">
        <v>0.14341734153626801</v>
      </c>
      <c r="I8">
        <v>0.30219864039450528</v>
      </c>
      <c r="J8">
        <f t="shared" si="0"/>
        <v>0.25238946518882305</v>
      </c>
      <c r="K8">
        <f t="shared" si="1"/>
        <v>1</v>
      </c>
      <c r="M8" s="2" t="s">
        <v>7</v>
      </c>
      <c r="N8" s="2">
        <f t="shared" si="2"/>
        <v>2</v>
      </c>
    </row>
  </sheetData>
  <phoneticPr fontId="1"/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8.6177897900836603E-2</v>
      </c>
      <c r="C2">
        <v>9.4889487445243698E-2</v>
      </c>
      <c r="D2">
        <v>0.36428717965859969</v>
      </c>
      <c r="E2">
        <v>9.5827562425906801E-2</v>
      </c>
      <c r="F2">
        <v>9.5864957010309795E-2</v>
      </c>
      <c r="G2">
        <v>9.5868737170634405E-2</v>
      </c>
      <c r="H2">
        <v>0.58401805353820579</v>
      </c>
      <c r="I2">
        <v>0.20241912502139089</v>
      </c>
      <c r="J2">
        <f>_xlfn.STDEV.P(B2:H2)</f>
        <v>0.18164415459321745</v>
      </c>
      <c r="K2">
        <f>MATCH(MAX(B2:H2),B2:H2,0)</f>
        <v>7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0.1122467120158397</v>
      </c>
      <c r="C3">
        <v>0.1235935573974299</v>
      </c>
      <c r="D3">
        <v>0.3932576435210256</v>
      </c>
      <c r="E3">
        <v>0.76064734640220544</v>
      </c>
      <c r="F3">
        <v>0.20607339671933661</v>
      </c>
      <c r="G3">
        <v>0.12486826571406751</v>
      </c>
      <c r="H3">
        <v>0.1248694506126274</v>
      </c>
      <c r="I3">
        <v>0.2636509103403617</v>
      </c>
      <c r="J3">
        <f t="shared" ref="J3:J8" si="0">_xlfn.STDEV.P(B3:H3)</f>
        <v>0.22302425947993657</v>
      </c>
      <c r="K3">
        <f t="shared" ref="K3:K8" si="1">MATCH(MAX(B3:H3),B3:H3,0)</f>
        <v>4</v>
      </c>
      <c r="M3" s="2" t="s">
        <v>2</v>
      </c>
      <c r="N3" s="2">
        <f t="shared" ref="N3:N8" si="2">COUNTIF($K$2:$K$101,RIGHT(M3,1))</f>
        <v>0</v>
      </c>
    </row>
    <row r="4" spans="1:14" x14ac:dyDescent="0.15">
      <c r="A4">
        <v>4</v>
      </c>
      <c r="B4">
        <v>0.39443873361339399</v>
      </c>
      <c r="C4">
        <v>0.1318119311658518</v>
      </c>
      <c r="D4">
        <v>0.21706905861954301</v>
      </c>
      <c r="E4">
        <v>0.18834167264380591</v>
      </c>
      <c r="F4">
        <v>0.63795158716289668</v>
      </c>
      <c r="G4">
        <v>0.28395977008620138</v>
      </c>
      <c r="H4">
        <v>0.16086356189116871</v>
      </c>
      <c r="I4">
        <v>0.28777661645469449</v>
      </c>
      <c r="J4">
        <f t="shared" si="0"/>
        <v>0.1644613106587014</v>
      </c>
      <c r="K4">
        <f t="shared" si="1"/>
        <v>5</v>
      </c>
      <c r="M4" s="2" t="s">
        <v>3</v>
      </c>
      <c r="N4" s="2">
        <f t="shared" si="2"/>
        <v>2</v>
      </c>
    </row>
    <row r="5" spans="1:14" x14ac:dyDescent="0.15">
      <c r="A5">
        <v>8</v>
      </c>
      <c r="B5">
        <v>0.66318604935770065</v>
      </c>
      <c r="C5">
        <v>0.13057898940673199</v>
      </c>
      <c r="D5">
        <v>0.40927932932693079</v>
      </c>
      <c r="E5">
        <v>0.14092575324707729</v>
      </c>
      <c r="F5">
        <v>0.16979970577132281</v>
      </c>
      <c r="G5">
        <v>0.28516333120826359</v>
      </c>
      <c r="H5">
        <v>0.23237082539484871</v>
      </c>
      <c r="I5">
        <v>0.2901862833875537</v>
      </c>
      <c r="J5">
        <f t="shared" si="0"/>
        <v>0.17684777895784104</v>
      </c>
      <c r="K5">
        <f t="shared" si="1"/>
        <v>1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0.39549251210999892</v>
      </c>
      <c r="C6">
        <v>0.15855377053169489</v>
      </c>
      <c r="D6">
        <v>0.71407753408240737</v>
      </c>
      <c r="E6">
        <v>0.18200034717588071</v>
      </c>
      <c r="F6">
        <v>0.15095914753689579</v>
      </c>
      <c r="G6">
        <v>0.29254238579532987</v>
      </c>
      <c r="H6">
        <v>0.1378207087666215</v>
      </c>
      <c r="I6">
        <v>0.29020662942840419</v>
      </c>
      <c r="J6">
        <f t="shared" si="0"/>
        <v>0.19361579092393488</v>
      </c>
      <c r="K6">
        <f t="shared" si="1"/>
        <v>3</v>
      </c>
      <c r="M6" s="2" t="s">
        <v>5</v>
      </c>
      <c r="N6" s="2">
        <f t="shared" si="2"/>
        <v>2</v>
      </c>
    </row>
    <row r="7" spans="1:14" x14ac:dyDescent="0.15">
      <c r="A7">
        <v>32</v>
      </c>
      <c r="B7">
        <v>0.1242967786269701</v>
      </c>
      <c r="C7">
        <v>0.1807639872395968</v>
      </c>
      <c r="D7">
        <v>0.62670253943097931</v>
      </c>
      <c r="E7">
        <v>0.44399817127671898</v>
      </c>
      <c r="F7">
        <v>0.1474892670256325</v>
      </c>
      <c r="G7">
        <v>0.1415435012918391</v>
      </c>
      <c r="H7">
        <v>0.36665217109354908</v>
      </c>
      <c r="I7">
        <v>0.29020663085504089</v>
      </c>
      <c r="J7">
        <f t="shared" si="0"/>
        <v>0.17916393066279301</v>
      </c>
      <c r="K7">
        <f t="shared" si="1"/>
        <v>3</v>
      </c>
      <c r="M7" s="2" t="s">
        <v>6</v>
      </c>
      <c r="N7" s="2">
        <f t="shared" si="2"/>
        <v>0</v>
      </c>
    </row>
    <row r="8" spans="1:14" x14ac:dyDescent="0.15">
      <c r="A8">
        <v>64</v>
      </c>
      <c r="B8">
        <v>0.28329191184774971</v>
      </c>
      <c r="C8">
        <v>0.1344444386764323</v>
      </c>
      <c r="D8">
        <v>0.14247016189426889</v>
      </c>
      <c r="E8">
        <v>0.45068114024060391</v>
      </c>
      <c r="F8">
        <v>0.65016043649094157</v>
      </c>
      <c r="G8">
        <v>0.23295153251310821</v>
      </c>
      <c r="H8">
        <v>0.1374467943221814</v>
      </c>
      <c r="I8">
        <v>0.29020663085504089</v>
      </c>
      <c r="J8">
        <f t="shared" si="0"/>
        <v>0.180502577112678</v>
      </c>
      <c r="K8">
        <f t="shared" si="1"/>
        <v>5</v>
      </c>
      <c r="M8" s="2" t="s">
        <v>7</v>
      </c>
      <c r="N8" s="2">
        <f t="shared" si="2"/>
        <v>1</v>
      </c>
    </row>
  </sheetData>
  <phoneticPr fontId="1"/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8.4065149436170994E-2</v>
      </c>
      <c r="C2">
        <v>9.2563164527231304E-2</v>
      </c>
      <c r="D2">
        <v>0.83160000000000012</v>
      </c>
      <c r="E2">
        <v>9.3422215643802695E-2</v>
      </c>
      <c r="F2">
        <v>9.3509055783879594E-2</v>
      </c>
      <c r="G2">
        <v>9.3517834318454604E-2</v>
      </c>
      <c r="H2">
        <v>9.3518721726849094E-2</v>
      </c>
      <c r="I2">
        <v>0.1974565916337698</v>
      </c>
      <c r="J2">
        <f>_xlfn.STDEV.P(B2:H2)</f>
        <v>0.25890778839967377</v>
      </c>
      <c r="K2">
        <f>MATCH(MAX(B2:H2),B2:H2,0)</f>
        <v>3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0.3707011569497245</v>
      </c>
      <c r="C3">
        <v>0.1165747598298832</v>
      </c>
      <c r="D3">
        <v>0.26013735081340478</v>
      </c>
      <c r="E3">
        <v>0.1961987225410817</v>
      </c>
      <c r="F3">
        <v>0.1207819967975855</v>
      </c>
      <c r="G3">
        <v>0.60006176836516101</v>
      </c>
      <c r="H3">
        <v>0.1207887809823983</v>
      </c>
      <c r="I3">
        <v>0.25503493375417707</v>
      </c>
      <c r="J3">
        <f t="shared" ref="J3:J8" si="0">_xlfn.STDEV.P(B3:H3)</f>
        <v>0.16523879974077155</v>
      </c>
      <c r="K3">
        <f t="shared" ref="K3:K8" si="1">MATCH(MAX(B3:H3),B3:H3,0)</f>
        <v>6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0.11781104166815461</v>
      </c>
      <c r="C4">
        <v>0.55083532388055456</v>
      </c>
      <c r="D4">
        <v>0.2059129707080469</v>
      </c>
      <c r="E4">
        <v>0.14928850982115499</v>
      </c>
      <c r="F4">
        <v>0.61032629118264758</v>
      </c>
      <c r="G4">
        <v>0.17181122300439591</v>
      </c>
      <c r="H4">
        <v>0.13105951867104901</v>
      </c>
      <c r="I4">
        <v>0.27672069699085761</v>
      </c>
      <c r="J4">
        <f t="shared" si="0"/>
        <v>0.19462772990489963</v>
      </c>
      <c r="K4">
        <f t="shared" si="1"/>
        <v>5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0.141503910619938</v>
      </c>
      <c r="C5">
        <v>0.61033912781364408</v>
      </c>
      <c r="D5">
        <v>0.34653939480107171</v>
      </c>
      <c r="E5">
        <v>0.13316460259931481</v>
      </c>
      <c r="F5">
        <v>0.13841443038495729</v>
      </c>
      <c r="G5">
        <v>0.40832862344358961</v>
      </c>
      <c r="H5">
        <v>0.17276000366838809</v>
      </c>
      <c r="I5">
        <v>0.27872144190441478</v>
      </c>
      <c r="J5">
        <f t="shared" si="0"/>
        <v>0.16999870339181142</v>
      </c>
      <c r="K5">
        <f t="shared" si="1"/>
        <v>2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0.33854755977324968</v>
      </c>
      <c r="C6">
        <v>0.1503349476026215</v>
      </c>
      <c r="D6">
        <v>0.13191485303935871</v>
      </c>
      <c r="E6">
        <v>0.17619091086690269</v>
      </c>
      <c r="F6">
        <v>0.3915261469456664</v>
      </c>
      <c r="G6">
        <v>0.62961280942091091</v>
      </c>
      <c r="H6">
        <v>0.13302485826205879</v>
      </c>
      <c r="I6">
        <v>0.2787360122729669</v>
      </c>
      <c r="J6">
        <f t="shared" si="0"/>
        <v>0.17287654013503109</v>
      </c>
      <c r="K6">
        <f t="shared" si="1"/>
        <v>6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0.21841583434888229</v>
      </c>
      <c r="C7">
        <v>0.14490778043444449</v>
      </c>
      <c r="D7">
        <v>0.13238093941075871</v>
      </c>
      <c r="E7">
        <v>0.1729027194025726</v>
      </c>
      <c r="F7">
        <v>0.13201123099346279</v>
      </c>
      <c r="G7">
        <v>0.27211103696597411</v>
      </c>
      <c r="H7">
        <v>0.87842254968668942</v>
      </c>
      <c r="I7">
        <v>0.27873601303468348</v>
      </c>
      <c r="J7">
        <f t="shared" si="0"/>
        <v>0.24938925616356339</v>
      </c>
      <c r="K7">
        <f t="shared" si="1"/>
        <v>7</v>
      </c>
      <c r="M7" s="2" t="s">
        <v>6</v>
      </c>
      <c r="N7" s="2">
        <f t="shared" si="2"/>
        <v>2</v>
      </c>
    </row>
    <row r="8" spans="1:14" x14ac:dyDescent="0.15">
      <c r="A8">
        <v>64</v>
      </c>
      <c r="B8">
        <v>0.7456371029304808</v>
      </c>
      <c r="C8">
        <v>0.16492871423233421</v>
      </c>
      <c r="D8">
        <v>0.40213448796200668</v>
      </c>
      <c r="E8">
        <v>0.1347725225264754</v>
      </c>
      <c r="F8">
        <v>0.16055882347633971</v>
      </c>
      <c r="G8">
        <v>0.1321722391101211</v>
      </c>
      <c r="H8">
        <v>0.21094820100502659</v>
      </c>
      <c r="I8">
        <v>0.27873601303468348</v>
      </c>
      <c r="J8">
        <f t="shared" si="0"/>
        <v>0.20940165596253188</v>
      </c>
      <c r="K8">
        <f t="shared" si="1"/>
        <v>1</v>
      </c>
      <c r="M8" s="2" t="s">
        <v>7</v>
      </c>
      <c r="N8" s="2">
        <f t="shared" si="2"/>
        <v>1</v>
      </c>
    </row>
  </sheetData>
  <phoneticPr fontId="1"/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8.1972618660162394E-2</v>
      </c>
      <c r="C2">
        <v>9.0259103072549099E-2</v>
      </c>
      <c r="D2">
        <v>9.1096770882106298E-2</v>
      </c>
      <c r="E2">
        <v>9.1181449416964794E-2</v>
      </c>
      <c r="F2">
        <v>9.1190009438233299E-2</v>
      </c>
      <c r="G2">
        <v>0.81090000000000007</v>
      </c>
      <c r="H2">
        <v>9.1190874757457893E-2</v>
      </c>
      <c r="I2">
        <v>0.19254154660392481</v>
      </c>
      <c r="J2">
        <f>_xlfn.STDEV.P(B2:H2)</f>
        <v>0.25246311401310173</v>
      </c>
      <c r="K2">
        <f>MATCH(MAX(B2:H2),B2:H2,0)</f>
        <v>6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0.3575029835229222</v>
      </c>
      <c r="C3">
        <v>0.1127424035971543</v>
      </c>
      <c r="D3">
        <v>0.116395681313697</v>
      </c>
      <c r="E3">
        <v>0.58716926689777216</v>
      </c>
      <c r="F3">
        <v>0.18682826833931759</v>
      </c>
      <c r="G3">
        <v>0.24894027416708039</v>
      </c>
      <c r="H3">
        <v>0.11680639147682779</v>
      </c>
      <c r="I3">
        <v>0.2466264670449673</v>
      </c>
      <c r="J3">
        <f t="shared" ref="J3:J8" si="0">_xlfn.STDEV.P(B3:H3)</f>
        <v>0.161944624895457</v>
      </c>
      <c r="K3">
        <f t="shared" ref="K3:K8" si="1">MATCH(MAX(B3:H3),B3:H3,0)</f>
        <v>4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0.58970675692377561</v>
      </c>
      <c r="C4">
        <v>0.15648402245995449</v>
      </c>
      <c r="D4">
        <v>0.14497664319519291</v>
      </c>
      <c r="E4">
        <v>0.1419000269481426</v>
      </c>
      <c r="F4">
        <v>0.12601532181920369</v>
      </c>
      <c r="G4">
        <v>0.50746816095642255</v>
      </c>
      <c r="H4">
        <v>0.1960544386741605</v>
      </c>
      <c r="I4">
        <v>0.2660864815681217</v>
      </c>
      <c r="J4">
        <f t="shared" si="0"/>
        <v>0.18111645113227515</v>
      </c>
      <c r="K4">
        <f t="shared" si="1"/>
        <v>1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0.47665153779618841</v>
      </c>
      <c r="C5">
        <v>0.253695029204974</v>
      </c>
      <c r="D5">
        <v>0.59660021381221584</v>
      </c>
      <c r="E5">
        <v>0.12750413821245951</v>
      </c>
      <c r="F5">
        <v>0.13275679406274171</v>
      </c>
      <c r="G5">
        <v>0.1496380384231028</v>
      </c>
      <c r="H5">
        <v>0.1373561428407257</v>
      </c>
      <c r="I5">
        <v>0.26774312776462972</v>
      </c>
      <c r="J5">
        <f t="shared" si="0"/>
        <v>0.17761311017472489</v>
      </c>
      <c r="K5">
        <f t="shared" si="1"/>
        <v>3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0.1571880145546555</v>
      </c>
      <c r="C6">
        <v>0.12660090973420851</v>
      </c>
      <c r="D6">
        <v>0.37600870818655607</v>
      </c>
      <c r="E6">
        <v>0.1268408769894484</v>
      </c>
      <c r="F6">
        <v>0.25988794815185479</v>
      </c>
      <c r="G6">
        <v>0.70093555944542008</v>
      </c>
      <c r="H6">
        <v>0.12681252639823221</v>
      </c>
      <c r="I6">
        <v>0.26775350620862509</v>
      </c>
      <c r="J6">
        <f t="shared" si="0"/>
        <v>0.19686734449689017</v>
      </c>
      <c r="K6">
        <f t="shared" si="1"/>
        <v>6</v>
      </c>
      <c r="M6" s="2" t="s">
        <v>5</v>
      </c>
      <c r="N6" s="2">
        <f t="shared" si="2"/>
        <v>0</v>
      </c>
    </row>
    <row r="7" spans="1:14" x14ac:dyDescent="0.15">
      <c r="A7">
        <v>32</v>
      </c>
      <c r="B7">
        <v>0.1563328506521878</v>
      </c>
      <c r="C7">
        <v>0.37510589015097551</v>
      </c>
      <c r="D7">
        <v>0.1263427134296812</v>
      </c>
      <c r="E7">
        <v>0.20232631419066019</v>
      </c>
      <c r="F7">
        <v>0.12681804393307769</v>
      </c>
      <c r="G7">
        <v>0.59721532389025567</v>
      </c>
      <c r="H7">
        <v>0.29013341002972148</v>
      </c>
      <c r="I7">
        <v>0.26775350661093711</v>
      </c>
      <c r="J7">
        <f t="shared" si="0"/>
        <v>0.15907122417530226</v>
      </c>
      <c r="K7">
        <f t="shared" si="1"/>
        <v>6</v>
      </c>
      <c r="M7" s="2" t="s">
        <v>6</v>
      </c>
      <c r="N7" s="2">
        <f t="shared" si="2"/>
        <v>3</v>
      </c>
    </row>
    <row r="8" spans="1:14" x14ac:dyDescent="0.15">
      <c r="A8">
        <v>64</v>
      </c>
      <c r="B8">
        <v>0.1139934661221754</v>
      </c>
      <c r="C8">
        <v>0.84617614041540812</v>
      </c>
      <c r="D8">
        <v>0.18419422310871009</v>
      </c>
      <c r="E8">
        <v>0.13770222930791451</v>
      </c>
      <c r="F8">
        <v>0.3292644883895991</v>
      </c>
      <c r="G8">
        <v>0.1268543192284341</v>
      </c>
      <c r="H8">
        <v>0.1360896797043184</v>
      </c>
      <c r="I8">
        <v>0.26775350661093711</v>
      </c>
      <c r="J8">
        <f t="shared" si="0"/>
        <v>0.24584603984029188</v>
      </c>
      <c r="K8">
        <f t="shared" si="1"/>
        <v>2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7.9900305572810901E-2</v>
      </c>
      <c r="C2">
        <v>8.7977303081197195E-2</v>
      </c>
      <c r="D2">
        <v>0.55037682432670065</v>
      </c>
      <c r="E2">
        <v>0.32881696985903969</v>
      </c>
      <c r="F2">
        <v>8.8876332000454999E-2</v>
      </c>
      <c r="G2">
        <v>8.8884675619656697E-2</v>
      </c>
      <c r="H2">
        <v>8.8885519063133203E-2</v>
      </c>
      <c r="I2">
        <v>0.18767398993185619</v>
      </c>
      <c r="J2">
        <f>_xlfn.STDEV.P(B2:H2)</f>
        <v>0.17000367688531495</v>
      </c>
      <c r="K2">
        <f>MATCH(MAX(B2:H2),B2:H2,0)</f>
        <v>3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0.10150534819969891</v>
      </c>
      <c r="C3">
        <v>0.111766365834353</v>
      </c>
      <c r="D3">
        <v>0.57438666627452495</v>
      </c>
      <c r="E3">
        <v>0.1128541909794868</v>
      </c>
      <c r="F3">
        <v>0.1129136026840529</v>
      </c>
      <c r="G3">
        <v>0.23771534249797041</v>
      </c>
      <c r="H3">
        <v>0.41780574119592401</v>
      </c>
      <c r="I3">
        <v>0.23842103680943019</v>
      </c>
      <c r="J3">
        <f t="shared" ref="J3:J8" si="0">_xlfn.STDEV.P(B3:H3)</f>
        <v>0.17376451002675475</v>
      </c>
      <c r="K3">
        <f t="shared" ref="K3:K8" si="1">MATCH(MAX(B3:H3),B3:H3,0)</f>
        <v>3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0.1137325862590987</v>
      </c>
      <c r="C4">
        <v>0.1848614599282643</v>
      </c>
      <c r="D4">
        <v>0.1209703526737755</v>
      </c>
      <c r="E4">
        <v>0.24595310242229379</v>
      </c>
      <c r="F4">
        <v>0.36116507440680551</v>
      </c>
      <c r="G4">
        <v>0.60937047807792344</v>
      </c>
      <c r="H4">
        <v>0.1549212186209189</v>
      </c>
      <c r="I4">
        <v>0.25585346748415427</v>
      </c>
      <c r="J4">
        <f t="shared" si="0"/>
        <v>0.16465627058411542</v>
      </c>
      <c r="K4">
        <f t="shared" si="1"/>
        <v>6</v>
      </c>
      <c r="M4" s="2" t="s">
        <v>3</v>
      </c>
      <c r="N4" s="2">
        <f t="shared" si="2"/>
        <v>3</v>
      </c>
    </row>
    <row r="5" spans="1:14" x14ac:dyDescent="0.15">
      <c r="A5">
        <v>8</v>
      </c>
      <c r="B5">
        <v>0.14916758675675981</v>
      </c>
      <c r="C5">
        <v>0.1201540416131209</v>
      </c>
      <c r="D5">
        <v>0.1216529384430933</v>
      </c>
      <c r="E5">
        <v>0.19587517288067219</v>
      </c>
      <c r="F5">
        <v>0.24908492995185419</v>
      </c>
      <c r="G5">
        <v>0.1220981748852651</v>
      </c>
      <c r="H5">
        <v>0.84251592769918882</v>
      </c>
      <c r="I5">
        <v>0.25722125317570782</v>
      </c>
      <c r="J5">
        <f t="shared" si="0"/>
        <v>0.24304597651677881</v>
      </c>
      <c r="K5">
        <f t="shared" si="1"/>
        <v>7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0.11749360366173379</v>
      </c>
      <c r="C6">
        <v>0.12049219784200781</v>
      </c>
      <c r="D6">
        <v>0.13924599651226369</v>
      </c>
      <c r="E6">
        <v>0.18701322152478059</v>
      </c>
      <c r="F6">
        <v>0.13095062224801421</v>
      </c>
      <c r="G6">
        <v>0.52070721472630432</v>
      </c>
      <c r="H6">
        <v>0.58469737436478897</v>
      </c>
      <c r="I6">
        <v>0.25722860441141338</v>
      </c>
      <c r="J6">
        <f t="shared" si="0"/>
        <v>0.1888596278585653</v>
      </c>
      <c r="K6">
        <f t="shared" si="1"/>
        <v>7</v>
      </c>
      <c r="M6" s="2" t="s">
        <v>5</v>
      </c>
      <c r="N6" s="2">
        <f t="shared" si="2"/>
        <v>0</v>
      </c>
    </row>
    <row r="7" spans="1:14" x14ac:dyDescent="0.15">
      <c r="A7">
        <v>32</v>
      </c>
      <c r="B7">
        <v>0.11053955386929359</v>
      </c>
      <c r="C7">
        <v>0.1218647624634597</v>
      </c>
      <c r="D7">
        <v>0.61242562569075987</v>
      </c>
      <c r="E7">
        <v>0.12204505100872</v>
      </c>
      <c r="F7">
        <v>0.36183817306731481</v>
      </c>
      <c r="G7">
        <v>0.3500593263067755</v>
      </c>
      <c r="H7">
        <v>0.1218277399442708</v>
      </c>
      <c r="I7">
        <v>0.25722860462151348</v>
      </c>
      <c r="J7">
        <f t="shared" si="0"/>
        <v>0.1781550942187316</v>
      </c>
      <c r="K7">
        <f t="shared" si="1"/>
        <v>3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0.1099230512596629</v>
      </c>
      <c r="C8">
        <v>0.90554875116297562</v>
      </c>
      <c r="D8">
        <v>0.1233759088131353</v>
      </c>
      <c r="E8">
        <v>0.1230091414752518</v>
      </c>
      <c r="F8">
        <v>0.28035843847437469</v>
      </c>
      <c r="G8">
        <v>0.13654361338773691</v>
      </c>
      <c r="H8">
        <v>0.1218413277774569</v>
      </c>
      <c r="I8">
        <v>0.25722860462151348</v>
      </c>
      <c r="J8">
        <f t="shared" si="0"/>
        <v>0.2702852773273961</v>
      </c>
      <c r="K8">
        <f t="shared" si="1"/>
        <v>2</v>
      </c>
      <c r="M8" s="2" t="s">
        <v>7</v>
      </c>
      <c r="N8" s="2">
        <f t="shared" si="2"/>
        <v>2</v>
      </c>
    </row>
  </sheetData>
  <phoneticPr fontId="1"/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7.78482101741165E-2</v>
      </c>
      <c r="C2">
        <v>8.5717764553175604E-2</v>
      </c>
      <c r="D2">
        <v>8.6513285554704694E-2</v>
      </c>
      <c r="E2">
        <v>8.6593703534350197E-2</v>
      </c>
      <c r="F2">
        <v>0.31745220719385753</v>
      </c>
      <c r="G2">
        <v>8.6602377088652094E-2</v>
      </c>
      <c r="H2">
        <v>0.53924990322409028</v>
      </c>
      <c r="I2">
        <v>0.18285392161756389</v>
      </c>
      <c r="J2">
        <f>_xlfn.STDEV.P(B2:H2)</f>
        <v>0.16622202630258651</v>
      </c>
      <c r="K2">
        <f>MATCH(MAX(B2:H2),B2:H2,0)</f>
        <v>7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9.8096529640404106E-2</v>
      </c>
      <c r="C3">
        <v>0.28602077455317548</v>
      </c>
      <c r="D3">
        <v>0.56151490952246597</v>
      </c>
      <c r="E3">
        <v>0.33989567216529842</v>
      </c>
      <c r="F3">
        <v>0.1091167258236347</v>
      </c>
      <c r="G3">
        <v>0.10912696959031939</v>
      </c>
      <c r="H3">
        <v>0.109128005116747</v>
      </c>
      <c r="I3">
        <v>0.2304142266302921</v>
      </c>
      <c r="J3">
        <f t="shared" ref="J3:J8" si="0">_xlfn.STDEV.P(B3:H3)</f>
        <v>0.16315984283078286</v>
      </c>
      <c r="K3">
        <f t="shared" ref="K3:K8" si="1">MATCH(MAX(B3:H3),B3:H3,0)</f>
        <v>3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0.1088470904747426</v>
      </c>
      <c r="C4">
        <v>0.62862859375860647</v>
      </c>
      <c r="D4">
        <v>0.40088130225143909</v>
      </c>
      <c r="E4">
        <v>0.11640435358833021</v>
      </c>
      <c r="F4">
        <v>0.1165000919404942</v>
      </c>
      <c r="G4">
        <v>0.23424331933719111</v>
      </c>
      <c r="H4">
        <v>0.1165107340101852</v>
      </c>
      <c r="I4">
        <v>0.24600221219442689</v>
      </c>
      <c r="J4">
        <f t="shared" si="0"/>
        <v>0.18503850039879519</v>
      </c>
      <c r="K4">
        <f t="shared" si="1"/>
        <v>2</v>
      </c>
      <c r="M4" s="2" t="s">
        <v>3</v>
      </c>
      <c r="N4" s="2">
        <f t="shared" si="2"/>
        <v>3</v>
      </c>
    </row>
    <row r="5" spans="1:14" x14ac:dyDescent="0.15">
      <c r="A5">
        <v>8</v>
      </c>
      <c r="B5">
        <v>0.1073105063112449</v>
      </c>
      <c r="C5">
        <v>0.29857925054441398</v>
      </c>
      <c r="D5">
        <v>0.58508935334285073</v>
      </c>
      <c r="E5">
        <v>0.14863452751750481</v>
      </c>
      <c r="F5">
        <v>0.1170347267347184</v>
      </c>
      <c r="G5">
        <v>0.35620445214680491</v>
      </c>
      <c r="H5">
        <v>0.1170439796917887</v>
      </c>
      <c r="I5">
        <v>0.247128113755618</v>
      </c>
      <c r="J5">
        <f t="shared" si="0"/>
        <v>0.16555481944930606</v>
      </c>
      <c r="K5">
        <f t="shared" si="1"/>
        <v>3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0.1210320093818561</v>
      </c>
      <c r="C6">
        <v>0.34687482965889788</v>
      </c>
      <c r="D6">
        <v>0.56963431685667298</v>
      </c>
      <c r="E6">
        <v>0.12435442422465171</v>
      </c>
      <c r="F6">
        <v>0.15562439100788639</v>
      </c>
      <c r="G6">
        <v>0.29482693563890311</v>
      </c>
      <c r="H6">
        <v>0.1175861257508236</v>
      </c>
      <c r="I6">
        <v>0.24713329035995599</v>
      </c>
      <c r="J6">
        <f t="shared" si="0"/>
        <v>0.15691785845095335</v>
      </c>
      <c r="K6">
        <f t="shared" si="1"/>
        <v>3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0.10892854039435131</v>
      </c>
      <c r="C7">
        <v>0.23369548438405291</v>
      </c>
      <c r="D7">
        <v>0.1248587426406176</v>
      </c>
      <c r="E7">
        <v>0.2234496180252821</v>
      </c>
      <c r="F7">
        <v>0.57376190486038303</v>
      </c>
      <c r="G7">
        <v>0.34817114669561749</v>
      </c>
      <c r="H7">
        <v>0.11706759627844519</v>
      </c>
      <c r="I7">
        <v>0.2471332904683928</v>
      </c>
      <c r="J7">
        <f t="shared" si="0"/>
        <v>0.15519807339470873</v>
      </c>
      <c r="K7">
        <f t="shared" si="1"/>
        <v>5</v>
      </c>
      <c r="M7" s="2" t="s">
        <v>6</v>
      </c>
      <c r="N7" s="2">
        <f t="shared" si="2"/>
        <v>0</v>
      </c>
    </row>
    <row r="8" spans="1:14" x14ac:dyDescent="0.15">
      <c r="A8">
        <v>64</v>
      </c>
      <c r="B8">
        <v>0.3431357445085631</v>
      </c>
      <c r="C8">
        <v>0.1142131983109119</v>
      </c>
      <c r="D8">
        <v>0.1166558497123133</v>
      </c>
      <c r="E8">
        <v>0.11747913389459699</v>
      </c>
      <c r="F8">
        <v>0.26808072924772341</v>
      </c>
      <c r="G8">
        <v>0.20067343884549829</v>
      </c>
      <c r="H8">
        <v>0.56969493875914279</v>
      </c>
      <c r="I8">
        <v>0.2471332904683928</v>
      </c>
      <c r="J8">
        <f t="shared" si="0"/>
        <v>0.1546249448071445</v>
      </c>
      <c r="K8">
        <f t="shared" si="1"/>
        <v>7</v>
      </c>
      <c r="M8" s="2" t="s">
        <v>7</v>
      </c>
      <c r="N8" s="2">
        <f t="shared" si="2"/>
        <v>2</v>
      </c>
    </row>
  </sheetData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0.1872663411862755</v>
      </c>
      <c r="C2">
        <v>0.206196804096556</v>
      </c>
      <c r="D2">
        <v>1.0513871448034291</v>
      </c>
      <c r="E2">
        <v>0.2082046990218421</v>
      </c>
      <c r="F2">
        <v>0.20831343009510689</v>
      </c>
      <c r="G2">
        <v>1.009332542812087</v>
      </c>
      <c r="H2">
        <v>0.2083254353042184</v>
      </c>
      <c r="I2">
        <v>0.43986091390278798</v>
      </c>
      <c r="J2">
        <f>_xlfn.STDEV.P(B2:H2)</f>
        <v>0.37369825845192944</v>
      </c>
      <c r="K2">
        <f>MATCH(MAX(B2:H2),B2:H2,0)</f>
        <v>3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0.3562742141068892</v>
      </c>
      <c r="C3">
        <v>2.0385926156971421</v>
      </c>
      <c r="D3">
        <v>1.117020841659814</v>
      </c>
      <c r="E3">
        <v>1.156987353307924</v>
      </c>
      <c r="F3">
        <v>0.39629817569734149</v>
      </c>
      <c r="G3">
        <v>0.39633537976499278</v>
      </c>
      <c r="H3">
        <v>0.39633914066627551</v>
      </c>
      <c r="I3">
        <v>0.83683538870005403</v>
      </c>
      <c r="J3">
        <f t="shared" ref="J3:J8" si="0">_xlfn.STDEV.P(B3:H3)</f>
        <v>0.59019498982508922</v>
      </c>
      <c r="K3">
        <f t="shared" ref="K3:K8" si="1">MATCH(MAX(B3:H3),B3:H3,0)</f>
        <v>2</v>
      </c>
      <c r="M3" s="2" t="s">
        <v>2</v>
      </c>
      <c r="N3" s="2">
        <f t="shared" ref="N3:N8" si="2">COUNTIF($K$2:$K$101,RIGHT(M3,1))</f>
        <v>2</v>
      </c>
    </row>
    <row r="4" spans="1:14" x14ac:dyDescent="0.15">
      <c r="A4">
        <v>4</v>
      </c>
      <c r="B4">
        <v>0.64646178821078859</v>
      </c>
      <c r="C4">
        <v>1.33241884957256</v>
      </c>
      <c r="D4">
        <v>1.4787535382001651</v>
      </c>
      <c r="E4">
        <v>1.405696392691073</v>
      </c>
      <c r="F4">
        <v>0.71912843308699825</v>
      </c>
      <c r="G4">
        <v>3.604572622062824</v>
      </c>
      <c r="H4">
        <v>1.4420696772975841</v>
      </c>
      <c r="I4">
        <v>1.5184430430174269</v>
      </c>
      <c r="J4">
        <f t="shared" si="0"/>
        <v>0.9107231608877141</v>
      </c>
      <c r="K4">
        <f t="shared" si="1"/>
        <v>6</v>
      </c>
      <c r="M4" s="2" t="s">
        <v>3</v>
      </c>
      <c r="N4" s="2">
        <f t="shared" si="2"/>
        <v>2</v>
      </c>
    </row>
    <row r="5" spans="1:14" x14ac:dyDescent="0.15">
      <c r="A5">
        <v>8</v>
      </c>
      <c r="B5">
        <v>3.346427023492252</v>
      </c>
      <c r="C5">
        <v>2.458685506897377</v>
      </c>
      <c r="D5">
        <v>2.9415196749911159</v>
      </c>
      <c r="E5">
        <v>2.585359853505965</v>
      </c>
      <c r="F5">
        <v>2.3986787927117792</v>
      </c>
      <c r="G5">
        <v>2.3208954160146398</v>
      </c>
      <c r="H5">
        <v>1.62909800291435</v>
      </c>
      <c r="I5">
        <v>2.5258091815039259</v>
      </c>
      <c r="J5">
        <f t="shared" si="0"/>
        <v>0.49519454359768961</v>
      </c>
      <c r="K5">
        <f t="shared" si="1"/>
        <v>1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3.0355824781658178</v>
      </c>
      <c r="C6">
        <v>4.3984491765965208</v>
      </c>
      <c r="D6">
        <v>4.2631492505317272</v>
      </c>
      <c r="E6">
        <v>4.0301853375980077</v>
      </c>
      <c r="F6">
        <v>4.0121609801888223</v>
      </c>
      <c r="G6">
        <v>3.1361436214589782</v>
      </c>
      <c r="H6">
        <v>2.5867252909251519</v>
      </c>
      <c r="I6">
        <v>3.6374851622092899</v>
      </c>
      <c r="J6">
        <f t="shared" si="0"/>
        <v>0.65277907743730712</v>
      </c>
      <c r="K6">
        <f t="shared" si="1"/>
        <v>2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3.758327159484383</v>
      </c>
      <c r="C7">
        <v>3.8985863291783618</v>
      </c>
      <c r="D7">
        <v>6.7871132559410343</v>
      </c>
      <c r="E7">
        <v>4.8991828113250477</v>
      </c>
      <c r="F7">
        <v>3.3041812108828799</v>
      </c>
      <c r="G7">
        <v>3.012975302868393</v>
      </c>
      <c r="H7">
        <v>4.7343886190562499</v>
      </c>
      <c r="I7">
        <v>4.3421078126766206</v>
      </c>
      <c r="J7">
        <f t="shared" si="0"/>
        <v>1.1846436727358685</v>
      </c>
      <c r="K7">
        <f t="shared" si="1"/>
        <v>3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3.7516565590023632</v>
      </c>
      <c r="C8">
        <v>3.8357512499698321</v>
      </c>
      <c r="D8">
        <v>5.7265235949935009</v>
      </c>
      <c r="E8">
        <v>4.9456824905531542</v>
      </c>
      <c r="F8">
        <v>5.7586852206535948</v>
      </c>
      <c r="G8">
        <v>3.3623068207070301</v>
      </c>
      <c r="H8">
        <v>4.154685759084745</v>
      </c>
      <c r="I8">
        <v>4.5050416707091747</v>
      </c>
      <c r="J8">
        <f t="shared" si="0"/>
        <v>0.90253101013901693</v>
      </c>
      <c r="K8">
        <f t="shared" si="1"/>
        <v>5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7.5816332464079095E-2</v>
      </c>
      <c r="C2">
        <v>8.3480487488484204E-2</v>
      </c>
      <c r="D2">
        <v>0.30617016332599972</v>
      </c>
      <c r="E2">
        <v>8.4307457675433406E-2</v>
      </c>
      <c r="F2">
        <v>8.4338842117841706E-2</v>
      </c>
      <c r="G2">
        <v>8.4342014722268197E-2</v>
      </c>
      <c r="H2">
        <v>0.52811409383322783</v>
      </c>
      <c r="I2">
        <v>0.17808134166104769</v>
      </c>
      <c r="J2">
        <f>_xlfn.STDEV.P(B2:H2)</f>
        <v>0.16243916949266723</v>
      </c>
      <c r="K2">
        <f>MATCH(MAX(B2:H2),B2:H2,0)</f>
        <v>7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9.4770415580098896E-2</v>
      </c>
      <c r="C3">
        <v>0.21543719477919121</v>
      </c>
      <c r="D3">
        <v>0.1051899299861636</v>
      </c>
      <c r="E3">
        <v>0.10540390185170451</v>
      </c>
      <c r="F3">
        <v>0.1608970751705458</v>
      </c>
      <c r="G3">
        <v>0.54919946412508724</v>
      </c>
      <c r="H3">
        <v>0.32731375804137658</v>
      </c>
      <c r="I3">
        <v>0.22260167707630971</v>
      </c>
      <c r="J3">
        <f t="shared" ref="J3:J8" si="0">_xlfn.STDEV.P(B3:H3)</f>
        <v>0.15369319642725987</v>
      </c>
      <c r="K3">
        <f t="shared" ref="K3:K8" si="1">MATCH(MAX(B3:H3),B3:H3,0)</f>
        <v>6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0.18496652499584521</v>
      </c>
      <c r="C4">
        <v>0.1099145030675924</v>
      </c>
      <c r="D4">
        <v>0.1118046525634506</v>
      </c>
      <c r="E4">
        <v>0.13279780095798091</v>
      </c>
      <c r="F4">
        <v>0.33736793701744539</v>
      </c>
      <c r="G4">
        <v>0.22295964970242729</v>
      </c>
      <c r="H4">
        <v>0.55578890495031152</v>
      </c>
      <c r="I4">
        <v>0.23651428189357909</v>
      </c>
      <c r="J4">
        <f t="shared" si="0"/>
        <v>0.14989794053621888</v>
      </c>
      <c r="K4">
        <f t="shared" si="1"/>
        <v>7</v>
      </c>
      <c r="M4" s="2" t="s">
        <v>3</v>
      </c>
      <c r="N4" s="2">
        <f t="shared" si="2"/>
        <v>2</v>
      </c>
    </row>
    <row r="5" spans="1:14" x14ac:dyDescent="0.15">
      <c r="A5">
        <v>8</v>
      </c>
      <c r="B5">
        <v>0.32670634959578021</v>
      </c>
      <c r="C5">
        <v>0.10895773058596921</v>
      </c>
      <c r="D5">
        <v>0.62525733186777521</v>
      </c>
      <c r="E5">
        <v>0.25851268352975199</v>
      </c>
      <c r="F5">
        <v>0.115964241954483</v>
      </c>
      <c r="G5">
        <v>0.112480680090092</v>
      </c>
      <c r="H5">
        <v>0.1141881430267294</v>
      </c>
      <c r="I5">
        <v>0.2374381658072259</v>
      </c>
      <c r="J5">
        <f t="shared" si="0"/>
        <v>0.17763716119463063</v>
      </c>
      <c r="K5">
        <f t="shared" si="1"/>
        <v>3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0.10287156291835831</v>
      </c>
      <c r="C6">
        <v>0.68849454750500994</v>
      </c>
      <c r="D6">
        <v>0.1116677597390468</v>
      </c>
      <c r="E6">
        <v>0.16806660520291361</v>
      </c>
      <c r="F6">
        <v>0.1401835468617296</v>
      </c>
      <c r="G6">
        <v>0.116466165180512</v>
      </c>
      <c r="H6">
        <v>0.33434233437522282</v>
      </c>
      <c r="I6">
        <v>0.2374417888261133</v>
      </c>
      <c r="J6">
        <f t="shared" si="0"/>
        <v>0.19844889309068031</v>
      </c>
      <c r="K6">
        <f t="shared" si="1"/>
        <v>2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0.15735957184296129</v>
      </c>
      <c r="C7">
        <v>0.1106811847359768</v>
      </c>
      <c r="D7">
        <v>0.2232331342414921</v>
      </c>
      <c r="E7">
        <v>0.1221762078906522</v>
      </c>
      <c r="F7">
        <v>0.58396302253618704</v>
      </c>
      <c r="G7">
        <v>0.11245919392045819</v>
      </c>
      <c r="H7">
        <v>0.35222020700205148</v>
      </c>
      <c r="I7">
        <v>0.237441788881397</v>
      </c>
      <c r="J7">
        <f t="shared" si="0"/>
        <v>0.16249885800038294</v>
      </c>
      <c r="K7">
        <f t="shared" si="1"/>
        <v>5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0.2152436578642514</v>
      </c>
      <c r="C8">
        <v>0.1135505479896962</v>
      </c>
      <c r="D8">
        <v>0.55614343113893017</v>
      </c>
      <c r="E8">
        <v>0.1123789550337215</v>
      </c>
      <c r="F8">
        <v>0.36228727984779058</v>
      </c>
      <c r="G8">
        <v>0.1900288875728105</v>
      </c>
      <c r="H8">
        <v>0.11245976272257879</v>
      </c>
      <c r="I8">
        <v>0.237441788881397</v>
      </c>
      <c r="J8">
        <f t="shared" si="0"/>
        <v>0.15422994542745996</v>
      </c>
      <c r="K8">
        <f t="shared" si="1"/>
        <v>3</v>
      </c>
      <c r="M8" s="2" t="s">
        <v>7</v>
      </c>
      <c r="N8" s="2">
        <f t="shared" si="2"/>
        <v>2</v>
      </c>
    </row>
  </sheetData>
  <phoneticPr fontId="1"/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7.3804672442698893E-2</v>
      </c>
      <c r="C2">
        <v>8.1265471887123103E-2</v>
      </c>
      <c r="D2">
        <v>8.2019672488624795E-2</v>
      </c>
      <c r="E2">
        <v>8.2095913453355499E-2</v>
      </c>
      <c r="F2">
        <v>8.2103620533794705E-2</v>
      </c>
      <c r="G2">
        <v>8.21043996305586E-2</v>
      </c>
      <c r="H2">
        <v>0.73009999999999997</v>
      </c>
      <c r="I2">
        <v>0.1733562500623079</v>
      </c>
      <c r="J2">
        <f>_xlfn.STDEV.P(B2:H2)</f>
        <v>0.22730709032058893</v>
      </c>
      <c r="K2">
        <f>MATCH(MAX(B2:H2),B2:H2,0)</f>
        <v>7</v>
      </c>
      <c r="M2" s="2" t="s">
        <v>1</v>
      </c>
      <c r="N2" s="2">
        <f>COUNTIF($K$2:$K$101,RIGHT(M2,1))</f>
        <v>2</v>
      </c>
    </row>
    <row r="3" spans="1:14" x14ac:dyDescent="0.15">
      <c r="A3">
        <v>2</v>
      </c>
      <c r="B3">
        <v>0.53199183708632591</v>
      </c>
      <c r="C3">
        <v>9.5770063737943403E-2</v>
      </c>
      <c r="D3">
        <v>0.10120642095280689</v>
      </c>
      <c r="E3">
        <v>0.25734175502065038</v>
      </c>
      <c r="F3">
        <v>0.3149091573123356</v>
      </c>
      <c r="G3">
        <v>0.1018166998239588</v>
      </c>
      <c r="H3">
        <v>0.1018176659818557</v>
      </c>
      <c r="I3">
        <v>0.21497908570226809</v>
      </c>
      <c r="J3">
        <f t="shared" ref="J3:J8" si="0">_xlfn.STDEV.P(B3:H3)</f>
        <v>0.1535503370962282</v>
      </c>
      <c r="K3">
        <f t="shared" ref="K3:K8" si="1">MATCH(MAX(B3:H3),B3:H3,0)</f>
        <v>1</v>
      </c>
      <c r="M3" s="2" t="s">
        <v>2</v>
      </c>
      <c r="N3" s="2">
        <f t="shared" ref="N3:N8" si="2">COUNTIF($K$2:$K$101,RIGHT(M3,1))</f>
        <v>0</v>
      </c>
    </row>
    <row r="4" spans="1:14" x14ac:dyDescent="0.15">
      <c r="A4">
        <v>4</v>
      </c>
      <c r="B4">
        <v>0.60451798322003591</v>
      </c>
      <c r="C4">
        <v>0.33929365679720219</v>
      </c>
      <c r="D4">
        <v>0.10671546186487969</v>
      </c>
      <c r="E4">
        <v>0.21200910574270321</v>
      </c>
      <c r="F4">
        <v>0.10767619302393371</v>
      </c>
      <c r="G4">
        <v>0.1137057628350539</v>
      </c>
      <c r="H4">
        <v>0.1076872518085544</v>
      </c>
      <c r="I4">
        <v>0.22737220218462331</v>
      </c>
      <c r="J4">
        <f t="shared" si="0"/>
        <v>0.17367091510020735</v>
      </c>
      <c r="K4">
        <f t="shared" si="1"/>
        <v>1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0.10321974352328329</v>
      </c>
      <c r="C5">
        <v>0.10841223605265821</v>
      </c>
      <c r="D5">
        <v>0.17209128489350789</v>
      </c>
      <c r="E5">
        <v>0.54292759438315064</v>
      </c>
      <c r="F5">
        <v>0.42574634486172241</v>
      </c>
      <c r="G5">
        <v>0.1113815440616692</v>
      </c>
      <c r="H5">
        <v>0.1331160387424328</v>
      </c>
      <c r="I5">
        <v>0.2281278266454892</v>
      </c>
      <c r="J5">
        <f t="shared" si="0"/>
        <v>0.16642581046353766</v>
      </c>
      <c r="K5">
        <f t="shared" si="1"/>
        <v>4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0.3516837493785066</v>
      </c>
      <c r="C6">
        <v>0.1100856114156443</v>
      </c>
      <c r="D6">
        <v>0.15880722111234929</v>
      </c>
      <c r="E6">
        <v>0.21241884031281669</v>
      </c>
      <c r="F6">
        <v>0.54328429855045413</v>
      </c>
      <c r="G6">
        <v>0.1124827756799401</v>
      </c>
      <c r="H6">
        <v>0.10814992661666389</v>
      </c>
      <c r="I6">
        <v>0.22813034615233929</v>
      </c>
      <c r="J6">
        <f t="shared" si="0"/>
        <v>0.15181954761640945</v>
      </c>
      <c r="K6">
        <f t="shared" si="1"/>
        <v>5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0.1126705920260981</v>
      </c>
      <c r="C7">
        <v>0.1135477064030668</v>
      </c>
      <c r="D7">
        <v>0.1329833376100705</v>
      </c>
      <c r="E7">
        <v>0.10947550620543289</v>
      </c>
      <c r="F7">
        <v>0.32114421408334171</v>
      </c>
      <c r="G7">
        <v>0.15955930016174169</v>
      </c>
      <c r="H7">
        <v>0.64753176677140845</v>
      </c>
      <c r="I7">
        <v>0.2281303461801657</v>
      </c>
      <c r="J7">
        <f t="shared" si="0"/>
        <v>0.18471722791692638</v>
      </c>
      <c r="K7">
        <f t="shared" si="1"/>
        <v>7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9.7130223351990494E-2</v>
      </c>
      <c r="C8">
        <v>0.15817368653769259</v>
      </c>
      <c r="D8">
        <v>0.21832788389543631</v>
      </c>
      <c r="E8">
        <v>0.13461628147749949</v>
      </c>
      <c r="F8">
        <v>0.108223038266076</v>
      </c>
      <c r="G8">
        <v>0.77237261352450781</v>
      </c>
      <c r="H8">
        <v>0.1080686962079575</v>
      </c>
      <c r="I8">
        <v>0.22813034618016581</v>
      </c>
      <c r="J8">
        <f t="shared" si="0"/>
        <v>0.22547985111843824</v>
      </c>
      <c r="K8">
        <f t="shared" si="1"/>
        <v>6</v>
      </c>
      <c r="M8" s="2" t="s">
        <v>7</v>
      </c>
      <c r="N8" s="2">
        <f t="shared" si="2"/>
        <v>2</v>
      </c>
    </row>
  </sheetData>
  <phoneticPr fontId="1"/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7.1813230109975701E-2</v>
      </c>
      <c r="C2">
        <v>7.9072717749092206E-2</v>
      </c>
      <c r="D2">
        <v>0.28432335679295972</v>
      </c>
      <c r="E2">
        <v>7.9856692232556897E-2</v>
      </c>
      <c r="F2">
        <v>7.9885818813689294E-2</v>
      </c>
      <c r="G2">
        <v>0.50590970301463678</v>
      </c>
      <c r="H2">
        <v>7.98890090365003E-2</v>
      </c>
      <c r="I2">
        <v>0.1686786468213444</v>
      </c>
      <c r="J2">
        <f>_xlfn.STDEV.P(B2:H2)</f>
        <v>0.15499664576359831</v>
      </c>
      <c r="K2">
        <f>MATCH(MAX(B2:H2),B2:H2,0)</f>
        <v>6</v>
      </c>
      <c r="M2" s="2" t="s">
        <v>1</v>
      </c>
      <c r="N2" s="2">
        <f>COUNTIF($K$2:$K$101,RIGHT(M2,1))</f>
        <v>2</v>
      </c>
    </row>
    <row r="3" spans="1:14" x14ac:dyDescent="0.15">
      <c r="A3">
        <v>2</v>
      </c>
      <c r="B3">
        <v>0.51983654555030356</v>
      </c>
      <c r="C3">
        <v>0.1395615172965749</v>
      </c>
      <c r="D3">
        <v>9.7643320064637398E-2</v>
      </c>
      <c r="E3">
        <v>0.19638611953393609</v>
      </c>
      <c r="F3">
        <v>0.3027780061955187</v>
      </c>
      <c r="G3">
        <v>9.8294503983394704E-2</v>
      </c>
      <c r="H3">
        <v>9.8295436718509904E-2</v>
      </c>
      <c r="I3">
        <v>0.20754220704898221</v>
      </c>
      <c r="J3">
        <f t="shared" ref="J3:J8" si="0">_xlfn.STDEV.P(B3:H3)</f>
        <v>0.14505719393203764</v>
      </c>
      <c r="K3">
        <f t="shared" ref="K3:K8" si="1">MATCH(MAX(B3:H3),B3:H3,0)</f>
        <v>1</v>
      </c>
      <c r="M3" s="2" t="s">
        <v>2</v>
      </c>
      <c r="N3" s="2">
        <f t="shared" ref="N3:N8" si="2">COUNTIF($K$2:$K$101,RIGHT(M3,1))</f>
        <v>0</v>
      </c>
    </row>
    <row r="4" spans="1:14" x14ac:dyDescent="0.15">
      <c r="A4">
        <v>4</v>
      </c>
      <c r="B4">
        <v>0.53552122786848289</v>
      </c>
      <c r="C4">
        <v>0.20342945135087359</v>
      </c>
      <c r="D4">
        <v>0.1498955183493606</v>
      </c>
      <c r="E4">
        <v>0.1034332678167785</v>
      </c>
      <c r="F4">
        <v>0.3306106574690536</v>
      </c>
      <c r="G4">
        <v>0.1035123851599698</v>
      </c>
      <c r="H4">
        <v>0.10351336740854521</v>
      </c>
      <c r="I4">
        <v>0.21855941077472349</v>
      </c>
      <c r="J4">
        <f t="shared" si="0"/>
        <v>0.15009014442074856</v>
      </c>
      <c r="K4">
        <f t="shared" si="1"/>
        <v>1</v>
      </c>
      <c r="M4" s="2" t="s">
        <v>3</v>
      </c>
      <c r="N4" s="2">
        <f t="shared" si="2"/>
        <v>2</v>
      </c>
    </row>
    <row r="5" spans="1:14" x14ac:dyDescent="0.15">
      <c r="A5">
        <v>8</v>
      </c>
      <c r="B5">
        <v>0.1043058873325217</v>
      </c>
      <c r="C5">
        <v>0.11155002951711319</v>
      </c>
      <c r="D5">
        <v>0.52981530329814719</v>
      </c>
      <c r="E5">
        <v>0.37827217459149332</v>
      </c>
      <c r="F5">
        <v>0.10381019034247339</v>
      </c>
      <c r="G5">
        <v>0.1043804327286951</v>
      </c>
      <c r="H5">
        <v>0.2020930504612615</v>
      </c>
      <c r="I5">
        <v>0.21917529546738651</v>
      </c>
      <c r="J5">
        <f t="shared" si="0"/>
        <v>0.15737397737980408</v>
      </c>
      <c r="K5">
        <f t="shared" si="1"/>
        <v>3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9.3316624828490097E-2</v>
      </c>
      <c r="C6">
        <v>0.1027598692285753</v>
      </c>
      <c r="D6">
        <v>0.3190737603851489</v>
      </c>
      <c r="E6">
        <v>0.17408397657261021</v>
      </c>
      <c r="F6">
        <v>0.6336618877707777</v>
      </c>
      <c r="G6">
        <v>0.103835716653173</v>
      </c>
      <c r="H6">
        <v>0.10750741569812559</v>
      </c>
      <c r="I6">
        <v>0.21917703587670009</v>
      </c>
      <c r="J6">
        <f t="shared" si="0"/>
        <v>0.1847693371922435</v>
      </c>
      <c r="K6">
        <f t="shared" si="1"/>
        <v>5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9.5982378131677107E-2</v>
      </c>
      <c r="C7">
        <v>0.20252873447437969</v>
      </c>
      <c r="D7">
        <v>0.13140878210534701</v>
      </c>
      <c r="E7">
        <v>0.73436620918605711</v>
      </c>
      <c r="F7">
        <v>0.10437217731363729</v>
      </c>
      <c r="G7">
        <v>0.10380534376180579</v>
      </c>
      <c r="H7">
        <v>0.1617756262607381</v>
      </c>
      <c r="I7">
        <v>0.21917703589052029</v>
      </c>
      <c r="J7">
        <f t="shared" si="0"/>
        <v>0.2132613905913805</v>
      </c>
      <c r="K7">
        <f t="shared" si="1"/>
        <v>4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9.3454812044076394E-2</v>
      </c>
      <c r="C8">
        <v>0.1188939207377296</v>
      </c>
      <c r="D8">
        <v>0.53123375401469852</v>
      </c>
      <c r="E8">
        <v>0.20189945345257879</v>
      </c>
      <c r="F8">
        <v>0.10630326874894371</v>
      </c>
      <c r="G8">
        <v>0.1038359102710488</v>
      </c>
      <c r="H8">
        <v>0.37861813196456628</v>
      </c>
      <c r="I8">
        <v>0.21917703589052029</v>
      </c>
      <c r="J8">
        <f t="shared" si="0"/>
        <v>0.15811669136620338</v>
      </c>
      <c r="K8">
        <f t="shared" si="1"/>
        <v>3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6.9842005465909698E-2</v>
      </c>
      <c r="C2">
        <v>0.27321443882611668</v>
      </c>
      <c r="D2">
        <v>7.7387739774714595E-2</v>
      </c>
      <c r="E2">
        <v>0.49481597815742667</v>
      </c>
      <c r="F2">
        <v>7.7688079173980698E-2</v>
      </c>
      <c r="G2">
        <v>7.7695372451443298E-2</v>
      </c>
      <c r="H2">
        <v>7.7696109717508496E-2</v>
      </c>
      <c r="I2">
        <v>0.16404853193815719</v>
      </c>
      <c r="J2">
        <f>_xlfn.STDEV.P(B2:H2)</f>
        <v>0.15122405232529945</v>
      </c>
      <c r="K2">
        <f>MATCH(MAX(B2:H2),B2:H2,0)</f>
        <v>4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0.55162255256897752</v>
      </c>
      <c r="C3">
        <v>8.8588407689315696E-2</v>
      </c>
      <c r="D3">
        <v>0.29030939054235111</v>
      </c>
      <c r="E3">
        <v>9.4772132748319707E-2</v>
      </c>
      <c r="F3">
        <v>0.18699802437403529</v>
      </c>
      <c r="G3">
        <v>9.4858280225967206E-2</v>
      </c>
      <c r="H3">
        <v>9.4859180354106107E-2</v>
      </c>
      <c r="I3">
        <v>0.2002868526432961</v>
      </c>
      <c r="J3">
        <f t="shared" ref="J3:J8" si="0">_xlfn.STDEV.P(B3:H3)</f>
        <v>0.15926505356738344</v>
      </c>
      <c r="K3">
        <f t="shared" ref="K3:K8" si="1">MATCH(MAX(B3:H3),B3:H3,0)</f>
        <v>1</v>
      </c>
      <c r="M3" s="2" t="s">
        <v>2</v>
      </c>
      <c r="N3" s="2">
        <f t="shared" ref="N3:N8" si="2">COUNTIF($K$2:$K$101,RIGHT(M3,1))</f>
        <v>0</v>
      </c>
    </row>
    <row r="4" spans="1:14" x14ac:dyDescent="0.15">
      <c r="A4">
        <v>4</v>
      </c>
      <c r="B4">
        <v>9.3985107338824203E-2</v>
      </c>
      <c r="C4">
        <v>0.29473189807881589</v>
      </c>
      <c r="D4">
        <v>0.51635196080167278</v>
      </c>
      <c r="E4">
        <v>0.19155369481346879</v>
      </c>
      <c r="F4">
        <v>0.1198340133241267</v>
      </c>
      <c r="G4">
        <v>0.14490978100492599</v>
      </c>
      <c r="H4">
        <v>0.1090550295987688</v>
      </c>
      <c r="I4">
        <v>0.210060212137229</v>
      </c>
      <c r="J4">
        <f t="shared" si="0"/>
        <v>0.14009549975750873</v>
      </c>
      <c r="K4">
        <f t="shared" si="1"/>
        <v>3</v>
      </c>
      <c r="M4" s="2" t="s">
        <v>3</v>
      </c>
      <c r="N4" s="2">
        <f t="shared" si="2"/>
        <v>2</v>
      </c>
    </row>
    <row r="5" spans="1:14" x14ac:dyDescent="0.15">
      <c r="A5">
        <v>8</v>
      </c>
      <c r="B5">
        <v>9.6442924031865496E-2</v>
      </c>
      <c r="C5">
        <v>0.1430478209293847</v>
      </c>
      <c r="D5">
        <v>0.29611346634997049</v>
      </c>
      <c r="E5">
        <v>0.51685920748354253</v>
      </c>
      <c r="F5">
        <v>0.109283081974778</v>
      </c>
      <c r="G5">
        <v>9.9729120903148505E-2</v>
      </c>
      <c r="H5">
        <v>0.21244712603711419</v>
      </c>
      <c r="I5">
        <v>0.210560392529972</v>
      </c>
      <c r="J5">
        <f t="shared" si="0"/>
        <v>0.14205796633245549</v>
      </c>
      <c r="K5">
        <f t="shared" si="1"/>
        <v>4</v>
      </c>
      <c r="M5" s="2" t="s">
        <v>4</v>
      </c>
      <c r="N5" s="2">
        <f t="shared" si="2"/>
        <v>3</v>
      </c>
    </row>
    <row r="6" spans="1:14" x14ac:dyDescent="0.15">
      <c r="A6">
        <v>16</v>
      </c>
      <c r="B6">
        <v>8.9877549900293494E-2</v>
      </c>
      <c r="C6">
        <v>0.12879103988827581</v>
      </c>
      <c r="D6">
        <v>0.1917482414169793</v>
      </c>
      <c r="E6">
        <v>0.14301061787033301</v>
      </c>
      <c r="F6">
        <v>0.1018364288078402</v>
      </c>
      <c r="G6">
        <v>0.3003361324579305</v>
      </c>
      <c r="H6">
        <v>0.51833109417661938</v>
      </c>
      <c r="I6">
        <v>0.21056158635975311</v>
      </c>
      <c r="J6">
        <f t="shared" si="0"/>
        <v>0.14181015134520258</v>
      </c>
      <c r="K6">
        <f t="shared" si="1"/>
        <v>7</v>
      </c>
      <c r="M6" s="2" t="s">
        <v>5</v>
      </c>
      <c r="N6" s="2">
        <f t="shared" si="2"/>
        <v>0</v>
      </c>
    </row>
    <row r="7" spans="1:14" x14ac:dyDescent="0.15">
      <c r="A7">
        <v>32</v>
      </c>
      <c r="B7">
        <v>8.9866693836317194E-2</v>
      </c>
      <c r="C7">
        <v>9.9726373914896804E-2</v>
      </c>
      <c r="D7">
        <v>0.52645099260389994</v>
      </c>
      <c r="E7">
        <v>9.9664798711443001E-2</v>
      </c>
      <c r="F7">
        <v>0.21433603281623731</v>
      </c>
      <c r="G7">
        <v>9.98291728085791E-2</v>
      </c>
      <c r="H7">
        <v>0.34405703987427971</v>
      </c>
      <c r="I7">
        <v>0.21056158636652181</v>
      </c>
      <c r="J7">
        <f t="shared" si="0"/>
        <v>0.15539482702040192</v>
      </c>
      <c r="K7">
        <f t="shared" si="1"/>
        <v>3</v>
      </c>
      <c r="M7" s="2" t="s">
        <v>6</v>
      </c>
      <c r="N7" s="2">
        <f t="shared" si="2"/>
        <v>0</v>
      </c>
    </row>
    <row r="8" spans="1:14" x14ac:dyDescent="0.15">
      <c r="A8">
        <v>64</v>
      </c>
      <c r="B8">
        <v>9.1818846741448398E-2</v>
      </c>
      <c r="C8">
        <v>0.19241051865858341</v>
      </c>
      <c r="D8">
        <v>0.10400819460322069</v>
      </c>
      <c r="E8">
        <v>0.7131831705490983</v>
      </c>
      <c r="F8">
        <v>0.14302779885034311</v>
      </c>
      <c r="G8">
        <v>0.10940062047799209</v>
      </c>
      <c r="H8">
        <v>0.1200819546849668</v>
      </c>
      <c r="I8">
        <v>0.21056158636652189</v>
      </c>
      <c r="J8">
        <f t="shared" si="0"/>
        <v>0.20749950047447033</v>
      </c>
      <c r="K8">
        <f t="shared" si="1"/>
        <v>4</v>
      </c>
      <c r="M8" s="2" t="s">
        <v>7</v>
      </c>
      <c r="N8" s="2">
        <f t="shared" si="2"/>
        <v>1</v>
      </c>
    </row>
  </sheetData>
  <phoneticPr fontId="1"/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0.48139031459919879</v>
      </c>
      <c r="C2">
        <v>7.0053312114719504E-2</v>
      </c>
      <c r="D2">
        <v>7.4972578779166701E-2</v>
      </c>
      <c r="E2">
        <v>7.5469859788381596E-2</v>
      </c>
      <c r="F2">
        <v>7.5520129151478599E-2</v>
      </c>
      <c r="G2">
        <v>7.5525210803138995E-2</v>
      </c>
      <c r="H2">
        <v>0.2633299326531392</v>
      </c>
      <c r="I2">
        <v>0.15946590541274619</v>
      </c>
      <c r="J2">
        <f>_xlfn.STDEV.P(B2:H2)</f>
        <v>0.14672864396307861</v>
      </c>
      <c r="K2">
        <f>MATCH(MAX(B2:H2),B2:H2,0)</f>
        <v>1</v>
      </c>
      <c r="M2" s="2" t="s">
        <v>1</v>
      </c>
      <c r="N2" s="2">
        <f>COUNTIF($K$2:$K$101,RIGHT(M2,1))</f>
        <v>2</v>
      </c>
    </row>
    <row r="3" spans="1:14" x14ac:dyDescent="0.15">
      <c r="A3">
        <v>2</v>
      </c>
      <c r="B3">
        <v>8.2256733795322695E-2</v>
      </c>
      <c r="C3">
        <v>0.68741794510141518</v>
      </c>
      <c r="D3">
        <v>0.1304633118980203</v>
      </c>
      <c r="E3">
        <v>9.1422674458674802E-2</v>
      </c>
      <c r="F3">
        <v>9.1498509637341602E-2</v>
      </c>
      <c r="G3">
        <v>0.17789612194809501</v>
      </c>
      <c r="H3">
        <v>9.1506940147713503E-2</v>
      </c>
      <c r="I3">
        <v>0.1932088909980833</v>
      </c>
      <c r="J3">
        <f t="shared" ref="J3:J8" si="0">_xlfn.STDEV.P(B3:H3)</f>
        <v>0.2041614141866894</v>
      </c>
      <c r="K3">
        <f t="shared" ref="K3:K8" si="1">MATCH(MAX(B3:H3),B3:H3,0)</f>
        <v>2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9.4456297829604699E-2</v>
      </c>
      <c r="C4">
        <v>9.4530441039705204E-2</v>
      </c>
      <c r="D4">
        <v>9.9364255578271596E-2</v>
      </c>
      <c r="E4">
        <v>0.32313938335722298</v>
      </c>
      <c r="F4">
        <v>0.2020498634795907</v>
      </c>
      <c r="G4">
        <v>0.50387377415010426</v>
      </c>
      <c r="H4">
        <v>9.5604123129773705E-2</v>
      </c>
      <c r="I4">
        <v>0.2018597340806105</v>
      </c>
      <c r="J4">
        <f t="shared" si="0"/>
        <v>0.1467611875083793</v>
      </c>
      <c r="K4">
        <f t="shared" si="1"/>
        <v>6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0.1744374542011386</v>
      </c>
      <c r="C5">
        <v>0.13364039331283389</v>
      </c>
      <c r="D5">
        <v>0.28355113450712882</v>
      </c>
      <c r="E5">
        <v>9.5848922033097306E-2</v>
      </c>
      <c r="F5">
        <v>9.7570445474938594E-2</v>
      </c>
      <c r="G5">
        <v>0.51672665381177096</v>
      </c>
      <c r="H5">
        <v>0.1140758991952277</v>
      </c>
      <c r="I5">
        <v>0.20226441464801939</v>
      </c>
      <c r="J5">
        <f t="shared" si="0"/>
        <v>0.14194562602062796</v>
      </c>
      <c r="K5">
        <f t="shared" si="1"/>
        <v>6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0.77815466290669877</v>
      </c>
      <c r="C6">
        <v>9.56231330936783E-2</v>
      </c>
      <c r="D6">
        <v>9.4891969545039007E-2</v>
      </c>
      <c r="E6">
        <v>0.15798659474657531</v>
      </c>
      <c r="F6">
        <v>9.5823286430680596E-2</v>
      </c>
      <c r="G6">
        <v>9.5799820031882102E-2</v>
      </c>
      <c r="H6">
        <v>9.7577126182016805E-2</v>
      </c>
      <c r="I6">
        <v>0.20226522756236731</v>
      </c>
      <c r="J6">
        <f t="shared" si="0"/>
        <v>0.23607963557068423</v>
      </c>
      <c r="K6">
        <f t="shared" si="1"/>
        <v>1</v>
      </c>
      <c r="M6" s="2" t="s">
        <v>5</v>
      </c>
      <c r="N6" s="2">
        <f t="shared" si="2"/>
        <v>0</v>
      </c>
    </row>
    <row r="7" spans="1:14" x14ac:dyDescent="0.15">
      <c r="A7">
        <v>32</v>
      </c>
      <c r="B7">
        <v>8.8334585711684593E-2</v>
      </c>
      <c r="C7">
        <v>0.1813017110088897</v>
      </c>
      <c r="D7">
        <v>0.56194508165765067</v>
      </c>
      <c r="E7">
        <v>9.9862554596999303E-2</v>
      </c>
      <c r="F7">
        <v>0.29200273685179229</v>
      </c>
      <c r="G7">
        <v>9.5795266856793598E-2</v>
      </c>
      <c r="H7">
        <v>9.6614656275630803E-2</v>
      </c>
      <c r="I7">
        <v>0.20226522756563439</v>
      </c>
      <c r="J7">
        <f t="shared" si="0"/>
        <v>0.16205214388786923</v>
      </c>
      <c r="K7">
        <f t="shared" si="1"/>
        <v>3</v>
      </c>
      <c r="M7" s="2" t="s">
        <v>6</v>
      </c>
      <c r="N7" s="2">
        <f t="shared" si="2"/>
        <v>2</v>
      </c>
    </row>
    <row r="8" spans="1:14" x14ac:dyDescent="0.15">
      <c r="A8">
        <v>64</v>
      </c>
      <c r="B8">
        <v>8.6114039502027603E-2</v>
      </c>
      <c r="C8">
        <v>0.2867635241257514</v>
      </c>
      <c r="D8">
        <v>0.12217021815308129</v>
      </c>
      <c r="E8">
        <v>0.50485460688178263</v>
      </c>
      <c r="F8">
        <v>0.13573706125890361</v>
      </c>
      <c r="G8">
        <v>9.5875037785989603E-2</v>
      </c>
      <c r="H8">
        <v>0.1843421052519052</v>
      </c>
      <c r="I8">
        <v>0.20226522756563439</v>
      </c>
      <c r="J8">
        <f t="shared" si="0"/>
        <v>0.13870457368338932</v>
      </c>
      <c r="K8">
        <f t="shared" si="1"/>
        <v>4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6.5960209243748805E-2</v>
      </c>
      <c r="C2">
        <v>0.25258829249309039</v>
      </c>
      <c r="D2">
        <v>7.3092878615290402E-2</v>
      </c>
      <c r="E2">
        <v>0.4727489161470298</v>
      </c>
      <c r="F2">
        <v>7.3370200696225796E-2</v>
      </c>
      <c r="G2">
        <v>7.3377088615670494E-2</v>
      </c>
      <c r="H2">
        <v>7.3377784904724699E-2</v>
      </c>
      <c r="I2">
        <v>0.15493076724511151</v>
      </c>
      <c r="J2">
        <f>_xlfn.STDEV.P(B2:H2)</f>
        <v>0.14398044790766515</v>
      </c>
      <c r="K2">
        <f>MATCH(MAX(B2:H2),B2:H2,0)</f>
        <v>4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0.1161781436381344</v>
      </c>
      <c r="C3">
        <v>8.6916161322305605E-2</v>
      </c>
      <c r="D3">
        <v>8.8103371060025901E-2</v>
      </c>
      <c r="E3">
        <v>8.8223384244265401E-2</v>
      </c>
      <c r="F3">
        <v>8.8235516190233898E-2</v>
      </c>
      <c r="G3">
        <v>0.74823637048282954</v>
      </c>
      <c r="H3">
        <v>8.8236786347931404E-2</v>
      </c>
      <c r="I3">
        <v>0.18630424761224659</v>
      </c>
      <c r="J3">
        <f t="shared" ref="J3:J8" si="0">_xlfn.STDEV.P(B3:H3)</f>
        <v>0.22961500194424472</v>
      </c>
      <c r="K3">
        <f t="shared" ref="K3:K8" si="1">MATCH(MAX(B3:H3),B3:H3,0)</f>
        <v>6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9.9157096974182402E-2</v>
      </c>
      <c r="C4">
        <v>0.27400896251594598</v>
      </c>
      <c r="D4">
        <v>9.15281502973532E-2</v>
      </c>
      <c r="E4">
        <v>0.1006845748314058</v>
      </c>
      <c r="F4">
        <v>0.49124680847244911</v>
      </c>
      <c r="G4">
        <v>0.12824915120403779</v>
      </c>
      <c r="H4">
        <v>0.17273245886589969</v>
      </c>
      <c r="I4">
        <v>0.19394388616589631</v>
      </c>
      <c r="J4">
        <f t="shared" si="0"/>
        <v>0.13508515008907762</v>
      </c>
      <c r="K4">
        <f t="shared" si="1"/>
        <v>5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8.2708492466814901E-2</v>
      </c>
      <c r="C5">
        <v>0.491653529274371</v>
      </c>
      <c r="D5">
        <v>0.361025117674177</v>
      </c>
      <c r="E5">
        <v>0.1083046751670262</v>
      </c>
      <c r="F5">
        <v>0.12842288823016729</v>
      </c>
      <c r="G5">
        <v>9.2449352995564602E-2</v>
      </c>
      <c r="H5">
        <v>9.5325980888390296E-2</v>
      </c>
      <c r="I5">
        <v>0.19427000524235871</v>
      </c>
      <c r="J5">
        <f t="shared" si="0"/>
        <v>0.15145647417832811</v>
      </c>
      <c r="K5">
        <f t="shared" si="1"/>
        <v>2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0.48736256634588421</v>
      </c>
      <c r="C6">
        <v>8.6481958180107898E-2</v>
      </c>
      <c r="D6">
        <v>0.21951404396743651</v>
      </c>
      <c r="E6">
        <v>9.1938177382621E-2</v>
      </c>
      <c r="F6">
        <v>0.28810924802295201</v>
      </c>
      <c r="G6">
        <v>9.4475616691483494E-2</v>
      </c>
      <c r="H6">
        <v>9.2012271173916402E-2</v>
      </c>
      <c r="I6">
        <v>0.19427055453777159</v>
      </c>
      <c r="J6">
        <f t="shared" si="0"/>
        <v>0.14033223058898706</v>
      </c>
      <c r="K6">
        <f t="shared" si="1"/>
        <v>1</v>
      </c>
      <c r="M6" s="2" t="s">
        <v>5</v>
      </c>
      <c r="N6" s="2">
        <f t="shared" si="2"/>
        <v>2</v>
      </c>
    </row>
    <row r="7" spans="1:14" x14ac:dyDescent="0.15">
      <c r="A7">
        <v>32</v>
      </c>
      <c r="B7">
        <v>9.9301821808726001E-2</v>
      </c>
      <c r="C7">
        <v>9.1044759780046405E-2</v>
      </c>
      <c r="D7">
        <v>0.1323486943017122</v>
      </c>
      <c r="E7">
        <v>0.27202570171904378</v>
      </c>
      <c r="F7">
        <v>9.2019016790051006E-2</v>
      </c>
      <c r="G7">
        <v>0.49140434254018162</v>
      </c>
      <c r="H7">
        <v>0.18174954483551251</v>
      </c>
      <c r="I7">
        <v>0.19427055453932479</v>
      </c>
      <c r="J7">
        <f t="shared" si="0"/>
        <v>0.13546504304811785</v>
      </c>
      <c r="K7">
        <f t="shared" si="1"/>
        <v>6</v>
      </c>
      <c r="M7" s="2" t="s">
        <v>6</v>
      </c>
      <c r="N7" s="2">
        <f t="shared" si="2"/>
        <v>2</v>
      </c>
    </row>
    <row r="8" spans="1:14" x14ac:dyDescent="0.15">
      <c r="A8">
        <v>64</v>
      </c>
      <c r="B8">
        <v>8.2777547324833001E-2</v>
      </c>
      <c r="C8">
        <v>0.1727259515912746</v>
      </c>
      <c r="D8">
        <v>9.18473588786895E-2</v>
      </c>
      <c r="E8">
        <v>9.5307168186611696E-2</v>
      </c>
      <c r="F8">
        <v>0.51679145686052752</v>
      </c>
      <c r="G8">
        <v>9.2311876195945997E-2</v>
      </c>
      <c r="H8">
        <v>0.30813252273739111</v>
      </c>
      <c r="I8">
        <v>0.19427055453932479</v>
      </c>
      <c r="J8">
        <f t="shared" si="0"/>
        <v>0.15144965016570547</v>
      </c>
      <c r="K8">
        <f t="shared" si="1"/>
        <v>5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6.4049637665653997E-2</v>
      </c>
      <c r="C2">
        <v>7.0524315830271397E-2</v>
      </c>
      <c r="D2">
        <v>7.1178830966706796E-2</v>
      </c>
      <c r="E2">
        <v>7.1244994882955798E-2</v>
      </c>
      <c r="F2">
        <v>0.24308033561822989</v>
      </c>
      <c r="G2">
        <v>7.1252152818502196E-2</v>
      </c>
      <c r="H2">
        <v>0.4617715542644516</v>
      </c>
      <c r="I2">
        <v>0.1504431174352531</v>
      </c>
      <c r="J2">
        <f>_xlfn.STDEV.P(B2:H2)</f>
        <v>0.14050128447301885</v>
      </c>
      <c r="K2">
        <f>MATCH(MAX(B2:H2),B2:H2,0)</f>
        <v>7</v>
      </c>
      <c r="M2" s="2" t="s">
        <v>1</v>
      </c>
      <c r="N2" s="2">
        <f>COUNTIF($K$2:$K$101,RIGHT(M2,1))</f>
        <v>3</v>
      </c>
    </row>
    <row r="3" spans="1:14" x14ac:dyDescent="0.15">
      <c r="A3">
        <v>2</v>
      </c>
      <c r="B3">
        <v>0.4719707324721315</v>
      </c>
      <c r="C3">
        <v>7.9681519094027695E-2</v>
      </c>
      <c r="D3">
        <v>0.1177748649519284</v>
      </c>
      <c r="E3">
        <v>8.4988164765010796E-2</v>
      </c>
      <c r="F3">
        <v>0.3324742281437954</v>
      </c>
      <c r="G3">
        <v>8.50460091752437E-2</v>
      </c>
      <c r="H3">
        <v>8.5046816192889202E-2</v>
      </c>
      <c r="I3">
        <v>0.17956890497071809</v>
      </c>
      <c r="J3">
        <f t="shared" ref="J3:J8" si="0">_xlfn.STDEV.P(B3:H3)</f>
        <v>0.14613564116664135</v>
      </c>
      <c r="K3">
        <f t="shared" ref="K3:K8" si="1">MATCH(MAX(B3:H3),B3:H3,0)</f>
        <v>1</v>
      </c>
      <c r="M3" s="2" t="s">
        <v>2</v>
      </c>
      <c r="N3" s="2">
        <f t="shared" ref="N3:N8" si="2">COUNTIF($K$2:$K$101,RIGHT(M3,1))</f>
        <v>0</v>
      </c>
    </row>
    <row r="4" spans="1:14" x14ac:dyDescent="0.15">
      <c r="A4">
        <v>4</v>
      </c>
      <c r="B4">
        <v>7.9315053698350596E-2</v>
      </c>
      <c r="C4">
        <v>0.1707323749310789</v>
      </c>
      <c r="D4">
        <v>8.8046456531339204E-2</v>
      </c>
      <c r="E4">
        <v>0.48157360899025409</v>
      </c>
      <c r="F4">
        <v>0.260056598492517</v>
      </c>
      <c r="G4">
        <v>0.1214996599323669</v>
      </c>
      <c r="H4">
        <v>0.1028714868302792</v>
      </c>
      <c r="I4">
        <v>0.1862993199151694</v>
      </c>
      <c r="J4">
        <f t="shared" si="0"/>
        <v>0.13369893116159512</v>
      </c>
      <c r="K4">
        <f t="shared" si="1"/>
        <v>4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0.47519204243447433</v>
      </c>
      <c r="C5">
        <v>0.2551245576155759</v>
      </c>
      <c r="D5">
        <v>8.9454717941346504E-2</v>
      </c>
      <c r="E5">
        <v>9.7556997229440404E-2</v>
      </c>
      <c r="F5">
        <v>8.8354723807860094E-2</v>
      </c>
      <c r="G5">
        <v>0.16398279487595391</v>
      </c>
      <c r="H5">
        <v>0.13626142765671051</v>
      </c>
      <c r="I5">
        <v>0.18656103736590879</v>
      </c>
      <c r="J5">
        <f t="shared" si="0"/>
        <v>0.12985952719447638</v>
      </c>
      <c r="K5">
        <f t="shared" si="1"/>
        <v>1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0.65185618482648799</v>
      </c>
      <c r="C6">
        <v>8.0969700619786797E-2</v>
      </c>
      <c r="D6">
        <v>0.20293557912667071</v>
      </c>
      <c r="E6">
        <v>8.9165643513268694E-2</v>
      </c>
      <c r="F6">
        <v>8.9647265283901004E-2</v>
      </c>
      <c r="G6">
        <v>0.1029968848362544</v>
      </c>
      <c r="H6">
        <v>8.8358580636227396E-2</v>
      </c>
      <c r="I6">
        <v>0.18656140554894241</v>
      </c>
      <c r="J6">
        <f t="shared" si="0"/>
        <v>0.19398897697761064</v>
      </c>
      <c r="K6">
        <f t="shared" si="1"/>
        <v>1</v>
      </c>
      <c r="M6" s="2" t="s">
        <v>5</v>
      </c>
      <c r="N6" s="2">
        <f t="shared" si="2"/>
        <v>2</v>
      </c>
    </row>
    <row r="7" spans="1:14" x14ac:dyDescent="0.15">
      <c r="A7">
        <v>32</v>
      </c>
      <c r="B7">
        <v>9.5052108228170396E-2</v>
      </c>
      <c r="C7">
        <v>8.72781480961769E-2</v>
      </c>
      <c r="D7">
        <v>0.26423740268357898</v>
      </c>
      <c r="E7">
        <v>8.8328693960936303E-2</v>
      </c>
      <c r="F7">
        <v>0.4788996735122571</v>
      </c>
      <c r="G7">
        <v>8.8464094319718203E-2</v>
      </c>
      <c r="H7">
        <v>0.20366971804684531</v>
      </c>
      <c r="I7">
        <v>0.1865614055496691</v>
      </c>
      <c r="J7">
        <f t="shared" si="0"/>
        <v>0.13590531504695572</v>
      </c>
      <c r="K7">
        <f t="shared" si="1"/>
        <v>5</v>
      </c>
      <c r="M7" s="2" t="s">
        <v>6</v>
      </c>
      <c r="N7" s="2">
        <f t="shared" si="2"/>
        <v>0</v>
      </c>
    </row>
    <row r="8" spans="1:14" x14ac:dyDescent="0.15">
      <c r="A8">
        <v>64</v>
      </c>
      <c r="B8">
        <v>8.0003109569359201E-2</v>
      </c>
      <c r="C8">
        <v>0.25950009888961179</v>
      </c>
      <c r="D8">
        <v>0.1703637342501618</v>
      </c>
      <c r="E8">
        <v>8.8425762306854894E-2</v>
      </c>
      <c r="F8">
        <v>0.47887704775015949</v>
      </c>
      <c r="G8">
        <v>8.8413926590360195E-2</v>
      </c>
      <c r="H8">
        <v>0.1403461594911759</v>
      </c>
      <c r="I8">
        <v>0.18656140554966899</v>
      </c>
      <c r="J8">
        <f t="shared" si="0"/>
        <v>0.13297953855922637</v>
      </c>
      <c r="K8">
        <f t="shared" si="1"/>
        <v>5</v>
      </c>
      <c r="M8" s="2" t="s">
        <v>7</v>
      </c>
      <c r="N8" s="2">
        <f t="shared" si="2"/>
        <v>1</v>
      </c>
    </row>
  </sheetData>
  <phoneticPr fontId="1"/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0.22836803061273869</v>
      </c>
      <c r="C2">
        <v>6.6553399323541901E-2</v>
      </c>
      <c r="D2">
        <v>6.8887063309187396E-2</v>
      </c>
      <c r="E2">
        <v>6.9122969768647596E-2</v>
      </c>
      <c r="F2">
        <v>0.45079103464939801</v>
      </c>
      <c r="G2">
        <v>6.9148769026476306E-2</v>
      </c>
      <c r="H2">
        <v>6.9149425192207195E-2</v>
      </c>
      <c r="I2">
        <v>0.14600295598317101</v>
      </c>
      <c r="J2">
        <f>_xlfn.STDEV.P(B2:H2)</f>
        <v>0.13609998157880579</v>
      </c>
      <c r="K2">
        <f>MATCH(MAX(B2:H2),B2:H2,0)</f>
        <v>5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7.3652535346438799E-2</v>
      </c>
      <c r="C3">
        <v>8.1097955488636006E-2</v>
      </c>
      <c r="D3">
        <v>8.1850601420416794E-2</v>
      </c>
      <c r="E3">
        <v>8.1926685226005602E-2</v>
      </c>
      <c r="F3">
        <v>8.1934376419471794E-2</v>
      </c>
      <c r="G3">
        <v>0.56448819379905546</v>
      </c>
      <c r="H3">
        <v>0.24604197011119111</v>
      </c>
      <c r="I3">
        <v>0.1729989025444594</v>
      </c>
      <c r="J3">
        <f t="shared" ref="J3:J8" si="0">_xlfn.STDEV.P(B3:H3)</f>
        <v>0.16979380314927056</v>
      </c>
      <c r="K3">
        <f t="shared" ref="K3:K8" si="1">MATCH(MAX(B3:H3),B3:H3,0)</f>
        <v>6</v>
      </c>
      <c r="M3" s="2" t="s">
        <v>2</v>
      </c>
      <c r="N3" s="2">
        <f t="shared" ref="N3:N8" si="2">COUNTIF($K$2:$K$101,RIGHT(M3,1))</f>
        <v>2</v>
      </c>
    </row>
    <row r="4" spans="1:14" x14ac:dyDescent="0.15">
      <c r="A4">
        <v>4</v>
      </c>
      <c r="B4">
        <v>8.9385327796119504E-2</v>
      </c>
      <c r="C4">
        <v>8.3720307135587896E-2</v>
      </c>
      <c r="D4">
        <v>8.7046548676554994E-2</v>
      </c>
      <c r="E4">
        <v>0.34974534471572089</v>
      </c>
      <c r="F4">
        <v>9.0342706011875898E-2</v>
      </c>
      <c r="G4">
        <v>0.46741714717512789</v>
      </c>
      <c r="H4">
        <v>8.4736353771481407E-2</v>
      </c>
      <c r="I4">
        <v>0.1789133907546383</v>
      </c>
      <c r="J4">
        <f t="shared" si="0"/>
        <v>0.14863597351200533</v>
      </c>
      <c r="K4">
        <f t="shared" si="1"/>
        <v>6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0.24860247809056241</v>
      </c>
      <c r="C5">
        <v>8.2207985736432093E-2</v>
      </c>
      <c r="D5">
        <v>0.18790415109346739</v>
      </c>
      <c r="E5">
        <v>9.7877701813404994E-2</v>
      </c>
      <c r="F5">
        <v>0.46655787579151442</v>
      </c>
      <c r="G5">
        <v>8.48345915546561E-2</v>
      </c>
      <c r="H5">
        <v>8.5872774082870501E-2</v>
      </c>
      <c r="I5">
        <v>0.17912250830898691</v>
      </c>
      <c r="J5">
        <f t="shared" si="0"/>
        <v>0.13153084449650271</v>
      </c>
      <c r="K5">
        <f t="shared" si="1"/>
        <v>5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8.9670283956748503E-2</v>
      </c>
      <c r="C6">
        <v>0.46595690256847427</v>
      </c>
      <c r="D6">
        <v>9.2312929350972295E-2</v>
      </c>
      <c r="E6">
        <v>0.2488948785126493</v>
      </c>
      <c r="F6">
        <v>8.6393936175814798E-2</v>
      </c>
      <c r="G6">
        <v>0.1151934291200557</v>
      </c>
      <c r="H6">
        <v>0.15543691142348021</v>
      </c>
      <c r="I6">
        <v>0.17912275301545641</v>
      </c>
      <c r="J6">
        <f t="shared" si="0"/>
        <v>0.12868914904288892</v>
      </c>
      <c r="K6">
        <f t="shared" si="1"/>
        <v>2</v>
      </c>
      <c r="M6" s="2" t="s">
        <v>5</v>
      </c>
      <c r="N6" s="2">
        <f t="shared" si="2"/>
        <v>2</v>
      </c>
    </row>
    <row r="7" spans="1:14" x14ac:dyDescent="0.15">
      <c r="A7">
        <v>32</v>
      </c>
      <c r="B7">
        <v>7.6813855502688794E-2</v>
      </c>
      <c r="C7">
        <v>0.64452276341343961</v>
      </c>
      <c r="D7">
        <v>0.1144787502048721</v>
      </c>
      <c r="E7">
        <v>8.4757244285541905E-2</v>
      </c>
      <c r="F7">
        <v>9.0637798544716999E-2</v>
      </c>
      <c r="G7">
        <v>8.4834908223250197E-2</v>
      </c>
      <c r="H7">
        <v>0.1578139509360256</v>
      </c>
      <c r="I7">
        <v>0.17912275301579081</v>
      </c>
      <c r="J7">
        <f t="shared" si="0"/>
        <v>0.19172965580855156</v>
      </c>
      <c r="K7">
        <f t="shared" si="1"/>
        <v>2</v>
      </c>
      <c r="M7" s="2" t="s">
        <v>6</v>
      </c>
      <c r="N7" s="2">
        <f t="shared" si="2"/>
        <v>2</v>
      </c>
    </row>
    <row r="8" spans="1:14" x14ac:dyDescent="0.15">
      <c r="A8">
        <v>64</v>
      </c>
      <c r="B8">
        <v>7.7763412160686607E-2</v>
      </c>
      <c r="C8">
        <v>0.2483064704197637</v>
      </c>
      <c r="D8">
        <v>0.46624937373425529</v>
      </c>
      <c r="E8">
        <v>9.7810388368202106E-2</v>
      </c>
      <c r="F8">
        <v>8.7240553762508097E-2</v>
      </c>
      <c r="G8">
        <v>8.4917314125333002E-2</v>
      </c>
      <c r="H8">
        <v>0.19157175853978639</v>
      </c>
      <c r="I8">
        <v>0.1791227530157907</v>
      </c>
      <c r="J8">
        <f t="shared" si="0"/>
        <v>0.13179284648747688</v>
      </c>
      <c r="K8">
        <f t="shared" si="1"/>
        <v>3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6.02891475754357E-2</v>
      </c>
      <c r="C2">
        <v>0.59640000000000004</v>
      </c>
      <c r="D2">
        <v>6.6383683650842601E-2</v>
      </c>
      <c r="E2">
        <v>6.6999770815252394E-2</v>
      </c>
      <c r="F2">
        <v>6.7062050107630805E-2</v>
      </c>
      <c r="G2">
        <v>6.7068345824346204E-2</v>
      </c>
      <c r="H2">
        <v>6.7068982248548306E-2</v>
      </c>
      <c r="I2">
        <v>0.14161028288886521</v>
      </c>
      <c r="J2">
        <f>_xlfn.STDEV.P(B2:H2)</f>
        <v>0.1856813431957256</v>
      </c>
      <c r="K2">
        <f>MATCH(MAX(B2:H2),B2:H2,0)</f>
        <v>2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7.0924153207742605E-2</v>
      </c>
      <c r="C3">
        <v>0.105747180126905</v>
      </c>
      <c r="D3">
        <v>0.1445513161351987</v>
      </c>
      <c r="E3">
        <v>0.45165401382899711</v>
      </c>
      <c r="F3">
        <v>7.8893657860011596E-2</v>
      </c>
      <c r="G3">
        <v>7.88993902659052E-2</v>
      </c>
      <c r="H3">
        <v>0.23546264610846679</v>
      </c>
      <c r="I3">
        <v>0.16659033679046101</v>
      </c>
      <c r="J3">
        <f t="shared" ref="J3:J8" si="0">_xlfn.STDEV.P(B3:H3)</f>
        <v>0.12802049578141786</v>
      </c>
      <c r="K3">
        <f t="shared" ref="K3:K8" si="1">MATCH(MAX(B3:H3),B3:H3,0)</f>
        <v>4</v>
      </c>
      <c r="M3" s="2" t="s">
        <v>2</v>
      </c>
      <c r="N3" s="2">
        <f t="shared" ref="N3:N8" si="2">COUNTIF($K$2:$K$101,RIGHT(M3,1))</f>
        <v>2</v>
      </c>
    </row>
    <row r="4" spans="1:14" x14ac:dyDescent="0.15">
      <c r="A4">
        <v>4</v>
      </c>
      <c r="B4">
        <v>7.3131097246141794E-2</v>
      </c>
      <c r="C4">
        <v>0.12466971721774819</v>
      </c>
      <c r="D4">
        <v>0.2407088695957168</v>
      </c>
      <c r="E4">
        <v>0.45409592291756129</v>
      </c>
      <c r="F4">
        <v>8.1347450686818298E-2</v>
      </c>
      <c r="G4">
        <v>0.14711071646564661</v>
      </c>
      <c r="H4">
        <v>8.1355077327661104E-2</v>
      </c>
      <c r="I4">
        <v>0.17177412163675629</v>
      </c>
      <c r="J4">
        <f t="shared" si="0"/>
        <v>0.12726111519161437</v>
      </c>
      <c r="K4">
        <f t="shared" si="1"/>
        <v>4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0.1401688779057671</v>
      </c>
      <c r="C5">
        <v>0.46959515979089528</v>
      </c>
      <c r="D5">
        <v>8.1679300368791702E-2</v>
      </c>
      <c r="E5">
        <v>0.1089897763999491</v>
      </c>
      <c r="F5">
        <v>0.2400363463756518</v>
      </c>
      <c r="G5">
        <v>8.1433078180632099E-2</v>
      </c>
      <c r="H5">
        <v>8.1680572764866094E-2</v>
      </c>
      <c r="I5">
        <v>0.17194044454093621</v>
      </c>
      <c r="J5">
        <f t="shared" si="0"/>
        <v>0.13239178998544041</v>
      </c>
      <c r="K5">
        <f t="shared" si="1"/>
        <v>2</v>
      </c>
      <c r="M5" s="2" t="s">
        <v>4</v>
      </c>
      <c r="N5" s="2">
        <f t="shared" si="2"/>
        <v>2</v>
      </c>
    </row>
    <row r="6" spans="1:14" x14ac:dyDescent="0.15">
      <c r="A6">
        <v>16</v>
      </c>
      <c r="B6">
        <v>0.2435180603342606</v>
      </c>
      <c r="C6">
        <v>7.8665689801626304E-2</v>
      </c>
      <c r="D6">
        <v>8.1167386912816095E-2</v>
      </c>
      <c r="E6">
        <v>0.1110699086108822</v>
      </c>
      <c r="F6">
        <v>0.52049997468324738</v>
      </c>
      <c r="G6">
        <v>8.6368936246998596E-2</v>
      </c>
      <c r="H6">
        <v>8.2294283601019994E-2</v>
      </c>
      <c r="I6">
        <v>0.17194060574155021</v>
      </c>
      <c r="J6">
        <f t="shared" si="0"/>
        <v>0.15241914406648377</v>
      </c>
      <c r="K6">
        <f t="shared" si="1"/>
        <v>5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0.45074535973040453</v>
      </c>
      <c r="C7">
        <v>0.23795336887050039</v>
      </c>
      <c r="D7">
        <v>0.1473526197950244</v>
      </c>
      <c r="E7">
        <v>8.1572080710332603E-2</v>
      </c>
      <c r="F7">
        <v>0.1111278105338955</v>
      </c>
      <c r="G7">
        <v>9.3398241481101596E-2</v>
      </c>
      <c r="H7">
        <v>8.1434759070650106E-2</v>
      </c>
      <c r="I7">
        <v>0.17194060574170131</v>
      </c>
      <c r="J7">
        <f t="shared" si="0"/>
        <v>0.12473928378715936</v>
      </c>
      <c r="K7">
        <f t="shared" si="1"/>
        <v>1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0.23176998579531941</v>
      </c>
      <c r="C8">
        <v>7.8804316056746496E-2</v>
      </c>
      <c r="D8">
        <v>8.2053897522931601E-2</v>
      </c>
      <c r="E8">
        <v>9.3072352096745997E-2</v>
      </c>
      <c r="F8">
        <v>8.14311732348212E-2</v>
      </c>
      <c r="G8">
        <v>0.45421410941893892</v>
      </c>
      <c r="H8">
        <v>0.1822384060664054</v>
      </c>
      <c r="I8">
        <v>0.17194060574170131</v>
      </c>
      <c r="J8">
        <f t="shared" si="0"/>
        <v>0.12791184345017795</v>
      </c>
      <c r="K8">
        <f t="shared" si="1"/>
        <v>6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5.8439229063312198E-2</v>
      </c>
      <c r="C2">
        <v>0.42871075992908569</v>
      </c>
      <c r="D2">
        <v>6.4520408737239104E-2</v>
      </c>
      <c r="E2">
        <v>6.4961496742699895E-2</v>
      </c>
      <c r="F2">
        <v>0.21420234833019561</v>
      </c>
      <c r="G2">
        <v>6.5010413683860693E-2</v>
      </c>
      <c r="H2">
        <v>6.5011030579956094E-2</v>
      </c>
      <c r="I2">
        <v>0.13726509815233559</v>
      </c>
      <c r="J2">
        <f>_xlfn.STDEV.P(B2:H2)</f>
        <v>0.12985399613981491</v>
      </c>
      <c r="K2">
        <f>MATCH(MAX(B2:H2),B2:H2,0)</f>
        <v>2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6.8262863468855003E-2</v>
      </c>
      <c r="C3">
        <v>0.43952745024409001</v>
      </c>
      <c r="D3">
        <v>0.1005206263904216</v>
      </c>
      <c r="E3">
        <v>7.5885770634810598E-2</v>
      </c>
      <c r="F3">
        <v>7.5934037889843903E-2</v>
      </c>
      <c r="G3">
        <v>0.28630539461373489</v>
      </c>
      <c r="H3">
        <v>7.5939384820446695E-2</v>
      </c>
      <c r="I3">
        <v>0.16033936115174319</v>
      </c>
      <c r="J3">
        <f t="shared" ref="J3:J8" si="0">_xlfn.STDEV.P(B3:H3)</f>
        <v>0.13482783555443004</v>
      </c>
      <c r="K3">
        <f t="shared" ref="K3:K8" si="1">MATCH(MAX(B3:H3),B3:H3,0)</f>
        <v>2</v>
      </c>
      <c r="M3" s="2" t="s">
        <v>2</v>
      </c>
      <c r="N3" s="2">
        <f t="shared" ref="N3:N8" si="2">COUNTIF($K$2:$K$101,RIGHT(M3,1))</f>
        <v>5</v>
      </c>
    </row>
    <row r="4" spans="1:14" x14ac:dyDescent="0.15">
      <c r="A4">
        <v>4</v>
      </c>
      <c r="B4">
        <v>0.13214569224256539</v>
      </c>
      <c r="C4">
        <v>0.44094709473120502</v>
      </c>
      <c r="D4">
        <v>0.23700961939613269</v>
      </c>
      <c r="E4">
        <v>7.8717110563175596E-2</v>
      </c>
      <c r="F4">
        <v>7.8077548570500394E-2</v>
      </c>
      <c r="G4">
        <v>0.1073803330222089</v>
      </c>
      <c r="H4">
        <v>7.9813779481940295E-2</v>
      </c>
      <c r="I4">
        <v>0.1648701682868183</v>
      </c>
      <c r="J4">
        <f t="shared" si="0"/>
        <v>0.12420515268891483</v>
      </c>
      <c r="K4">
        <f t="shared" si="1"/>
        <v>2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7.02478564767713E-2</v>
      </c>
      <c r="C5">
        <v>0.59115181713625831</v>
      </c>
      <c r="D5">
        <v>8.9781374705117198E-2</v>
      </c>
      <c r="E5">
        <v>8.2293681087437801E-2</v>
      </c>
      <c r="F5">
        <v>0.13933243362451189</v>
      </c>
      <c r="G5">
        <v>0.1033458839927071</v>
      </c>
      <c r="H5">
        <v>7.8859664161322798E-2</v>
      </c>
      <c r="I5">
        <v>0.16500181588344659</v>
      </c>
      <c r="J5">
        <f t="shared" si="0"/>
        <v>0.17523931724102279</v>
      </c>
      <c r="K5">
        <f t="shared" si="1"/>
        <v>2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9.5649665780343396E-2</v>
      </c>
      <c r="C6">
        <v>8.7356439482931106E-2</v>
      </c>
      <c r="D6">
        <v>8.3991355297963505E-2</v>
      </c>
      <c r="E6">
        <v>0.13935475091676741</v>
      </c>
      <c r="F6">
        <v>0.4420424186524341</v>
      </c>
      <c r="G6">
        <v>0.22835203331227569</v>
      </c>
      <c r="H6">
        <v>7.8266784166322795E-2</v>
      </c>
      <c r="I6">
        <v>0.1650019210870054</v>
      </c>
      <c r="J6">
        <f t="shared" si="0"/>
        <v>0.1232573980531074</v>
      </c>
      <c r="K6">
        <f t="shared" si="1"/>
        <v>5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7.0256217137782601E-2</v>
      </c>
      <c r="C7">
        <v>0.59710345041232726</v>
      </c>
      <c r="D7">
        <v>7.7775417310014694E-2</v>
      </c>
      <c r="E7">
        <v>0.14953255139216659</v>
      </c>
      <c r="F7">
        <v>7.8259015353430203E-2</v>
      </c>
      <c r="G7">
        <v>0.10323021634879689</v>
      </c>
      <c r="H7">
        <v>7.8856579654989198E-2</v>
      </c>
      <c r="I7">
        <v>0.16500192108707251</v>
      </c>
      <c r="J7">
        <f t="shared" si="0"/>
        <v>0.17820427262548036</v>
      </c>
      <c r="K7">
        <f t="shared" si="1"/>
        <v>2</v>
      </c>
      <c r="M7" s="2" t="s">
        <v>6</v>
      </c>
      <c r="N7" s="2">
        <f t="shared" si="2"/>
        <v>0</v>
      </c>
    </row>
    <row r="8" spans="1:14" x14ac:dyDescent="0.15">
      <c r="A8">
        <v>64</v>
      </c>
      <c r="B8">
        <v>0.46420273171542931</v>
      </c>
      <c r="C8">
        <v>7.7382978688916707E-2</v>
      </c>
      <c r="D8">
        <v>8.0068670712587803E-2</v>
      </c>
      <c r="E8">
        <v>7.8096361638623796E-2</v>
      </c>
      <c r="F8">
        <v>0.2274578668631064</v>
      </c>
      <c r="G8">
        <v>0.14965718733540689</v>
      </c>
      <c r="H8">
        <v>7.8147650655436496E-2</v>
      </c>
      <c r="I8">
        <v>0.16500192108707251</v>
      </c>
      <c r="J8">
        <f t="shared" si="0"/>
        <v>0.1329039974346467</v>
      </c>
      <c r="K8">
        <f t="shared" si="1"/>
        <v>1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0.1843448851753263</v>
      </c>
      <c r="C2">
        <v>1.0383511449930991</v>
      </c>
      <c r="D2">
        <v>0.20389279028194021</v>
      </c>
      <c r="E2">
        <v>0.20495608994205211</v>
      </c>
      <c r="F2">
        <v>0.2050635772494388</v>
      </c>
      <c r="G2">
        <v>0.98930798972985479</v>
      </c>
      <c r="H2">
        <v>0.20507544605709729</v>
      </c>
      <c r="I2">
        <v>0.43299884620411561</v>
      </c>
      <c r="J2">
        <f>_xlfn.STDEV.P(B2:H2)</f>
        <v>0.36764826122387834</v>
      </c>
      <c r="K2">
        <f>MATCH(MAX(B2:H2),B2:H2,0)</f>
        <v>2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0.34723202571624467</v>
      </c>
      <c r="C3">
        <v>0.38233317065474931</v>
      </c>
      <c r="D3">
        <v>0.38588149075411932</v>
      </c>
      <c r="E3">
        <v>0.38624018490924311</v>
      </c>
      <c r="F3">
        <v>1.0792260398012179</v>
      </c>
      <c r="G3">
        <v>1.907692357754718</v>
      </c>
      <c r="H3">
        <v>1.2205711173802121</v>
      </c>
      <c r="I3">
        <v>0.81559662671007216</v>
      </c>
      <c r="J3">
        <f t="shared" ref="J3:J8" si="0">_xlfn.STDEV.P(B3:H3)</f>
        <v>0.56090011401431272</v>
      </c>
      <c r="K3">
        <f t="shared" ref="K3:K8" si="1">MATCH(MAX(B3:H3),B3:H3,0)</f>
        <v>6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1.7864135509610839</v>
      </c>
      <c r="C4">
        <v>1.4528094513015719</v>
      </c>
      <c r="D4">
        <v>0.6849029625144164</v>
      </c>
      <c r="E4">
        <v>0.68756884295506371</v>
      </c>
      <c r="F4">
        <v>2.9106833825583638</v>
      </c>
      <c r="G4">
        <v>0.68786290239005954</v>
      </c>
      <c r="H4">
        <v>1.9563688208737231</v>
      </c>
      <c r="I4">
        <v>1.452372844793469</v>
      </c>
      <c r="J4">
        <f t="shared" si="0"/>
        <v>0.77925565087373638</v>
      </c>
      <c r="K4">
        <f t="shared" si="1"/>
        <v>5</v>
      </c>
      <c r="M4" s="2" t="s">
        <v>3</v>
      </c>
      <c r="N4" s="2">
        <f t="shared" si="2"/>
        <v>2</v>
      </c>
    </row>
    <row r="5" spans="1:14" x14ac:dyDescent="0.15">
      <c r="A5">
        <v>8</v>
      </c>
      <c r="B5">
        <v>1.697073964045557</v>
      </c>
      <c r="C5">
        <v>2.4862106511059001</v>
      </c>
      <c r="D5">
        <v>3.0923190416403741</v>
      </c>
      <c r="E5">
        <v>2.3419950758450412</v>
      </c>
      <c r="F5">
        <v>1.758469730837273</v>
      </c>
      <c r="G5">
        <v>3.0580258282675992</v>
      </c>
      <c r="H5">
        <v>1.9297652353790571</v>
      </c>
      <c r="I5">
        <v>2.3376942181601139</v>
      </c>
      <c r="J5">
        <f t="shared" si="0"/>
        <v>0.53754910109993215</v>
      </c>
      <c r="K5">
        <f t="shared" si="1"/>
        <v>3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3.0592430345696058</v>
      </c>
      <c r="C6">
        <v>2.990882182854731</v>
      </c>
      <c r="D6">
        <v>2.5939029851598101</v>
      </c>
      <c r="E6">
        <v>4.025076808202054</v>
      </c>
      <c r="F6">
        <v>2.5622789123315588</v>
      </c>
      <c r="G6">
        <v>3.9202730255710572</v>
      </c>
      <c r="H6">
        <v>3.2925920775307338</v>
      </c>
      <c r="I6">
        <v>3.206321289459936</v>
      </c>
      <c r="J6">
        <f t="shared" si="0"/>
        <v>0.54055832439862517</v>
      </c>
      <c r="K6">
        <f t="shared" si="1"/>
        <v>4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3.882237317025595</v>
      </c>
      <c r="C7">
        <v>2.8777184070235049</v>
      </c>
      <c r="D7">
        <v>5.2459172373788547</v>
      </c>
      <c r="E7">
        <v>2.5365921786286432</v>
      </c>
      <c r="F7">
        <v>4.0024676627744462</v>
      </c>
      <c r="G7">
        <v>4.3590962783659064</v>
      </c>
      <c r="H7">
        <v>2.63904025623598</v>
      </c>
      <c r="I7">
        <v>3.6490099053475609</v>
      </c>
      <c r="J7">
        <f t="shared" si="0"/>
        <v>0.93243655949016335</v>
      </c>
      <c r="K7">
        <f t="shared" si="1"/>
        <v>3</v>
      </c>
      <c r="M7" s="2" t="s">
        <v>6</v>
      </c>
      <c r="N7" s="2">
        <f t="shared" si="2"/>
        <v>2</v>
      </c>
    </row>
    <row r="8" spans="1:14" x14ac:dyDescent="0.15">
      <c r="A8">
        <v>64</v>
      </c>
      <c r="B8">
        <v>4.0552367211931362</v>
      </c>
      <c r="C8">
        <v>4.7383868469733841</v>
      </c>
      <c r="D8">
        <v>3.7135940695295999</v>
      </c>
      <c r="E8">
        <v>3.3967920716406241</v>
      </c>
      <c r="F8">
        <v>2.9318276760572441</v>
      </c>
      <c r="G8">
        <v>5.0510371500649054</v>
      </c>
      <c r="H8">
        <v>2.1431126709862962</v>
      </c>
      <c r="I8">
        <v>3.7185696009207412</v>
      </c>
      <c r="J8">
        <f t="shared" si="0"/>
        <v>0.9360581990010608</v>
      </c>
      <c r="K8">
        <f t="shared" si="1"/>
        <v>6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5.6609528239845698E-2</v>
      </c>
      <c r="C2">
        <v>0.41780917066420997</v>
      </c>
      <c r="D2">
        <v>6.2497378924844797E-2</v>
      </c>
      <c r="E2">
        <v>6.2927290984778506E-2</v>
      </c>
      <c r="F2">
        <v>0.20497790080994691</v>
      </c>
      <c r="G2">
        <v>6.2974972605019899E-2</v>
      </c>
      <c r="H2">
        <v>6.2975570186430394E-2</v>
      </c>
      <c r="I2">
        <v>0.13296740177358229</v>
      </c>
      <c r="J2">
        <f>_xlfn.STDEV.P(B2:H2)</f>
        <v>0.12638959495840743</v>
      </c>
      <c r="K2">
        <f>MATCH(MAX(B2:H2),B2:H2,0)</f>
        <v>2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6.5667052758221101E-2</v>
      </c>
      <c r="C3">
        <v>7.2305232896692398E-2</v>
      </c>
      <c r="D3">
        <v>0.4280401455323391</v>
      </c>
      <c r="E3">
        <v>0.12980587663661511</v>
      </c>
      <c r="F3">
        <v>9.5767214255258304E-2</v>
      </c>
      <c r="G3">
        <v>7.3051138959368905E-2</v>
      </c>
      <c r="H3">
        <v>0.21505864136299349</v>
      </c>
      <c r="I3">
        <v>0.15424218605735551</v>
      </c>
      <c r="J3">
        <f t="shared" ref="J3:J8" si="0">_xlfn.STDEV.P(B3:H3)</f>
        <v>0.12179117024941229</v>
      </c>
      <c r="K3">
        <f t="shared" ref="K3:K8" si="1">MATCH(MAX(B3:H3),B3:H3,0)</f>
        <v>3</v>
      </c>
      <c r="M3" s="2" t="s">
        <v>2</v>
      </c>
      <c r="N3" s="2">
        <f t="shared" ref="N3:N8" si="2">COUNTIF($K$2:$K$101,RIGHT(M3,1))</f>
        <v>3</v>
      </c>
    </row>
    <row r="4" spans="1:14" x14ac:dyDescent="0.15">
      <c r="A4">
        <v>4</v>
      </c>
      <c r="B4">
        <v>0.14789060479045621</v>
      </c>
      <c r="C4">
        <v>7.3240635805265505E-2</v>
      </c>
      <c r="D4">
        <v>0.43345163452885521</v>
      </c>
      <c r="E4">
        <v>0.22595989118119009</v>
      </c>
      <c r="F4">
        <v>7.5495725657375196E-2</v>
      </c>
      <c r="G4">
        <v>7.4921074756654202E-2</v>
      </c>
      <c r="H4">
        <v>7.6375935423170005E-2</v>
      </c>
      <c r="I4">
        <v>0.1581907860204238</v>
      </c>
      <c r="J4">
        <f t="shared" si="0"/>
        <v>0.1242979115394437</v>
      </c>
      <c r="K4">
        <f t="shared" si="1"/>
        <v>3</v>
      </c>
      <c r="M4" s="2" t="s">
        <v>3</v>
      </c>
      <c r="N4" s="2">
        <f t="shared" si="2"/>
        <v>2</v>
      </c>
    </row>
    <row r="5" spans="1:14" x14ac:dyDescent="0.15">
      <c r="A5">
        <v>8</v>
      </c>
      <c r="B5">
        <v>6.7407347812207294E-2</v>
      </c>
      <c r="C5">
        <v>0.42968174779201862</v>
      </c>
      <c r="D5">
        <v>7.4575758259746799E-2</v>
      </c>
      <c r="E5">
        <v>0.13376072728492369</v>
      </c>
      <c r="F5">
        <v>0.23973115199475181</v>
      </c>
      <c r="G5">
        <v>7.4977098065986694E-2</v>
      </c>
      <c r="H5">
        <v>8.7927374328016103E-2</v>
      </c>
      <c r="I5">
        <v>0.15829445793395019</v>
      </c>
      <c r="J5">
        <f t="shared" si="0"/>
        <v>0.12423911078907042</v>
      </c>
      <c r="K5">
        <f t="shared" si="1"/>
        <v>2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9.0678165543344402E-2</v>
      </c>
      <c r="C6">
        <v>7.3940172557397293E-2</v>
      </c>
      <c r="D6">
        <v>7.4881684172399501E-2</v>
      </c>
      <c r="E6">
        <v>0.43143694591743809</v>
      </c>
      <c r="F6">
        <v>7.8607984343890505E-2</v>
      </c>
      <c r="G6">
        <v>8.4061289374031498E-2</v>
      </c>
      <c r="H6">
        <v>0.27445543953781371</v>
      </c>
      <c r="I6">
        <v>0.1582945259209021</v>
      </c>
      <c r="J6">
        <f t="shared" si="0"/>
        <v>0.13016801728165006</v>
      </c>
      <c r="K6">
        <f t="shared" si="1"/>
        <v>4</v>
      </c>
      <c r="M6" s="2" t="s">
        <v>5</v>
      </c>
      <c r="N6" s="2">
        <f t="shared" si="2"/>
        <v>0</v>
      </c>
    </row>
    <row r="7" spans="1:14" x14ac:dyDescent="0.15">
      <c r="A7">
        <v>32</v>
      </c>
      <c r="B7">
        <v>9.4107492413844904E-2</v>
      </c>
      <c r="C7">
        <v>0.42970440309599872</v>
      </c>
      <c r="D7">
        <v>7.4488881394659798E-2</v>
      </c>
      <c r="E7">
        <v>8.4008389499042199E-2</v>
      </c>
      <c r="F7">
        <v>7.4965557443148895E-2</v>
      </c>
      <c r="G7">
        <v>0.13380905100581139</v>
      </c>
      <c r="H7">
        <v>0.21697790659401339</v>
      </c>
      <c r="I7">
        <v>0.15829452592093129</v>
      </c>
      <c r="J7">
        <f t="shared" si="0"/>
        <v>0.12030443968425175</v>
      </c>
      <c r="K7">
        <f t="shared" si="1"/>
        <v>2</v>
      </c>
      <c r="M7" s="2" t="s">
        <v>6</v>
      </c>
      <c r="N7" s="2">
        <f t="shared" si="2"/>
        <v>0</v>
      </c>
    </row>
    <row r="8" spans="1:14" x14ac:dyDescent="0.15">
      <c r="A8">
        <v>64</v>
      </c>
      <c r="B8">
        <v>0.211844962312665</v>
      </c>
      <c r="C8">
        <v>7.2568919767687395E-2</v>
      </c>
      <c r="D8">
        <v>7.4728495350612295E-2</v>
      </c>
      <c r="E8">
        <v>7.6415449126899196E-2</v>
      </c>
      <c r="F8">
        <v>0.13200439757539201</v>
      </c>
      <c r="G8">
        <v>8.7694524856753303E-2</v>
      </c>
      <c r="H8">
        <v>0.45280493245650999</v>
      </c>
      <c r="I8">
        <v>0.15829452592093129</v>
      </c>
      <c r="J8">
        <f t="shared" si="0"/>
        <v>0.12890522765995147</v>
      </c>
      <c r="K8">
        <f t="shared" si="1"/>
        <v>7</v>
      </c>
      <c r="M8" s="2" t="s">
        <v>7</v>
      </c>
      <c r="N8" s="2">
        <f t="shared" si="2"/>
        <v>1</v>
      </c>
    </row>
  </sheetData>
  <phoneticPr fontId="1"/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5.4800045105036402E-2</v>
      </c>
      <c r="C2">
        <v>0.40692984286266459</v>
      </c>
      <c r="D2">
        <v>6.0496817177780902E-2</v>
      </c>
      <c r="E2">
        <v>6.0915574177262101E-2</v>
      </c>
      <c r="F2">
        <v>0.19595345328969821</v>
      </c>
      <c r="G2">
        <v>6.0962022587823697E-2</v>
      </c>
      <c r="H2">
        <v>6.0962601067971203E-2</v>
      </c>
      <c r="I2">
        <v>0.12871719375260529</v>
      </c>
      <c r="J2">
        <f>_xlfn.STDEV.P(B2:H2)</f>
        <v>0.12295136380585793</v>
      </c>
      <c r="K2">
        <f>MATCH(MAX(B2:H2),B2:H2,0)</f>
        <v>2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6.3135131965512403E-2</v>
      </c>
      <c r="C3">
        <v>6.9517364172526894E-2</v>
      </c>
      <c r="D3">
        <v>7.0162534091020107E-2</v>
      </c>
      <c r="E3">
        <v>7.0227753313735194E-2</v>
      </c>
      <c r="F3">
        <v>0.4163767760163643</v>
      </c>
      <c r="G3">
        <v>0.12288279678926869</v>
      </c>
      <c r="H3">
        <v>0.2257631961082085</v>
      </c>
      <c r="I3">
        <v>0.14829507892237659</v>
      </c>
      <c r="J3">
        <f t="shared" ref="J3:J8" si="0">_xlfn.STDEV.P(B3:H3)</f>
        <v>0.12199077036325166</v>
      </c>
      <c r="K3">
        <f t="shared" ref="K3:K8" si="1">MATCH(MAX(B3:H3),B3:H3,0)</f>
        <v>5</v>
      </c>
      <c r="M3" s="2" t="s">
        <v>2</v>
      </c>
      <c r="N3" s="2">
        <f t="shared" ref="N3:N8" si="2">COUNTIF($K$2:$K$101,RIGHT(M3,1))</f>
        <v>2</v>
      </c>
    </row>
    <row r="4" spans="1:14" x14ac:dyDescent="0.15">
      <c r="A4">
        <v>4</v>
      </c>
      <c r="B4">
        <v>0.1179182606265578</v>
      </c>
      <c r="C4">
        <v>7.1738995943865194E-2</v>
      </c>
      <c r="D4">
        <v>9.5381937952250195E-2</v>
      </c>
      <c r="E4">
        <v>7.9851206105751096E-2</v>
      </c>
      <c r="F4">
        <v>7.18581591171044E-2</v>
      </c>
      <c r="G4">
        <v>0.4184767832263066</v>
      </c>
      <c r="H4">
        <v>0.206855243582209</v>
      </c>
      <c r="I4">
        <v>0.15172579807914921</v>
      </c>
      <c r="J4">
        <f t="shared" si="0"/>
        <v>0.11738557300111749</v>
      </c>
      <c r="K4">
        <f t="shared" si="1"/>
        <v>6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6.7793337118057503E-2</v>
      </c>
      <c r="C5">
        <v>7.11277162714469E-2</v>
      </c>
      <c r="D5">
        <v>9.2371247569304496E-2</v>
      </c>
      <c r="E5">
        <v>7.2145864162256296E-2</v>
      </c>
      <c r="F5">
        <v>0.20813906241333241</v>
      </c>
      <c r="G5">
        <v>0.12502133959871881</v>
      </c>
      <c r="H5">
        <v>0.42605044593438951</v>
      </c>
      <c r="I5">
        <v>0.1518070018667865</v>
      </c>
      <c r="J5">
        <f t="shared" si="0"/>
        <v>0.12103493480372647</v>
      </c>
      <c r="K5">
        <f t="shared" si="1"/>
        <v>7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0.4152059306075509</v>
      </c>
      <c r="C6">
        <v>6.7363827923711997E-2</v>
      </c>
      <c r="D6">
        <v>7.1449236971507901E-2</v>
      </c>
      <c r="E6">
        <v>7.2325469673712103E-2</v>
      </c>
      <c r="F6">
        <v>0.2161191669066162</v>
      </c>
      <c r="G6">
        <v>7.1970649446848695E-2</v>
      </c>
      <c r="H6">
        <v>0.1482150359227746</v>
      </c>
      <c r="I6">
        <v>0.15180704535038889</v>
      </c>
      <c r="J6">
        <f t="shared" si="0"/>
        <v>0.11940754318434392</v>
      </c>
      <c r="K6">
        <f t="shared" si="1"/>
        <v>1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6.5863957061472703E-2</v>
      </c>
      <c r="C7">
        <v>0.62618572189664468</v>
      </c>
      <c r="D7">
        <v>7.1283953840703004E-2</v>
      </c>
      <c r="E7">
        <v>7.1825531981674795E-2</v>
      </c>
      <c r="F7">
        <v>7.1891953510899304E-2</v>
      </c>
      <c r="G7">
        <v>7.1897670267147995E-2</v>
      </c>
      <c r="H7">
        <v>8.3700528894267004E-2</v>
      </c>
      <c r="I7">
        <v>0.1518070453504014</v>
      </c>
      <c r="J7">
        <f t="shared" si="0"/>
        <v>0.19372763710467952</v>
      </c>
      <c r="K7">
        <f t="shared" si="1"/>
        <v>2</v>
      </c>
      <c r="M7" s="2" t="s">
        <v>6</v>
      </c>
      <c r="N7" s="2">
        <f t="shared" si="2"/>
        <v>2</v>
      </c>
    </row>
    <row r="8" spans="1:14" x14ac:dyDescent="0.15">
      <c r="A8">
        <v>64</v>
      </c>
      <c r="B8">
        <v>6.4634929819265302E-2</v>
      </c>
      <c r="C8">
        <v>0.20755336086568951</v>
      </c>
      <c r="D8">
        <v>7.4872950780690006E-2</v>
      </c>
      <c r="E8">
        <v>0.12500009027819919</v>
      </c>
      <c r="F8">
        <v>7.1895365943958595E-2</v>
      </c>
      <c r="G8">
        <v>0.43878635143944789</v>
      </c>
      <c r="H8">
        <v>7.9906268325558999E-2</v>
      </c>
      <c r="I8">
        <v>0.15180704535040129</v>
      </c>
      <c r="J8">
        <f t="shared" si="0"/>
        <v>0.1260707383817814</v>
      </c>
      <c r="K8">
        <f t="shared" si="1"/>
        <v>6</v>
      </c>
      <c r="M8" s="2" t="s">
        <v>7</v>
      </c>
      <c r="N8" s="2">
        <f t="shared" si="2"/>
        <v>1</v>
      </c>
    </row>
  </sheetData>
  <phoneticPr fontId="1"/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5.3010779658884101E-2</v>
      </c>
      <c r="C2">
        <v>5.8369556851948098E-2</v>
      </c>
      <c r="D2">
        <v>5.8911267296308502E-2</v>
      </c>
      <c r="E2">
        <v>0.18712900576944949</v>
      </c>
      <c r="F2">
        <v>5.8970039317225699E-2</v>
      </c>
      <c r="G2">
        <v>5.8971969133943598E-2</v>
      </c>
      <c r="H2">
        <v>0.39623870059807242</v>
      </c>
      <c r="I2">
        <v>0.12451447408940459</v>
      </c>
      <c r="J2">
        <f>_xlfn.STDEV.P(B2:H2)</f>
        <v>0.11960544473379794</v>
      </c>
      <c r="K2">
        <f>MATCH(MAX(B2:H2),B2:H2,0)</f>
        <v>7</v>
      </c>
      <c r="M2" s="2" t="s">
        <v>1</v>
      </c>
      <c r="N2" s="2">
        <f>COUNTIF($K$2:$K$101,RIGHT(M2,1))</f>
        <v>2</v>
      </c>
    </row>
    <row r="3" spans="1:14" x14ac:dyDescent="0.15">
      <c r="A3">
        <v>2</v>
      </c>
      <c r="B3">
        <v>7.9409064718842695E-2</v>
      </c>
      <c r="C3">
        <v>0.1949122669295737</v>
      </c>
      <c r="D3">
        <v>0.40455802385862849</v>
      </c>
      <c r="E3">
        <v>0.11612571588984689</v>
      </c>
      <c r="F3">
        <v>6.7480722399530096E-2</v>
      </c>
      <c r="G3">
        <v>6.7487057420772295E-2</v>
      </c>
      <c r="H3">
        <v>6.7487697818207903E-2</v>
      </c>
      <c r="I3">
        <v>0.14249436414791461</v>
      </c>
      <c r="J3">
        <f t="shared" ref="J3:J8" si="0">_xlfn.STDEV.P(B3:H3)</f>
        <v>0.11525078332099725</v>
      </c>
      <c r="K3">
        <f t="shared" ref="K3:K8" si="1">MATCH(MAX(B3:H3),B3:H3,0)</f>
        <v>3</v>
      </c>
      <c r="M3" s="2" t="s">
        <v>2</v>
      </c>
      <c r="N3" s="2">
        <f t="shared" ref="N3:N8" si="2">COUNTIF($K$2:$K$101,RIGHT(M3,1))</f>
        <v>0</v>
      </c>
    </row>
    <row r="4" spans="1:14" x14ac:dyDescent="0.15">
      <c r="A4">
        <v>4</v>
      </c>
      <c r="B4">
        <v>6.23213232373429E-2</v>
      </c>
      <c r="C4">
        <v>0.24527807796930459</v>
      </c>
      <c r="D4">
        <v>6.8617513314344097E-2</v>
      </c>
      <c r="E4">
        <v>7.2554806677194203E-2</v>
      </c>
      <c r="F4">
        <v>0.41319156049524508</v>
      </c>
      <c r="G4">
        <v>8.7400768234719595E-2</v>
      </c>
      <c r="H4">
        <v>6.8894908100986599E-2</v>
      </c>
      <c r="I4">
        <v>0.1454655654327339</v>
      </c>
      <c r="J4">
        <f t="shared" si="0"/>
        <v>0.12479062418758091</v>
      </c>
      <c r="K4">
        <f t="shared" si="1"/>
        <v>5</v>
      </c>
      <c r="M4" s="2" t="s">
        <v>3</v>
      </c>
      <c r="N4" s="2">
        <f t="shared" si="2"/>
        <v>2</v>
      </c>
    </row>
    <row r="5" spans="1:14" x14ac:dyDescent="0.15">
      <c r="A5">
        <v>8</v>
      </c>
      <c r="B5">
        <v>0.40354690955363298</v>
      </c>
      <c r="C5">
        <v>8.2924801912836493E-2</v>
      </c>
      <c r="D5">
        <v>6.8586679589675403E-2</v>
      </c>
      <c r="E5">
        <v>0.1970468789542629</v>
      </c>
      <c r="F5">
        <v>6.9304335784030904E-2</v>
      </c>
      <c r="G5">
        <v>7.8629083822120402E-2</v>
      </c>
      <c r="H5">
        <v>0.11866298624184519</v>
      </c>
      <c r="I5">
        <v>0.14552881083691491</v>
      </c>
      <c r="J5">
        <f t="shared" si="0"/>
        <v>0.11343614988497282</v>
      </c>
      <c r="K5">
        <f t="shared" si="1"/>
        <v>1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0.4062503905847753</v>
      </c>
      <c r="C6">
        <v>6.49251050058373E-2</v>
      </c>
      <c r="D6">
        <v>6.8457379102943694E-2</v>
      </c>
      <c r="E6">
        <v>7.5913324597985804E-2</v>
      </c>
      <c r="F6">
        <v>6.9936738318310904E-2</v>
      </c>
      <c r="G6">
        <v>0.1176262645771433</v>
      </c>
      <c r="H6">
        <v>0.21559266623960599</v>
      </c>
      <c r="I6">
        <v>0.1455288383466575</v>
      </c>
      <c r="J6">
        <f t="shared" si="0"/>
        <v>0.11751029037191955</v>
      </c>
      <c r="K6">
        <f t="shared" si="1"/>
        <v>1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6.19579447951581E-2</v>
      </c>
      <c r="C7">
        <v>6.8608166649490598E-2</v>
      </c>
      <c r="D7">
        <v>0.12741371265400689</v>
      </c>
      <c r="E7">
        <v>6.8974753437752598E-2</v>
      </c>
      <c r="F7">
        <v>0.1970880304660089</v>
      </c>
      <c r="G7">
        <v>8.8446633508746403E-2</v>
      </c>
      <c r="H7">
        <v>0.40621262691547522</v>
      </c>
      <c r="I7">
        <v>0.14552883834666269</v>
      </c>
      <c r="J7">
        <f t="shared" si="0"/>
        <v>0.11524033005741226</v>
      </c>
      <c r="K7">
        <f t="shared" si="1"/>
        <v>7</v>
      </c>
      <c r="M7" s="2" t="s">
        <v>6</v>
      </c>
      <c r="N7" s="2">
        <f t="shared" si="2"/>
        <v>0</v>
      </c>
    </row>
    <row r="8" spans="1:14" x14ac:dyDescent="0.15">
      <c r="A8">
        <v>64</v>
      </c>
      <c r="B8">
        <v>6.4672317742660204E-2</v>
      </c>
      <c r="C8">
        <v>0.2452813228852383</v>
      </c>
      <c r="D8">
        <v>0.40595551836702648</v>
      </c>
      <c r="E8">
        <v>6.9392973350915099E-2</v>
      </c>
      <c r="F8">
        <v>9.4478240895278495E-2</v>
      </c>
      <c r="G8">
        <v>6.9995432538112995E-2</v>
      </c>
      <c r="H8">
        <v>6.8926062647406999E-2</v>
      </c>
      <c r="I8">
        <v>0.14552883834666261</v>
      </c>
      <c r="J8">
        <f t="shared" si="0"/>
        <v>0.12205765899705918</v>
      </c>
      <c r="K8">
        <f t="shared" si="1"/>
        <v>3</v>
      </c>
      <c r="M8" s="2" t="s">
        <v>7</v>
      </c>
      <c r="N8" s="2">
        <f t="shared" si="2"/>
        <v>2</v>
      </c>
    </row>
  </sheetData>
  <phoneticPr fontId="1"/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0.38383900788577652</v>
      </c>
      <c r="C2">
        <v>5.2640695665176998E-2</v>
      </c>
      <c r="D2">
        <v>5.6563097879644197E-2</v>
      </c>
      <c r="E2">
        <v>5.6959607413444101E-2</v>
      </c>
      <c r="F2">
        <v>5.6999689944963697E-2</v>
      </c>
      <c r="G2">
        <v>0.1785084640426024</v>
      </c>
      <c r="H2">
        <v>5.7004136656252799E-2</v>
      </c>
      <c r="I2">
        <v>0.12035924278398009</v>
      </c>
      <c r="J2">
        <f>_xlfn.STDEV.P(B2:H2)</f>
        <v>0.11557711368429753</v>
      </c>
      <c r="K2">
        <f>MATCH(MAX(B2:H2),B2:H2,0)</f>
        <v>1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7.5103774819126307E-2</v>
      </c>
      <c r="C3">
        <v>6.39542885004519E-2</v>
      </c>
      <c r="D3">
        <v>6.4721764464627601E-2</v>
      </c>
      <c r="E3">
        <v>6.4799347415105096E-2</v>
      </c>
      <c r="F3">
        <v>0.39319872611219198</v>
      </c>
      <c r="G3">
        <v>0.10976433535482789</v>
      </c>
      <c r="H3">
        <v>0.1863127251814182</v>
      </c>
      <c r="I3">
        <v>0.136836423121107</v>
      </c>
      <c r="J3">
        <f t="shared" ref="J3:J8" si="0">_xlfn.STDEV.P(B3:H3)</f>
        <v>0.1123864649191309</v>
      </c>
      <c r="K3">
        <f t="shared" ref="K3:K8" si="1">MATCH(MAX(B3:H3),B3:H3,0)</f>
        <v>5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0.18471590305313301</v>
      </c>
      <c r="C4">
        <v>6.3922819733838301E-2</v>
      </c>
      <c r="D4">
        <v>0.43951890136512861</v>
      </c>
      <c r="E4">
        <v>6.59572580053705E-2</v>
      </c>
      <c r="F4">
        <v>8.9647231754993298E-2</v>
      </c>
      <c r="G4">
        <v>6.60219827858676E-2</v>
      </c>
      <c r="H4">
        <v>6.6022609280933203E-2</v>
      </c>
      <c r="I4">
        <v>0.13940095799703781</v>
      </c>
      <c r="J4">
        <f t="shared" si="0"/>
        <v>0.12898473882007808</v>
      </c>
      <c r="K4">
        <f t="shared" si="1"/>
        <v>3</v>
      </c>
      <c r="M4" s="2" t="s">
        <v>3</v>
      </c>
      <c r="N4" s="2">
        <f t="shared" si="2"/>
        <v>2</v>
      </c>
    </row>
    <row r="5" spans="1:14" x14ac:dyDescent="0.15">
      <c r="A5">
        <v>8</v>
      </c>
      <c r="B5">
        <v>6.16757569950954E-2</v>
      </c>
      <c r="C5">
        <v>6.5360548258052001E-2</v>
      </c>
      <c r="D5">
        <v>0.1874977465677109</v>
      </c>
      <c r="E5">
        <v>0.39458462825163387</v>
      </c>
      <c r="F5">
        <v>7.2194674719737006E-2</v>
      </c>
      <c r="G5">
        <v>0.12879030170081779</v>
      </c>
      <c r="H5">
        <v>6.6045799586792506E-2</v>
      </c>
      <c r="I5">
        <v>0.13944992229711989</v>
      </c>
      <c r="J5">
        <f t="shared" si="0"/>
        <v>0.11273573954948575</v>
      </c>
      <c r="K5">
        <f t="shared" si="1"/>
        <v>4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6.0271899226211803E-2</v>
      </c>
      <c r="C6">
        <v>0.51615121768413907</v>
      </c>
      <c r="D6">
        <v>6.5452624933483097E-2</v>
      </c>
      <c r="E6">
        <v>6.6004971155859002E-2</v>
      </c>
      <c r="F6">
        <v>6.6039815549610303E-2</v>
      </c>
      <c r="G6">
        <v>0.12775146730725881</v>
      </c>
      <c r="H6">
        <v>7.4477580655832806E-2</v>
      </c>
      <c r="I6">
        <v>0.1394499395017707</v>
      </c>
      <c r="J6">
        <f t="shared" si="0"/>
        <v>0.1552831924255629</v>
      </c>
      <c r="K6">
        <f t="shared" si="1"/>
        <v>2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6.56028117382291E-2</v>
      </c>
      <c r="C7">
        <v>6.5300102034872104E-2</v>
      </c>
      <c r="D7">
        <v>0.45828089723064969</v>
      </c>
      <c r="E7">
        <v>6.6312173562093901E-2</v>
      </c>
      <c r="F7">
        <v>6.7041026620843103E-2</v>
      </c>
      <c r="G7">
        <v>6.6045438719024005E-2</v>
      </c>
      <c r="H7">
        <v>0.187567126606698</v>
      </c>
      <c r="I7">
        <v>0.13944993950177281</v>
      </c>
      <c r="J7">
        <f t="shared" si="0"/>
        <v>0.13674817532494121</v>
      </c>
      <c r="K7">
        <f t="shared" si="1"/>
        <v>3</v>
      </c>
      <c r="M7" s="2" t="s">
        <v>6</v>
      </c>
      <c r="N7" s="2">
        <f t="shared" si="2"/>
        <v>0</v>
      </c>
    </row>
    <row r="8" spans="1:14" x14ac:dyDescent="0.15">
      <c r="A8">
        <v>64</v>
      </c>
      <c r="B8">
        <v>6.0222756814248303E-2</v>
      </c>
      <c r="C8">
        <v>6.5679264496600803E-2</v>
      </c>
      <c r="D8">
        <v>0.1875395950076722</v>
      </c>
      <c r="E8">
        <v>0.1276168952290811</v>
      </c>
      <c r="F8">
        <v>6.8320652374442598E-2</v>
      </c>
      <c r="G8">
        <v>6.6061376537145805E-2</v>
      </c>
      <c r="H8">
        <v>0.400709036053219</v>
      </c>
      <c r="I8">
        <v>0.13944993950177281</v>
      </c>
      <c r="J8">
        <f t="shared" si="0"/>
        <v>0.11518511006381348</v>
      </c>
      <c r="K8">
        <f t="shared" si="1"/>
        <v>7</v>
      </c>
      <c r="M8" s="2" t="s">
        <v>7</v>
      </c>
      <c r="N8" s="2">
        <f t="shared" si="2"/>
        <v>1</v>
      </c>
    </row>
  </sheetData>
  <phoneticPr fontId="1"/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4.9492901832550798E-2</v>
      </c>
      <c r="C2">
        <v>0.48959999999999992</v>
      </c>
      <c r="D2">
        <v>5.4496062232482399E-2</v>
      </c>
      <c r="E2">
        <v>5.5001823928818902E-2</v>
      </c>
      <c r="F2">
        <v>5.5052950591374897E-2</v>
      </c>
      <c r="G2">
        <v>5.5058118906103098E-2</v>
      </c>
      <c r="H2">
        <v>5.5058641362993398E-2</v>
      </c>
      <c r="I2">
        <v>0.1162514998363319</v>
      </c>
      <c r="J2">
        <f>_xlfn.STDEV.P(B2:H2)</f>
        <v>0.15243055940413686</v>
      </c>
      <c r="K2">
        <f>MATCH(MAX(B2:H2),B2:H2,0)</f>
        <v>2</v>
      </c>
      <c r="M2" s="2" t="s">
        <v>1</v>
      </c>
      <c r="N2" s="2">
        <f>COUNTIF($K$2:$K$101,RIGHT(M2,1))</f>
        <v>2</v>
      </c>
    </row>
    <row r="3" spans="1:14" x14ac:dyDescent="0.15">
      <c r="A3">
        <v>2</v>
      </c>
      <c r="B3">
        <v>5.5907181910049397E-2</v>
      </c>
      <c r="C3">
        <v>6.1558751897812201E-2</v>
      </c>
      <c r="D3">
        <v>7.7039334209094604E-2</v>
      </c>
      <c r="E3">
        <v>6.2186059042746399E-2</v>
      </c>
      <c r="F3">
        <v>0.1036027589522731</v>
      </c>
      <c r="G3">
        <v>6.2194173573224397E-2</v>
      </c>
      <c r="H3">
        <v>0.49673559992064398</v>
      </c>
      <c r="I3">
        <v>0.1313176942151206</v>
      </c>
      <c r="J3">
        <f t="shared" ref="J3:J8" si="0">_xlfn.STDEV.P(B3:H3)</f>
        <v>0.14993084277123911</v>
      </c>
      <c r="K3">
        <f t="shared" ref="K3:K8" si="1">MATCH(MAX(B3:H3),B3:H3,0)</f>
        <v>7</v>
      </c>
      <c r="M3" s="2" t="s">
        <v>2</v>
      </c>
      <c r="N3" s="2">
        <f t="shared" ref="N3:N8" si="2">COUNTIF($K$2:$K$101,RIGHT(M3,1))</f>
        <v>2</v>
      </c>
    </row>
    <row r="4" spans="1:14" x14ac:dyDescent="0.15">
      <c r="A4">
        <v>4</v>
      </c>
      <c r="B4">
        <v>0.42782936032954988</v>
      </c>
      <c r="C4">
        <v>5.9071763349757798E-2</v>
      </c>
      <c r="D4">
        <v>6.2746471302827497E-2</v>
      </c>
      <c r="E4">
        <v>6.3189150988216994E-2</v>
      </c>
      <c r="F4">
        <v>6.3233900788487105E-2</v>
      </c>
      <c r="G4">
        <v>8.0077738487626907E-2</v>
      </c>
      <c r="H4">
        <v>0.1785149052794554</v>
      </c>
      <c r="I4">
        <v>0.13352332721798879</v>
      </c>
      <c r="J4">
        <f t="shared" si="0"/>
        <v>0.12645530700405525</v>
      </c>
      <c r="K4">
        <f t="shared" si="1"/>
        <v>1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0.1042373083936583</v>
      </c>
      <c r="C5">
        <v>6.2162054035238799E-2</v>
      </c>
      <c r="D5">
        <v>6.3169335630915896E-2</v>
      </c>
      <c r="E5">
        <v>6.3244650057922597E-2</v>
      </c>
      <c r="F5">
        <v>6.5199221665000306E-2</v>
      </c>
      <c r="G5">
        <v>7.8164713341563802E-2</v>
      </c>
      <c r="H5">
        <v>0.49874968618852578</v>
      </c>
      <c r="I5">
        <v>0.13356099561611789</v>
      </c>
      <c r="J5">
        <f t="shared" si="0"/>
        <v>0.14974355301595646</v>
      </c>
      <c r="K5">
        <f t="shared" si="1"/>
        <v>7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0.38120770328144682</v>
      </c>
      <c r="C6">
        <v>5.9174650961118097E-2</v>
      </c>
      <c r="D6">
        <v>6.4750724299559498E-2</v>
      </c>
      <c r="E6">
        <v>0.124900447723704</v>
      </c>
      <c r="F6">
        <v>0.17828904246338631</v>
      </c>
      <c r="G6">
        <v>6.32576249744118E-2</v>
      </c>
      <c r="H6">
        <v>6.33468500168681E-2</v>
      </c>
      <c r="I6">
        <v>0.1335610062457849</v>
      </c>
      <c r="J6">
        <f t="shared" si="0"/>
        <v>0.10924760014209718</v>
      </c>
      <c r="K6">
        <f t="shared" si="1"/>
        <v>1</v>
      </c>
      <c r="M6" s="2" t="s">
        <v>5</v>
      </c>
      <c r="N6" s="2">
        <f t="shared" si="2"/>
        <v>0</v>
      </c>
    </row>
    <row r="7" spans="1:14" x14ac:dyDescent="0.15">
      <c r="A7">
        <v>32</v>
      </c>
      <c r="B7">
        <v>5.9105442606964903E-2</v>
      </c>
      <c r="C7">
        <v>0.38252799103897872</v>
      </c>
      <c r="D7">
        <v>6.8184294923176694E-2</v>
      </c>
      <c r="E7">
        <v>0.1046216888447124</v>
      </c>
      <c r="F7">
        <v>0.19318486250085631</v>
      </c>
      <c r="G7">
        <v>6.39558335079147E-2</v>
      </c>
      <c r="H7">
        <v>6.33469302978968E-2</v>
      </c>
      <c r="I7">
        <v>0.13356100624578579</v>
      </c>
      <c r="J7">
        <f t="shared" si="0"/>
        <v>0.11082140698090934</v>
      </c>
      <c r="K7">
        <f t="shared" si="1"/>
        <v>2</v>
      </c>
      <c r="M7" s="2" t="s">
        <v>6</v>
      </c>
      <c r="N7" s="2">
        <f t="shared" si="2"/>
        <v>0</v>
      </c>
    </row>
    <row r="8" spans="1:14" x14ac:dyDescent="0.15">
      <c r="A8">
        <v>64</v>
      </c>
      <c r="B8">
        <v>7.1973876686442104E-2</v>
      </c>
      <c r="C8">
        <v>0.10390196748099011</v>
      </c>
      <c r="D8">
        <v>6.3376290769210794E-2</v>
      </c>
      <c r="E8">
        <v>6.3276000932798102E-2</v>
      </c>
      <c r="F8">
        <v>6.3255704810931401E-2</v>
      </c>
      <c r="G8">
        <v>6.3952159199863301E-2</v>
      </c>
      <c r="H8">
        <v>0.5051910438402647</v>
      </c>
      <c r="I8">
        <v>0.13356100624578579</v>
      </c>
      <c r="J8">
        <f t="shared" si="0"/>
        <v>0.15233216582078959</v>
      </c>
      <c r="K8">
        <f t="shared" si="1"/>
        <v>7</v>
      </c>
      <c r="M8" s="2" t="s">
        <v>7</v>
      </c>
      <c r="N8" s="2">
        <f t="shared" si="2"/>
        <v>3</v>
      </c>
    </row>
  </sheetData>
  <phoneticPr fontId="1"/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0.1578809551499035</v>
      </c>
      <c r="C2">
        <v>5.1340895130425501E-2</v>
      </c>
      <c r="D2">
        <v>5.2954260617985499E-2</v>
      </c>
      <c r="E2">
        <v>0.36376169001486991</v>
      </c>
      <c r="F2">
        <v>5.3130145331749701E-2</v>
      </c>
      <c r="G2">
        <v>5.3135133135485499E-2</v>
      </c>
      <c r="H2">
        <v>5.3135637344800597E-2</v>
      </c>
      <c r="I2">
        <v>0.11219124524646</v>
      </c>
      <c r="J2">
        <f>_xlfn.STDEV.P(B2:H2)</f>
        <v>0.10892358163579537</v>
      </c>
      <c r="K2">
        <f>MATCH(MAX(B2:H2),B2:H2,0)</f>
        <v>4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5.3615414910285097E-2</v>
      </c>
      <c r="C3">
        <v>7.2371258319170004E-2</v>
      </c>
      <c r="D3">
        <v>5.95677012687729E-2</v>
      </c>
      <c r="E3">
        <v>0.37028135789293393</v>
      </c>
      <c r="F3">
        <v>5.9640333866196597E-2</v>
      </c>
      <c r="G3">
        <v>9.7697796325444203E-2</v>
      </c>
      <c r="H3">
        <v>0.16836884694125701</v>
      </c>
      <c r="I3">
        <v>0.12593467278915141</v>
      </c>
      <c r="J3">
        <f t="shared" ref="J3:J8" si="0">_xlfn.STDEV.P(B3:H3)</f>
        <v>0.10636991489370362</v>
      </c>
      <c r="K3">
        <f t="shared" ref="K3:K8" si="1">MATCH(MAX(B3:H3),B3:H3,0)</f>
        <v>4</v>
      </c>
      <c r="M3" s="2" t="s">
        <v>2</v>
      </c>
      <c r="N3" s="2">
        <f t="shared" ref="N3:N8" si="2">COUNTIF($K$2:$K$101,RIGHT(M3,1))</f>
        <v>0</v>
      </c>
    </row>
    <row r="4" spans="1:14" x14ac:dyDescent="0.15">
      <c r="A4">
        <v>4</v>
      </c>
      <c r="B4">
        <v>0.20779873196373491</v>
      </c>
      <c r="C4">
        <v>5.8177594794637001E-2</v>
      </c>
      <c r="D4">
        <v>6.0301063722163498E-2</v>
      </c>
      <c r="E4">
        <v>6.0515721890412197E-2</v>
      </c>
      <c r="F4">
        <v>0.37174910348648199</v>
      </c>
      <c r="G4">
        <v>7.5489483193738702E-2</v>
      </c>
      <c r="H4">
        <v>6.07396607576869E-2</v>
      </c>
      <c r="I4">
        <v>0.12782447997269361</v>
      </c>
      <c r="J4">
        <f t="shared" si="0"/>
        <v>0.11153154394709547</v>
      </c>
      <c r="K4">
        <f t="shared" si="1"/>
        <v>5</v>
      </c>
      <c r="M4" s="2" t="s">
        <v>3</v>
      </c>
      <c r="N4" s="2">
        <f t="shared" si="2"/>
        <v>2</v>
      </c>
    </row>
    <row r="5" spans="1:14" x14ac:dyDescent="0.15">
      <c r="A5">
        <v>8</v>
      </c>
      <c r="B5">
        <v>5.4432281515222301E-2</v>
      </c>
      <c r="C5">
        <v>7.3270649988144407E-2</v>
      </c>
      <c r="D5">
        <v>0.3713565834140336</v>
      </c>
      <c r="E5">
        <v>0.2125253117113737</v>
      </c>
      <c r="F5">
        <v>6.0617144128862897E-2</v>
      </c>
      <c r="G5">
        <v>6.2217450610819701E-2</v>
      </c>
      <c r="H5">
        <v>6.0553429800937697E-2</v>
      </c>
      <c r="I5">
        <v>0.12785326445277059</v>
      </c>
      <c r="J5">
        <f t="shared" si="0"/>
        <v>0.11224408870753426</v>
      </c>
      <c r="K5">
        <f t="shared" si="1"/>
        <v>3</v>
      </c>
      <c r="M5" s="2" t="s">
        <v>4</v>
      </c>
      <c r="N5" s="2">
        <f t="shared" si="2"/>
        <v>2</v>
      </c>
    </row>
    <row r="6" spans="1:14" x14ac:dyDescent="0.15">
      <c r="A6">
        <v>16</v>
      </c>
      <c r="B6">
        <v>0.10811480146272499</v>
      </c>
      <c r="C6">
        <v>6.3993075158363194E-2</v>
      </c>
      <c r="D6">
        <v>0.4798430700782173</v>
      </c>
      <c r="E6">
        <v>6.0494053225574398E-2</v>
      </c>
      <c r="F6">
        <v>6.0547313394877303E-2</v>
      </c>
      <c r="G6">
        <v>6.1202787532179899E-2</v>
      </c>
      <c r="H6">
        <v>6.0777795701018197E-2</v>
      </c>
      <c r="I6">
        <v>0.12785327093613649</v>
      </c>
      <c r="J6">
        <f t="shared" si="0"/>
        <v>0.1446045409922887</v>
      </c>
      <c r="K6">
        <f t="shared" si="1"/>
        <v>3</v>
      </c>
      <c r="M6" s="2" t="s">
        <v>5</v>
      </c>
      <c r="N6" s="2">
        <f t="shared" si="2"/>
        <v>2</v>
      </c>
    </row>
    <row r="7" spans="1:14" x14ac:dyDescent="0.15">
      <c r="A7">
        <v>32</v>
      </c>
      <c r="B7">
        <v>6.9577394138185103E-2</v>
      </c>
      <c r="C7">
        <v>0.16862739176087621</v>
      </c>
      <c r="D7">
        <v>6.0346996905456599E-2</v>
      </c>
      <c r="E7">
        <v>6.1312110638815899E-2</v>
      </c>
      <c r="F7">
        <v>6.5212974948106406E-2</v>
      </c>
      <c r="G7">
        <v>0.40924697918095199</v>
      </c>
      <c r="H7">
        <v>6.0649048980565397E-2</v>
      </c>
      <c r="I7">
        <v>0.1278532709361368</v>
      </c>
      <c r="J7">
        <f t="shared" si="0"/>
        <v>0.1205144110900728</v>
      </c>
      <c r="K7">
        <f t="shared" si="1"/>
        <v>6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5.9355914499181497E-2</v>
      </c>
      <c r="C8">
        <v>9.79901461060564E-2</v>
      </c>
      <c r="D8">
        <v>6.0441032199486502E-2</v>
      </c>
      <c r="E8">
        <v>6.06120771572283E-2</v>
      </c>
      <c r="F8">
        <v>0.38614466662648239</v>
      </c>
      <c r="G8">
        <v>0.1693045720028577</v>
      </c>
      <c r="H8">
        <v>6.1124487961664899E-2</v>
      </c>
      <c r="I8">
        <v>0.1278532709361368</v>
      </c>
      <c r="J8">
        <f t="shared" si="0"/>
        <v>0.11182567304311074</v>
      </c>
      <c r="K8">
        <f t="shared" si="1"/>
        <v>5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4.60558947608459E-2</v>
      </c>
      <c r="C2">
        <v>5.0711613466337797E-2</v>
      </c>
      <c r="D2">
        <v>5.1182252822650903E-2</v>
      </c>
      <c r="E2">
        <v>5.1229829022529497E-2</v>
      </c>
      <c r="F2">
        <v>0.15383480479590489</v>
      </c>
      <c r="G2">
        <v>0.35299983363060761</v>
      </c>
      <c r="H2">
        <v>5.1235124601674398E-2</v>
      </c>
      <c r="I2">
        <v>0.10817847901436441</v>
      </c>
      <c r="J2">
        <f>_xlfn.STDEV.P(B2:H2)</f>
        <v>0.10617903749127268</v>
      </c>
      <c r="K2">
        <f>MATCH(MAX(B2:H2),B2:H2,0)</f>
        <v>6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6.3392434935736805E-2</v>
      </c>
      <c r="C3">
        <v>0.35859282983801771</v>
      </c>
      <c r="D3">
        <v>5.6733893364192899E-2</v>
      </c>
      <c r="E3">
        <v>5.7115097156908101E-2</v>
      </c>
      <c r="F3">
        <v>9.2037689020481497E-2</v>
      </c>
      <c r="G3">
        <v>0.1597575289980098</v>
      </c>
      <c r="H3">
        <v>5.7157905005628E-2</v>
      </c>
      <c r="I3">
        <v>0.120683911188425</v>
      </c>
      <c r="J3">
        <f t="shared" ref="J3:J8" si="0">_xlfn.STDEV.P(B3:H3)</f>
        <v>0.10309251936009815</v>
      </c>
      <c r="K3">
        <f t="shared" ref="K3:K8" si="1">MATCH(MAX(B3:H3),B3:H3,0)</f>
        <v>2</v>
      </c>
      <c r="M3" s="2" t="s">
        <v>2</v>
      </c>
      <c r="N3" s="2">
        <f t="shared" ref="N3:N8" si="2">COUNTIF($K$2:$K$101,RIGHT(M3,1))</f>
        <v>2</v>
      </c>
    </row>
    <row r="4" spans="1:14" x14ac:dyDescent="0.15">
      <c r="A4">
        <v>4</v>
      </c>
      <c r="B4">
        <v>0.15645287946724171</v>
      </c>
      <c r="C4">
        <v>0.35829873633722348</v>
      </c>
      <c r="D4">
        <v>6.9252888533869697E-2</v>
      </c>
      <c r="E4">
        <v>5.7866713450171803E-2</v>
      </c>
      <c r="F4">
        <v>9.68328745319188E-2</v>
      </c>
      <c r="G4">
        <v>5.9450757191418097E-2</v>
      </c>
      <c r="H4">
        <v>5.7921726667064001E-2</v>
      </c>
      <c r="I4">
        <v>0.1222966537398439</v>
      </c>
      <c r="J4">
        <f t="shared" si="0"/>
        <v>0.10181961008101513</v>
      </c>
      <c r="K4">
        <f t="shared" si="1"/>
        <v>2</v>
      </c>
      <c r="M4" s="2" t="s">
        <v>3</v>
      </c>
      <c r="N4" s="2">
        <f t="shared" si="2"/>
        <v>2</v>
      </c>
    </row>
    <row r="5" spans="1:14" x14ac:dyDescent="0.15">
      <c r="A5">
        <v>8</v>
      </c>
      <c r="B5">
        <v>5.2548001526489398E-2</v>
      </c>
      <c r="C5">
        <v>5.7336967847435E-2</v>
      </c>
      <c r="D5">
        <v>0.46228948968561251</v>
      </c>
      <c r="E5">
        <v>5.7878451222568898E-2</v>
      </c>
      <c r="F5">
        <v>6.9787284828234694E-2</v>
      </c>
      <c r="G5">
        <v>6.2147958646647898E-2</v>
      </c>
      <c r="H5">
        <v>9.4241300055105504E-2</v>
      </c>
      <c r="I5">
        <v>0.12231849340172769</v>
      </c>
      <c r="J5">
        <f t="shared" si="0"/>
        <v>0.13938214041328076</v>
      </c>
      <c r="K5">
        <f t="shared" si="1"/>
        <v>3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0.35786632235634158</v>
      </c>
      <c r="C6">
        <v>5.4349036511613498E-2</v>
      </c>
      <c r="D6">
        <v>6.9390865428029497E-2</v>
      </c>
      <c r="E6">
        <v>9.2773579473621401E-2</v>
      </c>
      <c r="F6">
        <v>6.1960211381489501E-2</v>
      </c>
      <c r="G6">
        <v>5.9357337918518202E-2</v>
      </c>
      <c r="H6">
        <v>0.16053212804815009</v>
      </c>
      <c r="I6">
        <v>0.1223184973025377</v>
      </c>
      <c r="J6">
        <f t="shared" si="0"/>
        <v>0.10201146554482153</v>
      </c>
      <c r="K6">
        <f t="shared" si="1"/>
        <v>1</v>
      </c>
      <c r="M6" s="2" t="s">
        <v>5</v>
      </c>
      <c r="N6" s="2">
        <f t="shared" si="2"/>
        <v>0</v>
      </c>
    </row>
    <row r="7" spans="1:14" x14ac:dyDescent="0.15">
      <c r="A7">
        <v>32</v>
      </c>
      <c r="B7">
        <v>5.2094682827079297E-2</v>
      </c>
      <c r="C7">
        <v>5.7498621109515403E-2</v>
      </c>
      <c r="D7">
        <v>6.1905232170979499E-2</v>
      </c>
      <c r="E7">
        <v>0.37156140663316362</v>
      </c>
      <c r="F7">
        <v>5.7981631144864203E-2</v>
      </c>
      <c r="G7">
        <v>9.3284710768087795E-2</v>
      </c>
      <c r="H7">
        <v>0.16190319646407489</v>
      </c>
      <c r="I7">
        <v>0.1223184973025378</v>
      </c>
      <c r="J7">
        <f t="shared" si="0"/>
        <v>0.10787157207918305</v>
      </c>
      <c r="K7">
        <f t="shared" si="1"/>
        <v>4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5.2550152940950098E-2</v>
      </c>
      <c r="C8">
        <v>6.1391621067650101E-2</v>
      </c>
      <c r="D8">
        <v>0.40784716587864089</v>
      </c>
      <c r="E8">
        <v>5.7884380499644998E-2</v>
      </c>
      <c r="F8">
        <v>5.8086058297855903E-2</v>
      </c>
      <c r="G8">
        <v>5.79378757280785E-2</v>
      </c>
      <c r="H8">
        <v>0.1605322267049441</v>
      </c>
      <c r="I8">
        <v>0.1223184973025378</v>
      </c>
      <c r="J8">
        <f t="shared" si="0"/>
        <v>0.1218834583170999</v>
      </c>
      <c r="K8">
        <f t="shared" si="1"/>
        <v>3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4.4367717757979097E-2</v>
      </c>
      <c r="C2">
        <v>0.145631414494933</v>
      </c>
      <c r="D2">
        <v>0.34212136678332788</v>
      </c>
      <c r="E2">
        <v>4.9306169367562498E-2</v>
      </c>
      <c r="F2">
        <v>4.9352001663714201E-2</v>
      </c>
      <c r="G2">
        <v>4.9356634779184297E-2</v>
      </c>
      <c r="H2">
        <v>4.9357103133614799E-2</v>
      </c>
      <c r="I2">
        <v>0.10421320114004511</v>
      </c>
      <c r="J2">
        <f>_xlfn.STDEV.P(B2:H2)</f>
        <v>0.10277590967449286</v>
      </c>
      <c r="K2">
        <f>MATCH(MAX(B2:H2),B2:H2,0)</f>
        <v>3</v>
      </c>
      <c r="M2" s="2" t="s">
        <v>1</v>
      </c>
      <c r="N2" s="2">
        <f>COUNTIF($K$2:$K$101,RIGHT(M2,1))</f>
        <v>3</v>
      </c>
    </row>
    <row r="3" spans="1:14" x14ac:dyDescent="0.15">
      <c r="A3">
        <v>2</v>
      </c>
      <c r="B3">
        <v>0.34584017593762811</v>
      </c>
      <c r="C3">
        <v>0.14757925416539741</v>
      </c>
      <c r="D3">
        <v>6.4749165597153796E-2</v>
      </c>
      <c r="E3">
        <v>5.4679363946314799E-2</v>
      </c>
      <c r="F3">
        <v>5.4726814002993902E-2</v>
      </c>
      <c r="G3">
        <v>5.47316106553574E-2</v>
      </c>
      <c r="H3">
        <v>8.6627746904526598E-2</v>
      </c>
      <c r="I3">
        <v>0.115562018744196</v>
      </c>
      <c r="J3">
        <f t="shared" ref="J3:J8" si="0">_xlfn.STDEV.P(B3:H3)</f>
        <v>9.8980683191686486E-2</v>
      </c>
      <c r="K3">
        <f t="shared" ref="K3:K8" si="1">MATCH(MAX(B3:H3),B3:H3,0)</f>
        <v>1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0.3503246693197215</v>
      </c>
      <c r="C4">
        <v>6.3085632348093404E-2</v>
      </c>
      <c r="D4">
        <v>5.4965059706830202E-2</v>
      </c>
      <c r="E4">
        <v>0.1519939266156243</v>
      </c>
      <c r="F4">
        <v>5.53758277686318E-2</v>
      </c>
      <c r="G4">
        <v>5.5380684015051203E-2</v>
      </c>
      <c r="H4">
        <v>8.7401651173599104E-2</v>
      </c>
      <c r="I4">
        <v>0.11693249299250739</v>
      </c>
      <c r="J4">
        <f t="shared" si="0"/>
        <v>0.10063411671435599</v>
      </c>
      <c r="K4">
        <f t="shared" si="1"/>
        <v>1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0.34681390838725329</v>
      </c>
      <c r="C5">
        <v>5.1446909572520197E-2</v>
      </c>
      <c r="D5">
        <v>5.4990484833459002E-2</v>
      </c>
      <c r="E5">
        <v>0.1840655887629675</v>
      </c>
      <c r="F5">
        <v>5.6531131209980198E-2</v>
      </c>
      <c r="G5">
        <v>5.8861888006619102E-2</v>
      </c>
      <c r="H5">
        <v>6.5932658580880293E-2</v>
      </c>
      <c r="I5">
        <v>0.1169489384790971</v>
      </c>
      <c r="J5">
        <f t="shared" si="0"/>
        <v>0.10357812275054941</v>
      </c>
      <c r="K5">
        <f t="shared" si="1"/>
        <v>1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5.09507996609804E-2</v>
      </c>
      <c r="C6">
        <v>5.82882325464174E-2</v>
      </c>
      <c r="D6">
        <v>5.5326431017264602E-2</v>
      </c>
      <c r="E6">
        <v>0.1944744711591361</v>
      </c>
      <c r="F6">
        <v>0.34840129948116533</v>
      </c>
      <c r="G6">
        <v>5.5429647590461803E-2</v>
      </c>
      <c r="H6">
        <v>5.5771704090882897E-2</v>
      </c>
      <c r="I6">
        <v>0.1169489407923298</v>
      </c>
      <c r="J6">
        <f t="shared" si="0"/>
        <v>0.10603358427770879</v>
      </c>
      <c r="K6">
        <f t="shared" si="1"/>
        <v>5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5.0172956062519501E-2</v>
      </c>
      <c r="C7">
        <v>0.18353571594555701</v>
      </c>
      <c r="D7">
        <v>5.6332615604189402E-2</v>
      </c>
      <c r="E7">
        <v>0.34827491799362081</v>
      </c>
      <c r="F7">
        <v>5.5383457820422602E-2</v>
      </c>
      <c r="G7">
        <v>6.9429136234007996E-2</v>
      </c>
      <c r="H7">
        <v>5.5513785885991498E-2</v>
      </c>
      <c r="I7">
        <v>0.1169489407923298</v>
      </c>
      <c r="J7">
        <f t="shared" si="0"/>
        <v>0.10413013571390911</v>
      </c>
      <c r="K7">
        <f t="shared" si="1"/>
        <v>4</v>
      </c>
      <c r="M7" s="2" t="s">
        <v>6</v>
      </c>
      <c r="N7" s="2">
        <f t="shared" si="2"/>
        <v>0</v>
      </c>
    </row>
    <row r="8" spans="1:14" x14ac:dyDescent="0.15">
      <c r="A8">
        <v>64</v>
      </c>
      <c r="B8">
        <v>6.0833313329626999E-2</v>
      </c>
      <c r="C8">
        <v>0.34911382327933171</v>
      </c>
      <c r="D8">
        <v>0.15511905011292701</v>
      </c>
      <c r="E8">
        <v>8.7245243632333505E-2</v>
      </c>
      <c r="F8">
        <v>5.5428916207810597E-2</v>
      </c>
      <c r="G8">
        <v>5.5388435543650999E-2</v>
      </c>
      <c r="H8">
        <v>5.5513803440628E-2</v>
      </c>
      <c r="I8">
        <v>0.1169489407923298</v>
      </c>
      <c r="J8">
        <f t="shared" si="0"/>
        <v>0.10052536887275933</v>
      </c>
      <c r="K8">
        <f t="shared" si="1"/>
        <v>2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4.2699758443769303E-2</v>
      </c>
      <c r="C2">
        <v>4.70162105535143E-2</v>
      </c>
      <c r="D2">
        <v>0.13834890452863979</v>
      </c>
      <c r="E2">
        <v>4.7485970097122202E-2</v>
      </c>
      <c r="F2">
        <v>4.7500041238786303E-2</v>
      </c>
      <c r="G2">
        <v>0.33151542356206071</v>
      </c>
      <c r="H2">
        <v>4.7501572940621697E-2</v>
      </c>
      <c r="I2">
        <v>0.100295411623502</v>
      </c>
      <c r="J2">
        <f>_xlfn.STDEV.P(B2:H2)</f>
        <v>9.9592076869502499E-2</v>
      </c>
      <c r="K2">
        <f>MATCH(MAX(B2:H2),B2:H2,0)</f>
        <v>6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7.6527747598834003E-2</v>
      </c>
      <c r="C3">
        <v>0.33587747714332128</v>
      </c>
      <c r="D3">
        <v>5.1947282633209302E-2</v>
      </c>
      <c r="E3">
        <v>6.1630174959718897E-2</v>
      </c>
      <c r="F3">
        <v>5.2361402527361399E-2</v>
      </c>
      <c r="G3">
        <v>0.14324981354405439</v>
      </c>
      <c r="H3">
        <v>5.2365734009741399E-2</v>
      </c>
      <c r="I3">
        <v>0.1105656617737487</v>
      </c>
      <c r="J3">
        <f t="shared" ref="J3:J8" si="0">_xlfn.STDEV.P(B3:H3)</f>
        <v>9.6804671634912035E-2</v>
      </c>
      <c r="K3">
        <f t="shared" ref="K3:K8" si="1">MATCH(MAX(B3:H3),B3:H3,0)</f>
        <v>2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5.05820483144057E-2</v>
      </c>
      <c r="C4">
        <v>6.1658483828048199E-2</v>
      </c>
      <c r="D4">
        <v>0.4277933713102598</v>
      </c>
      <c r="E4">
        <v>8.1947215053525299E-2</v>
      </c>
      <c r="F4">
        <v>5.3862369316790601E-2</v>
      </c>
      <c r="G4">
        <v>5.3219284566076497E-2</v>
      </c>
      <c r="H4">
        <v>5.3012414982339398E-2</v>
      </c>
      <c r="I4">
        <v>0.1117250267673494</v>
      </c>
      <c r="J4">
        <f t="shared" si="0"/>
        <v>0.12942135991124368</v>
      </c>
      <c r="K4">
        <f t="shared" si="1"/>
        <v>3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4.7880226858101102E-2</v>
      </c>
      <c r="C5">
        <v>8.1497079984748505E-2</v>
      </c>
      <c r="D5">
        <v>5.5845775336099003E-2</v>
      </c>
      <c r="E5">
        <v>5.3018978736301202E-2</v>
      </c>
      <c r="F5">
        <v>0.33693405911628682</v>
      </c>
      <c r="G5">
        <v>0.14380483796246071</v>
      </c>
      <c r="H5">
        <v>6.3180219453679104E-2</v>
      </c>
      <c r="I5">
        <v>0.11173731106395381</v>
      </c>
      <c r="J5">
        <f t="shared" si="0"/>
        <v>9.6853053537479319E-2</v>
      </c>
      <c r="K5">
        <f t="shared" si="1"/>
        <v>5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4.8975558737473703E-2</v>
      </c>
      <c r="C6">
        <v>5.2365076851195201E-2</v>
      </c>
      <c r="D6">
        <v>5.2867618949850897E-2</v>
      </c>
      <c r="E6">
        <v>5.2925337619813197E-2</v>
      </c>
      <c r="F6">
        <v>0.4307971120214199</v>
      </c>
      <c r="G6">
        <v>6.2226804916363503E-2</v>
      </c>
      <c r="H6">
        <v>8.2003677807308606E-2</v>
      </c>
      <c r="I6">
        <v>0.111737312414775</v>
      </c>
      <c r="J6">
        <f t="shared" si="0"/>
        <v>0.13067031818017533</v>
      </c>
      <c r="K6">
        <f t="shared" si="1"/>
        <v>5</v>
      </c>
      <c r="M6" s="2" t="s">
        <v>5</v>
      </c>
      <c r="N6" s="2">
        <f t="shared" si="2"/>
        <v>3</v>
      </c>
    </row>
    <row r="7" spans="1:14" x14ac:dyDescent="0.15">
      <c r="A7">
        <v>32</v>
      </c>
      <c r="B7">
        <v>4.7571149126244501E-2</v>
      </c>
      <c r="C7">
        <v>8.2770506880969999E-2</v>
      </c>
      <c r="D7">
        <v>5.2831770499137697E-2</v>
      </c>
      <c r="E7">
        <v>5.2942835430648198E-2</v>
      </c>
      <c r="F7">
        <v>6.2323951220571203E-2</v>
      </c>
      <c r="G7">
        <v>0.33991266152739091</v>
      </c>
      <c r="H7">
        <v>0.1438083122184626</v>
      </c>
      <c r="I7">
        <v>0.111737312414775</v>
      </c>
      <c r="J7">
        <f t="shared" si="0"/>
        <v>9.8137836712158991E-2</v>
      </c>
      <c r="K7">
        <f t="shared" si="1"/>
        <v>6</v>
      </c>
      <c r="M7" s="2" t="s">
        <v>6</v>
      </c>
      <c r="N7" s="2">
        <f t="shared" si="2"/>
        <v>2</v>
      </c>
    </row>
    <row r="8" spans="1:14" x14ac:dyDescent="0.15">
      <c r="A8">
        <v>64</v>
      </c>
      <c r="B8">
        <v>0.15207171390278421</v>
      </c>
      <c r="C8">
        <v>5.1191955272203098E-2</v>
      </c>
      <c r="D8">
        <v>8.1832778743413395E-2</v>
      </c>
      <c r="E8">
        <v>5.2935065015271697E-2</v>
      </c>
      <c r="F8">
        <v>0.33703049304085508</v>
      </c>
      <c r="G8">
        <v>5.3225432774782297E-2</v>
      </c>
      <c r="H8">
        <v>5.3873748154115303E-2</v>
      </c>
      <c r="I8">
        <v>0.111737312414775</v>
      </c>
      <c r="J8">
        <f t="shared" si="0"/>
        <v>9.7960224444720079E-2</v>
      </c>
      <c r="K8">
        <f t="shared" si="1"/>
        <v>5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4.1052016818216699E-2</v>
      </c>
      <c r="C2">
        <v>4.5201901292097897E-2</v>
      </c>
      <c r="D2">
        <v>0.32079590539125719</v>
      </c>
      <c r="E2">
        <v>4.5631441931709503E-2</v>
      </c>
      <c r="F2">
        <v>4.5664828247963099E-2</v>
      </c>
      <c r="G2">
        <v>4.5668203218700201E-2</v>
      </c>
      <c r="H2">
        <v>0.13096147635320249</v>
      </c>
      <c r="I2">
        <v>9.64251104647353E-2</v>
      </c>
      <c r="J2">
        <f>_xlfn.STDEV.P(B2:H2)</f>
        <v>9.6331182823797393E-2</v>
      </c>
      <c r="K2">
        <f>MATCH(MAX(B2:H2),B2:H2,0)</f>
        <v>3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5.3298752632133198E-2</v>
      </c>
      <c r="C3">
        <v>4.9451430564771297E-2</v>
      </c>
      <c r="D3">
        <v>4.9996083768478E-2</v>
      </c>
      <c r="E3">
        <v>5.0051141912971199E-2</v>
      </c>
      <c r="F3">
        <v>0.3251955621058808</v>
      </c>
      <c r="G3">
        <v>0.161790693936264</v>
      </c>
      <c r="H3">
        <v>5.0057280142276298E-2</v>
      </c>
      <c r="I3">
        <v>0.1056915635803964</v>
      </c>
      <c r="J3">
        <f t="shared" ref="J3:J8" si="0">_xlfn.STDEV.P(B3:H3)</f>
        <v>9.7489994713390191E-2</v>
      </c>
      <c r="K3">
        <f t="shared" ref="K3:K8" si="1">MATCH(MAX(B3:H3),B3:H3,0)</f>
        <v>5</v>
      </c>
      <c r="M3" s="2" t="s">
        <v>2</v>
      </c>
      <c r="N3" s="2">
        <f t="shared" ref="N3:N8" si="2">COUNTIF($K$2:$K$101,RIGHT(M3,1))</f>
        <v>2</v>
      </c>
    </row>
    <row r="4" spans="1:14" x14ac:dyDescent="0.15">
      <c r="A4">
        <v>4</v>
      </c>
      <c r="B4">
        <v>7.29899349482869E-2</v>
      </c>
      <c r="C4">
        <v>5.22341218691331E-2</v>
      </c>
      <c r="D4">
        <v>5.0432787649005099E-2</v>
      </c>
      <c r="E4">
        <v>5.0510845440708801E-2</v>
      </c>
      <c r="F4">
        <v>0.13581178106110409</v>
      </c>
      <c r="G4">
        <v>0.33409879315208929</v>
      </c>
      <c r="H4">
        <v>5.0595267436700703E-2</v>
      </c>
      <c r="I4">
        <v>0.10666764736528971</v>
      </c>
      <c r="J4">
        <f t="shared" si="0"/>
        <v>9.7197561150268938E-2</v>
      </c>
      <c r="K4">
        <f t="shared" si="1"/>
        <v>6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4.7990054122225297E-2</v>
      </c>
      <c r="C5">
        <v>4.9978595883572403E-2</v>
      </c>
      <c r="D5">
        <v>5.9456563047787701E-2</v>
      </c>
      <c r="E5">
        <v>0.32566670154555177</v>
      </c>
      <c r="F5">
        <v>5.0596392796287998E-2</v>
      </c>
      <c r="G5">
        <v>5.0767787275168397E-2</v>
      </c>
      <c r="H5">
        <v>0.1622811200027304</v>
      </c>
      <c r="I5">
        <v>0.106676744953332</v>
      </c>
      <c r="J5">
        <f t="shared" si="0"/>
        <v>9.7253584897163473E-2</v>
      </c>
      <c r="K5">
        <f t="shared" si="1"/>
        <v>4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7.4769596760352594E-2</v>
      </c>
      <c r="C6">
        <v>0.32516867985763193</v>
      </c>
      <c r="D6">
        <v>5.8315501646187498E-2</v>
      </c>
      <c r="E6">
        <v>0.1357759698779312</v>
      </c>
      <c r="F6">
        <v>5.0787239799238999E-2</v>
      </c>
      <c r="G6">
        <v>5.0532936524768E-2</v>
      </c>
      <c r="H6">
        <v>5.13872956391528E-2</v>
      </c>
      <c r="I6">
        <v>0.1066767457293233</v>
      </c>
      <c r="J6">
        <f t="shared" si="0"/>
        <v>9.356056379705277E-2</v>
      </c>
      <c r="K6">
        <f t="shared" si="1"/>
        <v>2</v>
      </c>
      <c r="M6" s="2" t="s">
        <v>5</v>
      </c>
      <c r="N6" s="2">
        <f t="shared" si="2"/>
        <v>2</v>
      </c>
    </row>
    <row r="7" spans="1:14" x14ac:dyDescent="0.15">
      <c r="A7">
        <v>32</v>
      </c>
      <c r="B7">
        <v>4.5687627939387597E-2</v>
      </c>
      <c r="C7">
        <v>0.32628822021764442</v>
      </c>
      <c r="D7">
        <v>5.0150980675530601E-2</v>
      </c>
      <c r="E7">
        <v>0.13832347035900019</v>
      </c>
      <c r="F7">
        <v>8.5156663257189194E-2</v>
      </c>
      <c r="G7">
        <v>5.0530681081690801E-2</v>
      </c>
      <c r="H7">
        <v>5.0599576574820303E-2</v>
      </c>
      <c r="I7">
        <v>0.1066767457293233</v>
      </c>
      <c r="J7">
        <f t="shared" si="0"/>
        <v>9.4797297230789612E-2</v>
      </c>
      <c r="K7">
        <f t="shared" si="1"/>
        <v>2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4.6246176977802797E-2</v>
      </c>
      <c r="C8">
        <v>4.9998231058258603E-2</v>
      </c>
      <c r="D8">
        <v>5.8668513028488002E-2</v>
      </c>
      <c r="E8">
        <v>7.7034669841147999E-2</v>
      </c>
      <c r="F8">
        <v>0.41120138597950978</v>
      </c>
      <c r="G8">
        <v>5.0523402401779903E-2</v>
      </c>
      <c r="H8">
        <v>5.3064840818276102E-2</v>
      </c>
      <c r="I8">
        <v>0.1066767457293233</v>
      </c>
      <c r="J8">
        <f t="shared" si="0"/>
        <v>0.12467697780924332</v>
      </c>
      <c r="K8">
        <f t="shared" si="1"/>
        <v>5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0.18144364685303421</v>
      </c>
      <c r="C2">
        <v>0.19978550265744041</v>
      </c>
      <c r="D2">
        <v>0.20163965230767381</v>
      </c>
      <c r="E2">
        <v>1.7948999999999991</v>
      </c>
      <c r="F2">
        <v>0.20182708540943409</v>
      </c>
      <c r="G2">
        <v>0.2018460327299112</v>
      </c>
      <c r="H2">
        <v>0.20184794808504269</v>
      </c>
      <c r="I2">
        <v>0.42618426686321947</v>
      </c>
      <c r="J2">
        <f>_xlfn.STDEV.P(B2:H2)</f>
        <v>0.55881865007043541</v>
      </c>
      <c r="K2">
        <f>MATCH(MAX(B2:H2),B2:H2,0)</f>
        <v>4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0.33837425701622348</v>
      </c>
      <c r="C3">
        <v>0.37257998390586061</v>
      </c>
      <c r="D3">
        <v>1.143774639067267</v>
      </c>
      <c r="E3">
        <v>1.2017233946919339</v>
      </c>
      <c r="F3">
        <v>1.0403333097659631</v>
      </c>
      <c r="G3">
        <v>1.0903254520814829</v>
      </c>
      <c r="H3">
        <v>0.37642623838379619</v>
      </c>
      <c r="I3">
        <v>0.79479103927321815</v>
      </c>
      <c r="J3">
        <f t="shared" ref="J3:J8" si="0">_xlfn.STDEV.P(B3:H3)</f>
        <v>0.37732567433527403</v>
      </c>
      <c r="K3">
        <f t="shared" ref="K3:K8" si="1">MATCH(MAX(B3:H3),B3:H3,0)</f>
        <v>4</v>
      </c>
      <c r="M3" s="2" t="s">
        <v>2</v>
      </c>
      <c r="N3" s="2">
        <f t="shared" ref="N3:N8" si="2">COUNTIF($K$2:$K$101,RIGHT(M3,1))</f>
        <v>0</v>
      </c>
    </row>
    <row r="4" spans="1:14" x14ac:dyDescent="0.15">
      <c r="A4">
        <v>4</v>
      </c>
      <c r="B4">
        <v>0.59149580010946612</v>
      </c>
      <c r="C4">
        <v>1.148585449736746</v>
      </c>
      <c r="D4">
        <v>1.274290067469426</v>
      </c>
      <c r="E4">
        <v>1.3217510366844081</v>
      </c>
      <c r="F4">
        <v>1.4834018145624519</v>
      </c>
      <c r="G4">
        <v>2.139547920727995</v>
      </c>
      <c r="H4">
        <v>1.766280426830269</v>
      </c>
      <c r="I4">
        <v>1.3893360737315379</v>
      </c>
      <c r="J4">
        <f t="shared" si="0"/>
        <v>0.45135771532149388</v>
      </c>
      <c r="K4">
        <f t="shared" si="1"/>
        <v>6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3.6643193141617858</v>
      </c>
      <c r="C5">
        <v>1.447054992151565</v>
      </c>
      <c r="D5">
        <v>2.085031464728587</v>
      </c>
      <c r="E5">
        <v>2.49042681209876</v>
      </c>
      <c r="F5">
        <v>1.3040655169467159</v>
      </c>
      <c r="G5">
        <v>1.905769037456132</v>
      </c>
      <c r="H5">
        <v>2.2708157391785222</v>
      </c>
      <c r="I5">
        <v>2.1667832681031518</v>
      </c>
      <c r="J5">
        <f t="shared" si="0"/>
        <v>0.72656575783150801</v>
      </c>
      <c r="K5">
        <f t="shared" si="1"/>
        <v>1</v>
      </c>
      <c r="M5" s="2" t="s">
        <v>4</v>
      </c>
      <c r="N5" s="2">
        <f t="shared" si="2"/>
        <v>3</v>
      </c>
    </row>
    <row r="6" spans="1:14" x14ac:dyDescent="0.15">
      <c r="A6">
        <v>16</v>
      </c>
      <c r="B6">
        <v>2.0302625829815191</v>
      </c>
      <c r="C6">
        <v>3.4287517278820872</v>
      </c>
      <c r="D6">
        <v>1.550714815786483</v>
      </c>
      <c r="E6">
        <v>2.7719378316687289</v>
      </c>
      <c r="F6">
        <v>2.1549794444861661</v>
      </c>
      <c r="G6">
        <v>3.3266309093452229</v>
      </c>
      <c r="H6">
        <v>4.6536268051350937</v>
      </c>
      <c r="I6">
        <v>2.8452720167550432</v>
      </c>
      <c r="J6">
        <f t="shared" si="0"/>
        <v>0.97572701533492756</v>
      </c>
      <c r="K6">
        <f t="shared" si="1"/>
        <v>7</v>
      </c>
      <c r="M6" s="2" t="s">
        <v>5</v>
      </c>
      <c r="N6" s="2">
        <f t="shared" si="2"/>
        <v>0</v>
      </c>
    </row>
    <row r="7" spans="1:14" x14ac:dyDescent="0.15">
      <c r="A7">
        <v>32</v>
      </c>
      <c r="B7">
        <v>2.6404344187397171</v>
      </c>
      <c r="C7">
        <v>2.519136025184852</v>
      </c>
      <c r="D7">
        <v>1.9141720709201471</v>
      </c>
      <c r="E7">
        <v>5.1038624737354139</v>
      </c>
      <c r="F7">
        <v>2.0267559397094059</v>
      </c>
      <c r="G7">
        <v>4.6313125387743357</v>
      </c>
      <c r="H7">
        <v>3.0341134769979852</v>
      </c>
      <c r="I7">
        <v>3.1242552777231229</v>
      </c>
      <c r="J7">
        <f t="shared" si="0"/>
        <v>1.1629549727517312</v>
      </c>
      <c r="K7">
        <f t="shared" si="1"/>
        <v>4</v>
      </c>
      <c r="M7" s="2" t="s">
        <v>6</v>
      </c>
      <c r="N7" s="2">
        <f t="shared" si="2"/>
        <v>2</v>
      </c>
    </row>
    <row r="8" spans="1:14" x14ac:dyDescent="0.15">
      <c r="A8">
        <v>64</v>
      </c>
      <c r="B8">
        <v>1.81087899956427</v>
      </c>
      <c r="C8">
        <v>2.4560930661361118</v>
      </c>
      <c r="D8">
        <v>3.1419121909958081</v>
      </c>
      <c r="E8">
        <v>3.9072620295905152</v>
      </c>
      <c r="F8">
        <v>3.8083206144984811</v>
      </c>
      <c r="G8">
        <v>4.0668714881582293</v>
      </c>
      <c r="H8">
        <v>2.8887069088142008</v>
      </c>
      <c r="I8">
        <v>3.154292185393945</v>
      </c>
      <c r="J8">
        <f t="shared" si="0"/>
        <v>0.7737152999438851</v>
      </c>
      <c r="K8">
        <f t="shared" si="1"/>
        <v>6</v>
      </c>
      <c r="M8" s="2" t="s">
        <v>7</v>
      </c>
      <c r="N8" s="2">
        <f t="shared" si="2"/>
        <v>1</v>
      </c>
    </row>
  </sheetData>
  <phoneticPr fontId="1"/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3.9424492881321098E-2</v>
      </c>
      <c r="C2">
        <v>4.3409853494011802E-2</v>
      </c>
      <c r="D2">
        <v>4.3812727394279799E-2</v>
      </c>
      <c r="E2">
        <v>0.1237334256074601</v>
      </c>
      <c r="F2">
        <v>4.3856620149213002E-2</v>
      </c>
      <c r="G2">
        <v>4.3857890339965899E-2</v>
      </c>
      <c r="H2">
        <v>0.31012107377996201</v>
      </c>
      <c r="I2">
        <v>9.2602297663744795E-2</v>
      </c>
      <c r="J2">
        <f>_xlfn.STDEV.P(B2:H2)</f>
        <v>9.3092826993729463E-2</v>
      </c>
      <c r="K2">
        <f>MATCH(MAX(B2:H2),B2:H2,0)</f>
        <v>7</v>
      </c>
      <c r="M2" s="2" t="s">
        <v>1</v>
      </c>
      <c r="N2" s="2">
        <f>COUNTIF($K$2:$K$101,RIGHT(M2,1))</f>
        <v>2</v>
      </c>
    </row>
    <row r="3" spans="1:14" x14ac:dyDescent="0.15">
      <c r="A3">
        <v>2</v>
      </c>
      <c r="B3">
        <v>4.2972697240639998E-2</v>
      </c>
      <c r="C3">
        <v>4.7316740308472799E-2</v>
      </c>
      <c r="D3">
        <v>5.4945916213883797E-2</v>
      </c>
      <c r="E3">
        <v>4.7799418240250802E-2</v>
      </c>
      <c r="F3">
        <v>7.1768372698468905E-2</v>
      </c>
      <c r="G3">
        <v>0.3939471813186361</v>
      </c>
      <c r="H3">
        <v>4.7805205154020598E-2</v>
      </c>
      <c r="I3">
        <v>0.1009365044534819</v>
      </c>
      <c r="J3">
        <f t="shared" ref="J3:J8" si="0">_xlfn.STDEV.P(B3:H3)</f>
        <v>0.11994197277001016</v>
      </c>
      <c r="K3">
        <f t="shared" ref="K3:K8" si="1">MATCH(MAX(B3:H3),B3:H3,0)</f>
        <v>6</v>
      </c>
      <c r="M3" s="2" t="s">
        <v>2</v>
      </c>
      <c r="N3" s="2">
        <f t="shared" ref="N3:N8" si="2">COUNTIF($K$2:$K$101,RIGHT(M3,1))</f>
        <v>0</v>
      </c>
    </row>
    <row r="4" spans="1:14" x14ac:dyDescent="0.15">
      <c r="A4">
        <v>4</v>
      </c>
      <c r="B4">
        <v>0.12640717127541609</v>
      </c>
      <c r="C4">
        <v>4.6755475439763799E-2</v>
      </c>
      <c r="D4">
        <v>0.33895903140223249</v>
      </c>
      <c r="E4">
        <v>4.8143570964627E-2</v>
      </c>
      <c r="F4">
        <v>5.5434878541924602E-2</v>
      </c>
      <c r="G4">
        <v>4.8191970246438599E-2</v>
      </c>
      <c r="H4">
        <v>4.8386533106482901E-2</v>
      </c>
      <c r="I4">
        <v>0.1017540901395551</v>
      </c>
      <c r="J4">
        <f t="shared" si="0"/>
        <v>0.10045280352211743</v>
      </c>
      <c r="K4">
        <f t="shared" si="1"/>
        <v>3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4.3323661359069503E-2</v>
      </c>
      <c r="C5">
        <v>4.78974959289723E-2</v>
      </c>
      <c r="D5">
        <v>0.1380348722429286</v>
      </c>
      <c r="E5">
        <v>4.8239815056305597E-2</v>
      </c>
      <c r="F5">
        <v>4.8194059889695801E-2</v>
      </c>
      <c r="G5">
        <v>0.31447619201395621</v>
      </c>
      <c r="H5">
        <v>7.2159267086935805E-2</v>
      </c>
      <c r="I5">
        <v>0.1017607662254091</v>
      </c>
      <c r="J5">
        <f t="shared" si="0"/>
        <v>9.2187652753118479E-2</v>
      </c>
      <c r="K5">
        <f t="shared" si="1"/>
        <v>6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0.39411341090405388</v>
      </c>
      <c r="C6">
        <v>4.5874905263342099E-2</v>
      </c>
      <c r="D6">
        <v>7.2359523154726199E-2</v>
      </c>
      <c r="E6">
        <v>4.8206996414766203E-2</v>
      </c>
      <c r="F6">
        <v>4.8190693519021902E-2</v>
      </c>
      <c r="G6">
        <v>4.8195144590802597E-2</v>
      </c>
      <c r="H6">
        <v>5.5384692797478E-2</v>
      </c>
      <c r="I6">
        <v>0.10176076666345581</v>
      </c>
      <c r="J6">
        <f t="shared" si="0"/>
        <v>0.11965158130324205</v>
      </c>
      <c r="K6">
        <f t="shared" si="1"/>
        <v>1</v>
      </c>
      <c r="M6" s="2" t="s">
        <v>5</v>
      </c>
      <c r="N6" s="2">
        <f t="shared" si="2"/>
        <v>0</v>
      </c>
    </row>
    <row r="7" spans="1:14" x14ac:dyDescent="0.15">
      <c r="A7">
        <v>32</v>
      </c>
      <c r="B7">
        <v>0.33726817532442549</v>
      </c>
      <c r="C7">
        <v>4.4555915776100401E-2</v>
      </c>
      <c r="D7">
        <v>4.7813078904446603E-2</v>
      </c>
      <c r="E7">
        <v>4.81581524351496E-2</v>
      </c>
      <c r="F7">
        <v>0.13022743368549089</v>
      </c>
      <c r="G7">
        <v>5.5401770050339902E-2</v>
      </c>
      <c r="H7">
        <v>4.8900840468237998E-2</v>
      </c>
      <c r="I7">
        <v>0.1017607666634559</v>
      </c>
      <c r="J7">
        <f t="shared" si="0"/>
        <v>0.10019510057994988</v>
      </c>
      <c r="K7">
        <f t="shared" si="1"/>
        <v>1</v>
      </c>
      <c r="M7" s="2" t="s">
        <v>6</v>
      </c>
      <c r="N7" s="2">
        <f t="shared" si="2"/>
        <v>2</v>
      </c>
    </row>
    <row r="8" spans="1:14" x14ac:dyDescent="0.15">
      <c r="A8">
        <v>64</v>
      </c>
      <c r="B8">
        <v>4.3382739454521597E-2</v>
      </c>
      <c r="C8">
        <v>4.7702464765930097E-2</v>
      </c>
      <c r="D8">
        <v>4.8810362398039098E-2</v>
      </c>
      <c r="E8">
        <v>0.32164677046916029</v>
      </c>
      <c r="F8">
        <v>0.12807246564646349</v>
      </c>
      <c r="G8">
        <v>7.2164124944712998E-2</v>
      </c>
      <c r="H8">
        <v>5.0546438965363302E-2</v>
      </c>
      <c r="I8">
        <v>0.1017607666634559</v>
      </c>
      <c r="J8">
        <f t="shared" si="0"/>
        <v>9.3865456990564103E-2</v>
      </c>
      <c r="K8">
        <f t="shared" si="1"/>
        <v>4</v>
      </c>
      <c r="M8" s="2" t="s">
        <v>7</v>
      </c>
      <c r="N8" s="2">
        <f t="shared" si="2"/>
        <v>1</v>
      </c>
    </row>
  </sheetData>
  <phoneticPr fontId="1"/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3.7817186633082603E-2</v>
      </c>
      <c r="C2">
        <v>4.1640067159255903E-2</v>
      </c>
      <c r="D2">
        <v>0.1166786947290798</v>
      </c>
      <c r="E2">
        <v>4.2056799558644602E-2</v>
      </c>
      <c r="F2">
        <v>4.2068643030033798E-2</v>
      </c>
      <c r="G2">
        <v>4.20698402681196E-2</v>
      </c>
      <c r="H2">
        <v>0.29945758116549792</v>
      </c>
      <c r="I2">
        <v>8.8826973220530597E-2</v>
      </c>
      <c r="J2">
        <f>_xlfn.STDEV.P(B2:H2)</f>
        <v>8.9864655291073917E-2</v>
      </c>
      <c r="K2">
        <f>MATCH(MAX(B2:H2),B2:H2,0)</f>
        <v>7</v>
      </c>
      <c r="M2" s="2" t="s">
        <v>1</v>
      </c>
      <c r="N2" s="2">
        <f>COUNTIF($K$2:$K$101,RIGHT(M2,1))</f>
        <v>3</v>
      </c>
    </row>
    <row r="3" spans="1:14" x14ac:dyDescent="0.15">
      <c r="A3">
        <v>2</v>
      </c>
      <c r="B3">
        <v>6.2921165985636296E-2</v>
      </c>
      <c r="C3">
        <v>4.4892768704829E-2</v>
      </c>
      <c r="D3">
        <v>0.1201879306606362</v>
      </c>
      <c r="E3">
        <v>0.30298299006471779</v>
      </c>
      <c r="F3">
        <v>4.5603371818191803E-2</v>
      </c>
      <c r="G3">
        <v>5.1885013318574598E-2</v>
      </c>
      <c r="H3">
        <v>4.56080111260549E-2</v>
      </c>
      <c r="I3">
        <v>9.6297321668377303E-2</v>
      </c>
      <c r="J3">
        <f t="shared" ref="J3:J8" si="0">_xlfn.STDEV.P(B3:H3)</f>
        <v>8.7959291265603479E-2</v>
      </c>
      <c r="K3">
        <f t="shared" ref="K3:K8" si="1">MATCH(MAX(B3:H3),B3:H3,0)</f>
        <v>4</v>
      </c>
      <c r="M3" s="2" t="s">
        <v>2</v>
      </c>
      <c r="N3" s="2">
        <f t="shared" ref="N3:N8" si="2">COUNTIF($K$2:$K$101,RIGHT(M3,1))</f>
        <v>0</v>
      </c>
    </row>
    <row r="4" spans="1:14" x14ac:dyDescent="0.15">
      <c r="A4">
        <v>4</v>
      </c>
      <c r="B4">
        <v>0.32389548575319338</v>
      </c>
      <c r="C4">
        <v>4.22485761951647E-2</v>
      </c>
      <c r="D4">
        <v>4.6086423822673299E-2</v>
      </c>
      <c r="E4">
        <v>4.78665282853128E-2</v>
      </c>
      <c r="F4">
        <v>5.2204238550150703E-2</v>
      </c>
      <c r="G4">
        <v>0.1206170597666035</v>
      </c>
      <c r="H4">
        <v>4.5930587923227399E-2</v>
      </c>
      <c r="I4">
        <v>9.6978414328046506E-2</v>
      </c>
      <c r="J4">
        <f t="shared" si="0"/>
        <v>9.6108627150967921E-2</v>
      </c>
      <c r="K4">
        <f t="shared" si="1"/>
        <v>1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4.1828121089046502E-2</v>
      </c>
      <c r="C5">
        <v>4.5457547971399101E-2</v>
      </c>
      <c r="D5">
        <v>0.1268597057373245</v>
      </c>
      <c r="E5">
        <v>0.30346375866781289</v>
      </c>
      <c r="F5">
        <v>4.59284173000419E-2</v>
      </c>
      <c r="G5">
        <v>6.7579093441142199E-2</v>
      </c>
      <c r="H5">
        <v>4.7766215262290398E-2</v>
      </c>
      <c r="I5">
        <v>9.6983265638436802E-2</v>
      </c>
      <c r="J5">
        <f t="shared" si="0"/>
        <v>8.873500368689817E-2</v>
      </c>
      <c r="K5">
        <f t="shared" si="1"/>
        <v>4</v>
      </c>
      <c r="M5" s="2" t="s">
        <v>4</v>
      </c>
      <c r="N5" s="2">
        <f t="shared" si="2"/>
        <v>2</v>
      </c>
    </row>
    <row r="6" spans="1:14" x14ac:dyDescent="0.15">
      <c r="A6">
        <v>16</v>
      </c>
      <c r="B6">
        <v>0.30197399729620489</v>
      </c>
      <c r="C6">
        <v>4.25000786659211E-2</v>
      </c>
      <c r="D6">
        <v>4.5586226700781302E-2</v>
      </c>
      <c r="E6">
        <v>0.1223783728817999</v>
      </c>
      <c r="F6">
        <v>4.6610595046672303E-2</v>
      </c>
      <c r="G6">
        <v>6.7623183977826004E-2</v>
      </c>
      <c r="H6">
        <v>5.2210406598732398E-2</v>
      </c>
      <c r="I6">
        <v>9.6983265881133998E-2</v>
      </c>
      <c r="J6">
        <f t="shared" si="0"/>
        <v>8.7570554457520849E-2</v>
      </c>
      <c r="K6">
        <f t="shared" si="1"/>
        <v>1</v>
      </c>
      <c r="M6" s="2" t="s">
        <v>5</v>
      </c>
      <c r="N6" s="2">
        <f t="shared" si="2"/>
        <v>0</v>
      </c>
    </row>
    <row r="7" spans="1:14" x14ac:dyDescent="0.15">
      <c r="A7">
        <v>32</v>
      </c>
      <c r="B7">
        <v>0.1168881077892009</v>
      </c>
      <c r="C7">
        <v>4.4605572616986902E-2</v>
      </c>
      <c r="D7">
        <v>0.32539704545197728</v>
      </c>
      <c r="E7">
        <v>4.5886562420570799E-2</v>
      </c>
      <c r="F7">
        <v>5.22056719829617E-2</v>
      </c>
      <c r="G7">
        <v>4.6102162146834297E-2</v>
      </c>
      <c r="H7">
        <v>4.7797738759405899E-2</v>
      </c>
      <c r="I7">
        <v>9.6983265881133998E-2</v>
      </c>
      <c r="J7">
        <f t="shared" si="0"/>
        <v>9.6315322172394635E-2</v>
      </c>
      <c r="K7">
        <f t="shared" si="1"/>
        <v>3</v>
      </c>
      <c r="M7" s="2" t="s">
        <v>6</v>
      </c>
      <c r="N7" s="2">
        <f t="shared" si="2"/>
        <v>0</v>
      </c>
    </row>
    <row r="8" spans="1:14" x14ac:dyDescent="0.15">
      <c r="A8">
        <v>64</v>
      </c>
      <c r="B8">
        <v>0.3783086892856754</v>
      </c>
      <c r="C8">
        <v>4.1645194242781597E-2</v>
      </c>
      <c r="D8">
        <v>4.5498175500901399E-2</v>
      </c>
      <c r="E8">
        <v>6.7539312188087702E-2</v>
      </c>
      <c r="F8">
        <v>4.5928234465801299E-2</v>
      </c>
      <c r="G8">
        <v>4.5932488391365697E-2</v>
      </c>
      <c r="H8">
        <v>5.4030767093324703E-2</v>
      </c>
      <c r="I8">
        <v>9.6983265881133998E-2</v>
      </c>
      <c r="J8">
        <f t="shared" si="0"/>
        <v>0.11512829628237863</v>
      </c>
      <c r="K8">
        <f t="shared" si="1"/>
        <v>1</v>
      </c>
      <c r="M8" s="2" t="s">
        <v>7</v>
      </c>
      <c r="N8" s="2">
        <f t="shared" si="2"/>
        <v>1</v>
      </c>
    </row>
  </sheetData>
  <phoneticPr fontId="1"/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3.6230098073501298E-2</v>
      </c>
      <c r="C2">
        <v>0.28872649362546288</v>
      </c>
      <c r="D2">
        <v>0.1095660486623674</v>
      </c>
      <c r="E2">
        <v>4.0262773072076603E-2</v>
      </c>
      <c r="F2">
        <v>4.0300199125712401E-2</v>
      </c>
      <c r="G2">
        <v>4.0303982467212701E-2</v>
      </c>
      <c r="H2">
        <v>4.0304364919315397E-2</v>
      </c>
      <c r="I2">
        <v>8.5099137135092595E-2</v>
      </c>
      <c r="J2">
        <f>_xlfn.STDEV.P(B2:H2)</f>
        <v>8.6587144326630686E-2</v>
      </c>
      <c r="K2">
        <f>MATCH(MAX(B2:H2),B2:H2,0)</f>
        <v>2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0.1150704176269248</v>
      </c>
      <c r="C3">
        <v>4.2156147013036001E-2</v>
      </c>
      <c r="D3">
        <v>4.3332037038923701E-2</v>
      </c>
      <c r="E3">
        <v>0.29196637536415271</v>
      </c>
      <c r="F3">
        <v>6.2943347540718397E-2</v>
      </c>
      <c r="G3">
        <v>4.3463814692642197E-2</v>
      </c>
      <c r="H3">
        <v>4.3464227128989799E-2</v>
      </c>
      <c r="I3">
        <v>9.1770909486483906E-2</v>
      </c>
      <c r="J3">
        <f t="shared" ref="J3:J8" si="0">_xlfn.STDEV.P(B3:H3)</f>
        <v>8.5295436113375964E-2</v>
      </c>
      <c r="K3">
        <f t="shared" ref="K3:K8" si="1">MATCH(MAX(B3:H3),B3:H3,0)</f>
        <v>4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0.1097853532134746</v>
      </c>
      <c r="C4">
        <v>4.2483383665366803E-2</v>
      </c>
      <c r="D4">
        <v>0.31209717052374009</v>
      </c>
      <c r="E4">
        <v>4.3687089938107201E-2</v>
      </c>
      <c r="F4">
        <v>4.9182293781254501E-2</v>
      </c>
      <c r="G4">
        <v>4.5258464857656201E-2</v>
      </c>
      <c r="H4">
        <v>4.3851138235680903E-2</v>
      </c>
      <c r="I4">
        <v>9.2334984887897195E-2</v>
      </c>
      <c r="J4">
        <f t="shared" si="0"/>
        <v>9.2489976516173009E-2</v>
      </c>
      <c r="K4">
        <f t="shared" si="1"/>
        <v>3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0.3614847413884763</v>
      </c>
      <c r="C5">
        <v>6.4594746569977005E-2</v>
      </c>
      <c r="D5">
        <v>4.32982422033871E-2</v>
      </c>
      <c r="E5">
        <v>4.5643372424058103E-2</v>
      </c>
      <c r="F5">
        <v>4.3882556077205197E-2</v>
      </c>
      <c r="G5">
        <v>4.3732619802175701E-2</v>
      </c>
      <c r="H5">
        <v>4.3733034789265698E-2</v>
      </c>
      <c r="I5">
        <v>9.2338473322077896E-2</v>
      </c>
      <c r="J5">
        <f t="shared" si="0"/>
        <v>0.11010890600519291</v>
      </c>
      <c r="K5">
        <f t="shared" si="1"/>
        <v>1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3.9321702433109597E-2</v>
      </c>
      <c r="C6">
        <v>6.8257056312858097E-2</v>
      </c>
      <c r="D6">
        <v>4.3658867762427597E-2</v>
      </c>
      <c r="E6">
        <v>0.1133434428301594</v>
      </c>
      <c r="F6">
        <v>4.3731553299287698E-2</v>
      </c>
      <c r="G6">
        <v>4.4160619849869097E-2</v>
      </c>
      <c r="H6">
        <v>0.2938960716894245</v>
      </c>
      <c r="I6">
        <v>9.2338473453876593E-2</v>
      </c>
      <c r="J6">
        <f t="shared" si="0"/>
        <v>8.5782789716692523E-2</v>
      </c>
      <c r="K6">
        <f t="shared" si="1"/>
        <v>7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4.4958675700572201E-2</v>
      </c>
      <c r="C7">
        <v>4.3650241341520103E-2</v>
      </c>
      <c r="D7">
        <v>4.3681654351966498E-2</v>
      </c>
      <c r="E7">
        <v>4.5267605354831701E-2</v>
      </c>
      <c r="F7">
        <v>0.1328329628601328</v>
      </c>
      <c r="G7">
        <v>0.29224513844959549</v>
      </c>
      <c r="H7">
        <v>4.37330361185174E-2</v>
      </c>
      <c r="I7">
        <v>9.2338473453876593E-2</v>
      </c>
      <c r="J7">
        <f t="shared" si="0"/>
        <v>8.7148074948519921E-2</v>
      </c>
      <c r="K7">
        <f t="shared" si="1"/>
        <v>6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4.48468956646072E-2</v>
      </c>
      <c r="C8">
        <v>0.112931137127528</v>
      </c>
      <c r="D8">
        <v>4.4028271083972802E-2</v>
      </c>
      <c r="E8">
        <v>4.52473517562011E-2</v>
      </c>
      <c r="F8">
        <v>0.2922468463009279</v>
      </c>
      <c r="G8">
        <v>4.3732659592338803E-2</v>
      </c>
      <c r="H8">
        <v>6.3336152651560396E-2</v>
      </c>
      <c r="I8">
        <v>9.2338473453876593E-2</v>
      </c>
      <c r="J8">
        <f t="shared" si="0"/>
        <v>8.4851108622503557E-2</v>
      </c>
      <c r="K8">
        <f t="shared" si="1"/>
        <v>5</v>
      </c>
      <c r="M8" s="2" t="s">
        <v>7</v>
      </c>
      <c r="N8" s="2">
        <f t="shared" si="2"/>
        <v>1</v>
      </c>
    </row>
  </sheetData>
  <phoneticPr fontId="1"/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0.27736934751550851</v>
      </c>
      <c r="C2">
        <v>3.5408183070949097E-2</v>
      </c>
      <c r="D2">
        <v>3.8242585308785E-2</v>
      </c>
      <c r="E2">
        <v>3.85291106186526E-2</v>
      </c>
      <c r="F2">
        <v>0.10326008304671409</v>
      </c>
      <c r="G2">
        <v>3.8560925189752397E-2</v>
      </c>
      <c r="H2">
        <v>3.85612911016553E-2</v>
      </c>
      <c r="I2">
        <v>8.1418789407430997E-2</v>
      </c>
      <c r="J2">
        <f>_xlfn.STDEV.P(B2:H2)</f>
        <v>8.3124613906264022E-2</v>
      </c>
      <c r="K2">
        <f>MATCH(MAX(B2:H2),B2:H2,0)</f>
        <v>1</v>
      </c>
      <c r="M2" s="2" t="s">
        <v>1</v>
      </c>
      <c r="N2" s="2">
        <f>COUNTIF($K$2:$K$101,RIGHT(M2,1))</f>
        <v>2</v>
      </c>
    </row>
    <row r="3" spans="1:14" x14ac:dyDescent="0.15">
      <c r="A3">
        <v>2</v>
      </c>
      <c r="B3">
        <v>4.1967361031764197E-2</v>
      </c>
      <c r="C3">
        <v>0.29833452881776129</v>
      </c>
      <c r="D3">
        <v>4.1024979939117703E-2</v>
      </c>
      <c r="E3">
        <v>4.1337327823506603E-2</v>
      </c>
      <c r="F3">
        <v>4.1368902584903E-2</v>
      </c>
      <c r="G3">
        <v>0.10607402466661039</v>
      </c>
      <c r="H3">
        <v>4.1372409222965999E-2</v>
      </c>
      <c r="I3">
        <v>8.7354219155232699E-2</v>
      </c>
      <c r="J3">
        <f t="shared" ref="J3:J8" si="0">_xlfn.STDEV.P(B3:H3)</f>
        <v>8.8975131319214737E-2</v>
      </c>
      <c r="K3">
        <f t="shared" ref="K3:K8" si="1">MATCH(MAX(B3:H3),B3:H3,0)</f>
        <v>2</v>
      </c>
      <c r="M3" s="2" t="s">
        <v>2</v>
      </c>
      <c r="N3" s="2">
        <f t="shared" ref="N3:N8" si="2">COUNTIF($K$2:$K$101,RIGHT(M3,1))</f>
        <v>3</v>
      </c>
    </row>
    <row r="4" spans="1:14" x14ac:dyDescent="0.15">
      <c r="A4">
        <v>4</v>
      </c>
      <c r="B4">
        <v>3.7736077066225698E-2</v>
      </c>
      <c r="C4">
        <v>0.29990277662680609</v>
      </c>
      <c r="D4">
        <v>4.1248201188688799E-2</v>
      </c>
      <c r="E4">
        <v>4.1557536757844703E-2</v>
      </c>
      <c r="F4">
        <v>4.1681647318577902E-2</v>
      </c>
      <c r="G4">
        <v>0.1062938981965996</v>
      </c>
      <c r="H4">
        <v>4.6309049882631598E-2</v>
      </c>
      <c r="I4">
        <v>8.7818455291053504E-2</v>
      </c>
      <c r="J4">
        <f t="shared" si="0"/>
        <v>8.9434607310595035E-2</v>
      </c>
      <c r="K4">
        <f t="shared" si="1"/>
        <v>2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3.8686070534768802E-2</v>
      </c>
      <c r="C5">
        <v>4.12466733719851E-2</v>
      </c>
      <c r="D5">
        <v>0.28121705711680778</v>
      </c>
      <c r="E5">
        <v>4.6623315327721702E-2</v>
      </c>
      <c r="F5">
        <v>5.9059843802188802E-2</v>
      </c>
      <c r="G5">
        <v>4.1618203848567903E-2</v>
      </c>
      <c r="H5">
        <v>0.10629538480327</v>
      </c>
      <c r="I5">
        <v>8.7820935543615697E-2</v>
      </c>
      <c r="J5">
        <f t="shared" si="0"/>
        <v>8.1928451971361838E-2</v>
      </c>
      <c r="K5">
        <f t="shared" si="1"/>
        <v>3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4.2166060863888202E-2</v>
      </c>
      <c r="C6">
        <v>0.36333914489980468</v>
      </c>
      <c r="D6">
        <v>4.2444187149045902E-2</v>
      </c>
      <c r="E6">
        <v>4.15842498979331E-2</v>
      </c>
      <c r="F6">
        <v>4.1589689470156899E-2</v>
      </c>
      <c r="G6">
        <v>4.1936922926542997E-2</v>
      </c>
      <c r="H6">
        <v>4.1686294088299797E-2</v>
      </c>
      <c r="I6">
        <v>8.7820935613667397E-2</v>
      </c>
      <c r="J6">
        <f t="shared" si="0"/>
        <v>0.11248022526698581</v>
      </c>
      <c r="K6">
        <f t="shared" si="1"/>
        <v>2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0.1032678226689336</v>
      </c>
      <c r="C7">
        <v>4.0419544291870897E-2</v>
      </c>
      <c r="D7">
        <v>4.7465907201742499E-2</v>
      </c>
      <c r="E7">
        <v>4.1581423604357001E-2</v>
      </c>
      <c r="F7">
        <v>0.2813471883050736</v>
      </c>
      <c r="G7">
        <v>5.9069369435178598E-2</v>
      </c>
      <c r="H7">
        <v>4.15952937885153E-2</v>
      </c>
      <c r="I7">
        <v>8.7820935613667397E-2</v>
      </c>
      <c r="J7">
        <f t="shared" si="0"/>
        <v>8.1650817517180993E-2</v>
      </c>
      <c r="K7">
        <f t="shared" si="1"/>
        <v>5</v>
      </c>
      <c r="M7" s="2" t="s">
        <v>6</v>
      </c>
      <c r="N7" s="2">
        <f t="shared" si="2"/>
        <v>0</v>
      </c>
    </row>
    <row r="8" spans="1:14" x14ac:dyDescent="0.15">
      <c r="A8">
        <v>64</v>
      </c>
      <c r="B8">
        <v>0.28047550584648101</v>
      </c>
      <c r="C8">
        <v>3.8405038178313498E-2</v>
      </c>
      <c r="D8">
        <v>4.1365862459709198E-2</v>
      </c>
      <c r="E8">
        <v>4.2834618623227301E-2</v>
      </c>
      <c r="F8">
        <v>4.6307458079799399E-2</v>
      </c>
      <c r="G8">
        <v>4.1593160624178102E-2</v>
      </c>
      <c r="H8">
        <v>0.1237649054839631</v>
      </c>
      <c r="I8">
        <v>8.7820935613667397E-2</v>
      </c>
      <c r="J8">
        <f t="shared" si="0"/>
        <v>8.3573664560507868E-2</v>
      </c>
      <c r="K8">
        <f t="shared" si="1"/>
        <v>1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3.3116574020309701E-2</v>
      </c>
      <c r="C2">
        <v>3.6464276934969897E-2</v>
      </c>
      <c r="D2">
        <v>9.6808484929519795E-2</v>
      </c>
      <c r="E2">
        <v>3.6829841608140602E-2</v>
      </c>
      <c r="F2">
        <v>0.26760126523688099</v>
      </c>
      <c r="G2">
        <v>3.6840358973936602E-2</v>
      </c>
      <c r="H2">
        <v>3.68407085590617E-2</v>
      </c>
      <c r="I2">
        <v>7.7785930037545595E-2</v>
      </c>
      <c r="J2">
        <f>_xlfn.STDEV.P(B2:H2)</f>
        <v>8.0289655608982213E-2</v>
      </c>
      <c r="K2">
        <f>MATCH(MAX(B2:H2),B2:H2,0)</f>
        <v>5</v>
      </c>
      <c r="M2" s="2" t="s">
        <v>1</v>
      </c>
      <c r="N2" s="2">
        <f>COUNTIF($K$2:$K$101,RIGHT(M2,1))</f>
        <v>2</v>
      </c>
    </row>
    <row r="3" spans="1:14" x14ac:dyDescent="0.15">
      <c r="A3">
        <v>2</v>
      </c>
      <c r="B3">
        <v>3.9463064499494598E-2</v>
      </c>
      <c r="C3">
        <v>3.8882564257021399E-2</v>
      </c>
      <c r="D3">
        <v>0.27007734738625122</v>
      </c>
      <c r="E3">
        <v>9.9298182222230094E-2</v>
      </c>
      <c r="F3">
        <v>3.9327260790691501E-2</v>
      </c>
      <c r="G3">
        <v>5.4930252743242897E-2</v>
      </c>
      <c r="H3">
        <v>3.9331140457654297E-2</v>
      </c>
      <c r="I3">
        <v>8.3044258908083701E-2</v>
      </c>
      <c r="J3">
        <f t="shared" ref="J3:J8" si="0">_xlfn.STDEV.P(B3:H3)</f>
        <v>7.9018580076380185E-2</v>
      </c>
      <c r="K3">
        <f t="shared" ref="K3:K8" si="1">MATCH(MAX(B3:H3),B3:H3,0)</f>
        <v>3</v>
      </c>
      <c r="M3" s="2" t="s">
        <v>2</v>
      </c>
      <c r="N3" s="2">
        <f t="shared" ref="N3:N8" si="2">COUNTIF($K$2:$K$101,RIGHT(M3,1))</f>
        <v>0</v>
      </c>
    </row>
    <row r="4" spans="1:14" x14ac:dyDescent="0.15">
      <c r="A4">
        <v>4</v>
      </c>
      <c r="B4">
        <v>3.55168194515397E-2</v>
      </c>
      <c r="C4">
        <v>0.10429978630330811</v>
      </c>
      <c r="D4">
        <v>0.28585863850804638</v>
      </c>
      <c r="E4">
        <v>3.9470135760009198E-2</v>
      </c>
      <c r="F4">
        <v>3.9799504924245201E-2</v>
      </c>
      <c r="G4">
        <v>3.9510499407479999E-2</v>
      </c>
      <c r="H4">
        <v>3.9510874330072103E-2</v>
      </c>
      <c r="I4">
        <v>8.3423751240671501E-2</v>
      </c>
      <c r="J4">
        <f t="shared" si="0"/>
        <v>8.5692536899552904E-2</v>
      </c>
      <c r="K4">
        <f t="shared" si="1"/>
        <v>3</v>
      </c>
      <c r="M4" s="2" t="s">
        <v>3</v>
      </c>
      <c r="N4" s="2">
        <f t="shared" si="2"/>
        <v>4</v>
      </c>
    </row>
    <row r="5" spans="1:14" x14ac:dyDescent="0.15">
      <c r="A5">
        <v>8</v>
      </c>
      <c r="B5">
        <v>0.26923456588464051</v>
      </c>
      <c r="C5">
        <v>3.6451153835565298E-2</v>
      </c>
      <c r="D5">
        <v>5.8931536092077103E-2</v>
      </c>
      <c r="E5">
        <v>3.9479419330291997E-2</v>
      </c>
      <c r="F5">
        <v>4.0855581355437799E-2</v>
      </c>
      <c r="G5">
        <v>3.9511722395533501E-2</v>
      </c>
      <c r="H5">
        <v>9.9514474587115695E-2</v>
      </c>
      <c r="I5">
        <v>8.3425493354380306E-2</v>
      </c>
      <c r="J5">
        <f t="shared" si="0"/>
        <v>7.8615050700789238E-2</v>
      </c>
      <c r="K5">
        <f t="shared" si="1"/>
        <v>1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3.96302742786592E-2</v>
      </c>
      <c r="C6">
        <v>4.0391642998709197E-2</v>
      </c>
      <c r="D6">
        <v>0.27025742102134509</v>
      </c>
      <c r="E6">
        <v>3.9480246922319003E-2</v>
      </c>
      <c r="F6">
        <v>3.9579801684246997E-2</v>
      </c>
      <c r="G6">
        <v>0.11510883307577249</v>
      </c>
      <c r="H6">
        <v>3.9530233754275397E-2</v>
      </c>
      <c r="I6">
        <v>8.3425493390761093E-2</v>
      </c>
      <c r="J6">
        <f t="shared" si="0"/>
        <v>8.0587450174459896E-2</v>
      </c>
      <c r="K6">
        <f t="shared" si="1"/>
        <v>3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0.27336123346436919</v>
      </c>
      <c r="C7">
        <v>3.6404164097459599E-2</v>
      </c>
      <c r="D7">
        <v>5.4799433014541203E-2</v>
      </c>
      <c r="E7">
        <v>3.9554278316258198E-2</v>
      </c>
      <c r="F7">
        <v>3.9508345019613603E-2</v>
      </c>
      <c r="G7">
        <v>3.9786827402190202E-2</v>
      </c>
      <c r="H7">
        <v>0.1005641724208956</v>
      </c>
      <c r="I7">
        <v>8.3425493390761093E-2</v>
      </c>
      <c r="J7">
        <f t="shared" si="0"/>
        <v>8.0318570188440408E-2</v>
      </c>
      <c r="K7">
        <f t="shared" si="1"/>
        <v>1</v>
      </c>
      <c r="M7" s="2" t="s">
        <v>6</v>
      </c>
      <c r="N7" s="2">
        <f t="shared" si="2"/>
        <v>0</v>
      </c>
    </row>
    <row r="8" spans="1:14" x14ac:dyDescent="0.15">
      <c r="A8">
        <v>64</v>
      </c>
      <c r="B8">
        <v>3.6586007489449603E-2</v>
      </c>
      <c r="C8">
        <v>4.3156942243839702E-2</v>
      </c>
      <c r="D8">
        <v>0.27025649793412798</v>
      </c>
      <c r="E8">
        <v>3.9479887170170799E-2</v>
      </c>
      <c r="F8">
        <v>3.9782695695912397E-2</v>
      </c>
      <c r="G8">
        <v>3.9529950225160197E-2</v>
      </c>
      <c r="H8">
        <v>0.1151864729766668</v>
      </c>
      <c r="I8">
        <v>8.3425493390761093E-2</v>
      </c>
      <c r="J8">
        <f t="shared" si="0"/>
        <v>8.0616204096449748E-2</v>
      </c>
      <c r="K8">
        <f t="shared" si="1"/>
        <v>3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3.1590138526699597E-2</v>
      </c>
      <c r="C2">
        <v>9.0326829162827998E-2</v>
      </c>
      <c r="D2">
        <v>0.25695670729070702</v>
      </c>
      <c r="E2">
        <v>3.5106352078749799E-2</v>
      </c>
      <c r="F2">
        <v>3.5138985007770997E-2</v>
      </c>
      <c r="G2">
        <v>3.5142283819765599E-2</v>
      </c>
      <c r="H2">
        <v>3.5142617291534797E-2</v>
      </c>
      <c r="I2">
        <v>7.4200559025436499E-2</v>
      </c>
      <c r="J2">
        <f>_xlfn.STDEV.P(B2:H2)</f>
        <v>7.707209010163292E-2</v>
      </c>
      <c r="K2">
        <f>MATCH(MAX(B2:H2),B2:H2,0)</f>
        <v>3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0.25829241136325859</v>
      </c>
      <c r="C3">
        <v>3.4402789140412601E-2</v>
      </c>
      <c r="D3">
        <v>3.7042246583499902E-2</v>
      </c>
      <c r="E3">
        <v>5.4644128664554002E-2</v>
      </c>
      <c r="F3">
        <v>9.2807374569202503E-2</v>
      </c>
      <c r="G3">
        <v>3.73386765585009E-2</v>
      </c>
      <c r="H3">
        <v>3.73390308722557E-2</v>
      </c>
      <c r="I3">
        <v>7.8838093964526304E-2</v>
      </c>
      <c r="J3">
        <f t="shared" ref="J3:J8" si="0">_xlfn.STDEV.P(B3:H3)</f>
        <v>7.5734596591630579E-2</v>
      </c>
      <c r="K3">
        <f t="shared" ref="K3:K8" si="1">MATCH(MAX(B3:H3),B3:H3,0)</f>
        <v>1</v>
      </c>
      <c r="M3" s="2" t="s">
        <v>2</v>
      </c>
      <c r="N3" s="2">
        <f t="shared" ref="N3:N8" si="2">COUNTIF($K$2:$K$101,RIGHT(M3,1))</f>
        <v>0</v>
      </c>
    </row>
    <row r="4" spans="1:14" x14ac:dyDescent="0.15">
      <c r="A4">
        <v>4</v>
      </c>
      <c r="B4">
        <v>5.1266216243312998E-2</v>
      </c>
      <c r="C4">
        <v>3.6902129447421703E-2</v>
      </c>
      <c r="D4">
        <v>3.7426012419159597E-2</v>
      </c>
      <c r="E4">
        <v>3.7478970933236398E-2</v>
      </c>
      <c r="F4">
        <v>3.7755181571690298E-2</v>
      </c>
      <c r="G4">
        <v>0.31570898980710521</v>
      </c>
      <c r="H4">
        <v>3.7484886461600503E-2</v>
      </c>
      <c r="I4">
        <v>7.91460552690752E-2</v>
      </c>
      <c r="J4">
        <f t="shared" si="0"/>
        <v>9.6694971057339832E-2</v>
      </c>
      <c r="K4">
        <f t="shared" si="1"/>
        <v>6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4.7745069903089903E-2</v>
      </c>
      <c r="C5">
        <v>9.5958329334531398E-2</v>
      </c>
      <c r="D5">
        <v>3.7362085452716402E-2</v>
      </c>
      <c r="E5">
        <v>3.7486560369330499E-2</v>
      </c>
      <c r="F5">
        <v>3.83509794451787E-2</v>
      </c>
      <c r="G5">
        <v>3.7756226654748502E-2</v>
      </c>
      <c r="H5">
        <v>0.2593715894346687</v>
      </c>
      <c r="I5">
        <v>7.9147262942037694E-2</v>
      </c>
      <c r="J5">
        <f t="shared" si="0"/>
        <v>7.6165878533433373E-2</v>
      </c>
      <c r="K5">
        <f t="shared" si="1"/>
        <v>7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3.8085364347346801E-2</v>
      </c>
      <c r="C6">
        <v>3.70661026232856E-2</v>
      </c>
      <c r="D6">
        <v>3.7442563161958001E-2</v>
      </c>
      <c r="E6">
        <v>3.7481075783722097E-2</v>
      </c>
      <c r="F6">
        <v>0.1068786514999516</v>
      </c>
      <c r="G6">
        <v>3.7705665794193599E-2</v>
      </c>
      <c r="H6">
        <v>0.25937141751280163</v>
      </c>
      <c r="I6">
        <v>7.9147262960465606E-2</v>
      </c>
      <c r="J6">
        <f t="shared" si="0"/>
        <v>7.7366879663709517E-2</v>
      </c>
      <c r="K6">
        <f t="shared" si="1"/>
        <v>7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3.3915608604220902E-2</v>
      </c>
      <c r="C7">
        <v>3.7155033269388099E-2</v>
      </c>
      <c r="D7">
        <v>3.8313314465375503E-2</v>
      </c>
      <c r="E7">
        <v>5.48165168093342E-2</v>
      </c>
      <c r="F7">
        <v>3.7498439934216303E-2</v>
      </c>
      <c r="G7">
        <v>9.2960351371096706E-2</v>
      </c>
      <c r="H7">
        <v>0.2593715762696277</v>
      </c>
      <c r="I7">
        <v>7.9147262960465606E-2</v>
      </c>
      <c r="J7">
        <f t="shared" si="0"/>
        <v>7.6040285795352505E-2</v>
      </c>
      <c r="K7">
        <f t="shared" si="1"/>
        <v>7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3.3697219347897399E-2</v>
      </c>
      <c r="C8">
        <v>4.0845089980237802E-2</v>
      </c>
      <c r="D8">
        <v>3.8312665176968602E-2</v>
      </c>
      <c r="E8">
        <v>3.7481045912506103E-2</v>
      </c>
      <c r="F8">
        <v>0.25937122107681138</v>
      </c>
      <c r="G8">
        <v>9.2970218747388603E-2</v>
      </c>
      <c r="H8">
        <v>5.1353380481449697E-2</v>
      </c>
      <c r="I8">
        <v>7.9147262960465606E-2</v>
      </c>
      <c r="J8">
        <f t="shared" si="0"/>
        <v>7.595162936998244E-2</v>
      </c>
      <c r="K8">
        <f t="shared" si="1"/>
        <v>5</v>
      </c>
      <c r="M8" s="2" t="s">
        <v>7</v>
      </c>
      <c r="N8" s="2">
        <f t="shared" si="2"/>
        <v>3</v>
      </c>
    </row>
  </sheetData>
  <phoneticPr fontId="1"/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3.00839207217466E-2</v>
      </c>
      <c r="C2">
        <v>3.3125057435430497E-2</v>
      </c>
      <c r="D2">
        <v>8.4561678396479795E-2</v>
      </c>
      <c r="E2">
        <v>3.3457543301123299E-2</v>
      </c>
      <c r="F2">
        <v>0.2464768177166323</v>
      </c>
      <c r="G2">
        <v>3.3466699727239098E-2</v>
      </c>
      <c r="H2">
        <v>3.3467017299074399E-2</v>
      </c>
      <c r="I2">
        <v>7.0662676371103697E-2</v>
      </c>
      <c r="J2">
        <f>_xlfn.STDEV.P(B2:H2)</f>
        <v>7.3979516913057444E-2</v>
      </c>
      <c r="K2">
        <f>MATCH(MAX(B2:H2),B2:H2,0)</f>
        <v>5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3.1816754555319203E-2</v>
      </c>
      <c r="C3">
        <v>9.8507046959208006E-2</v>
      </c>
      <c r="D3">
        <v>3.5284410423136098E-2</v>
      </c>
      <c r="E3">
        <v>0.24839686019127041</v>
      </c>
      <c r="F3">
        <v>3.5391094178002999E-2</v>
      </c>
      <c r="G3">
        <v>3.8339041908117301E-2</v>
      </c>
      <c r="H3">
        <v>3.5394717495501098E-2</v>
      </c>
      <c r="I3">
        <v>7.4732846530079305E-2</v>
      </c>
      <c r="J3">
        <f t="shared" ref="J3:J8" si="0">_xlfn.STDEV.P(B3:H3)</f>
        <v>7.4202563680743128E-2</v>
      </c>
      <c r="K3">
        <f t="shared" ref="K3:K8" si="1">MATCH(MAX(B3:H3),B3:H3,0)</f>
        <v>4</v>
      </c>
      <c r="M3" s="2" t="s">
        <v>2</v>
      </c>
      <c r="N3" s="2">
        <f t="shared" ref="N3:N8" si="2">COUNTIF($K$2:$K$101,RIGHT(M3,1))</f>
        <v>2</v>
      </c>
    </row>
    <row r="4" spans="1:14" x14ac:dyDescent="0.15">
      <c r="A4">
        <v>4</v>
      </c>
      <c r="B4">
        <v>3.1922314910912603E-2</v>
      </c>
      <c r="C4">
        <v>3.5897684236198997E-2</v>
      </c>
      <c r="D4">
        <v>0.29964215098757863</v>
      </c>
      <c r="E4">
        <v>3.5477313265089197E-2</v>
      </c>
      <c r="F4">
        <v>3.5518430956909597E-2</v>
      </c>
      <c r="G4">
        <v>3.5681442419199197E-2</v>
      </c>
      <c r="H4">
        <v>5.0726208476992302E-2</v>
      </c>
      <c r="I4">
        <v>7.4980792178982902E-2</v>
      </c>
      <c r="J4">
        <f t="shared" si="0"/>
        <v>9.1888732757502006E-2</v>
      </c>
      <c r="K4">
        <f t="shared" si="1"/>
        <v>3</v>
      </c>
      <c r="M4" s="2" t="s">
        <v>3</v>
      </c>
      <c r="N4" s="2">
        <f t="shared" si="2"/>
        <v>2</v>
      </c>
    </row>
    <row r="5" spans="1:14" x14ac:dyDescent="0.15">
      <c r="A5">
        <v>8</v>
      </c>
      <c r="B5">
        <v>4.4349219656818997E-2</v>
      </c>
      <c r="C5">
        <v>0.25124326150433268</v>
      </c>
      <c r="D5">
        <v>3.5389667802777698E-2</v>
      </c>
      <c r="E5">
        <v>3.5484903300840302E-2</v>
      </c>
      <c r="F5">
        <v>8.7379486127845601E-2</v>
      </c>
      <c r="G5">
        <v>3.5512212238791897E-2</v>
      </c>
      <c r="H5">
        <v>3.5512572095452603E-2</v>
      </c>
      <c r="I5">
        <v>7.4981617532408604E-2</v>
      </c>
      <c r="J5">
        <f t="shared" si="0"/>
        <v>7.4068858408359764E-2</v>
      </c>
      <c r="K5">
        <f t="shared" si="1"/>
        <v>2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3.2679664103678001E-2</v>
      </c>
      <c r="C6">
        <v>3.5153211209130397E-2</v>
      </c>
      <c r="D6">
        <v>4.7746015916970197E-2</v>
      </c>
      <c r="E6">
        <v>8.6800697483940203E-2</v>
      </c>
      <c r="F6">
        <v>3.8456130370602103E-2</v>
      </c>
      <c r="G6">
        <v>0.2485229286233987</v>
      </c>
      <c r="H6">
        <v>3.55126750827367E-2</v>
      </c>
      <c r="I6">
        <v>7.4981617541493795E-2</v>
      </c>
      <c r="J6">
        <f t="shared" si="0"/>
        <v>7.2963514508551083E-2</v>
      </c>
      <c r="K6">
        <f t="shared" si="1"/>
        <v>6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3.4917310546526102E-2</v>
      </c>
      <c r="C7">
        <v>4.7401058689703603E-2</v>
      </c>
      <c r="D7">
        <v>0.24920330238341809</v>
      </c>
      <c r="E7">
        <v>3.5522639814162801E-2</v>
      </c>
      <c r="F7">
        <v>8.6632061595749293E-2</v>
      </c>
      <c r="G7">
        <v>3.5681815029819597E-2</v>
      </c>
      <c r="H7">
        <v>3.5513134731076798E-2</v>
      </c>
      <c r="I7">
        <v>7.4981617541493795E-2</v>
      </c>
      <c r="J7">
        <f t="shared" si="0"/>
        <v>7.3206177309103199E-2</v>
      </c>
      <c r="K7">
        <f t="shared" si="1"/>
        <v>3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8.3709866873636296E-2</v>
      </c>
      <c r="C8">
        <v>0.2485955955593962</v>
      </c>
      <c r="D8">
        <v>4.74385967456359E-2</v>
      </c>
      <c r="E8">
        <v>3.54762676329222E-2</v>
      </c>
      <c r="F8">
        <v>3.5511981068905601E-2</v>
      </c>
      <c r="G8">
        <v>3.8456863077332801E-2</v>
      </c>
      <c r="H8">
        <v>3.56821518326274E-2</v>
      </c>
      <c r="I8">
        <v>7.4981617541493795E-2</v>
      </c>
      <c r="J8">
        <f t="shared" si="0"/>
        <v>7.2677019616649852E-2</v>
      </c>
      <c r="K8">
        <f t="shared" si="1"/>
        <v>2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2.8597920605450598E-2</v>
      </c>
      <c r="C2">
        <v>3.1488839880656198E-2</v>
      </c>
      <c r="D2">
        <v>7.8738275129959803E-2</v>
      </c>
      <c r="E2">
        <v>3.1805096245610197E-2</v>
      </c>
      <c r="F2">
        <v>3.1813048273462902E-2</v>
      </c>
      <c r="G2">
        <v>0.23594888580500989</v>
      </c>
      <c r="H2">
        <v>3.1813908581680601E-2</v>
      </c>
      <c r="I2">
        <v>6.7172282074547202E-2</v>
      </c>
      <c r="J2">
        <f>_xlfn.STDEV.P(B2:H2)</f>
        <v>7.0843823600347564E-2</v>
      </c>
      <c r="K2">
        <f>MATCH(MAX(B2:H2),B2:H2,0)</f>
        <v>6</v>
      </c>
      <c r="M2" s="2" t="s">
        <v>1</v>
      </c>
      <c r="N2" s="2">
        <f>COUNTIF($K$2:$K$101,RIGHT(M2,1))</f>
        <v>3</v>
      </c>
    </row>
    <row r="3" spans="1:14" x14ac:dyDescent="0.15">
      <c r="A3">
        <v>2</v>
      </c>
      <c r="B3">
        <v>0.23686040864982799</v>
      </c>
      <c r="C3">
        <v>3.0804258636191999E-2</v>
      </c>
      <c r="D3">
        <v>4.40248604031988E-2</v>
      </c>
      <c r="E3">
        <v>3.3468113784964101E-2</v>
      </c>
      <c r="F3">
        <v>3.34939901277009E-2</v>
      </c>
      <c r="G3">
        <v>3.5980316881610699E-2</v>
      </c>
      <c r="H3">
        <v>8.0447922090540497E-2</v>
      </c>
      <c r="I3">
        <v>7.0725695796290705E-2</v>
      </c>
      <c r="J3">
        <f t="shared" ref="J3:J8" si="0">_xlfn.STDEV.P(B3:H3)</f>
        <v>6.9676280996895615E-2</v>
      </c>
      <c r="K3">
        <f t="shared" ref="K3:K8" si="1">MATCH(MAX(B3:H3),B3:H3,0)</f>
        <v>1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3.0195012831080802E-2</v>
      </c>
      <c r="C4">
        <v>3.5734306165168497E-2</v>
      </c>
      <c r="D4">
        <v>8.0510244620153604E-2</v>
      </c>
      <c r="E4">
        <v>0.23772597167543</v>
      </c>
      <c r="F4">
        <v>4.5088666528231798E-2</v>
      </c>
      <c r="G4">
        <v>3.3590283597592599E-2</v>
      </c>
      <c r="H4">
        <v>3.3620821616990898E-2</v>
      </c>
      <c r="I4">
        <v>7.0923615290664002E-2</v>
      </c>
      <c r="J4">
        <f t="shared" si="0"/>
        <v>6.9964028248374069E-2</v>
      </c>
      <c r="K4">
        <f t="shared" si="1"/>
        <v>4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0.23694528076534069</v>
      </c>
      <c r="C5">
        <v>3.0898895588536299E-2</v>
      </c>
      <c r="D5">
        <v>4.4118781810553002E-2</v>
      </c>
      <c r="E5">
        <v>8.0513781938344797E-2</v>
      </c>
      <c r="F5">
        <v>3.41656365113749E-2</v>
      </c>
      <c r="G5">
        <v>3.3590634356717997E-2</v>
      </c>
      <c r="H5">
        <v>3.6236183932515702E-2</v>
      </c>
      <c r="I5">
        <v>7.0924170700483305E-2</v>
      </c>
      <c r="J5">
        <f t="shared" si="0"/>
        <v>6.9615023368180318E-2</v>
      </c>
      <c r="K5">
        <f t="shared" si="1"/>
        <v>1</v>
      </c>
      <c r="M5" s="2" t="s">
        <v>4</v>
      </c>
      <c r="N5" s="2">
        <f t="shared" si="2"/>
        <v>2</v>
      </c>
    </row>
    <row r="6" spans="1:14" x14ac:dyDescent="0.15">
      <c r="A6">
        <v>16</v>
      </c>
      <c r="B6">
        <v>3.03589313647625E-2</v>
      </c>
      <c r="C6">
        <v>3.3245780322674702E-2</v>
      </c>
      <c r="D6">
        <v>4.6841887706116699E-2</v>
      </c>
      <c r="E6">
        <v>0.23772353796543891</v>
      </c>
      <c r="F6">
        <v>8.0539073016326193E-2</v>
      </c>
      <c r="G6">
        <v>3.4169119199329502E-2</v>
      </c>
      <c r="H6">
        <v>3.35908653591813E-2</v>
      </c>
      <c r="I6">
        <v>7.0924170704832798E-2</v>
      </c>
      <c r="J6">
        <f t="shared" si="0"/>
        <v>7.0004429312049046E-2</v>
      </c>
      <c r="K6">
        <f t="shared" si="1"/>
        <v>4</v>
      </c>
      <c r="M6" s="2" t="s">
        <v>5</v>
      </c>
      <c r="N6" s="2">
        <f t="shared" si="2"/>
        <v>0</v>
      </c>
    </row>
    <row r="7" spans="1:14" x14ac:dyDescent="0.15">
      <c r="A7">
        <v>32</v>
      </c>
      <c r="B7">
        <v>3.0195249295969302E-2</v>
      </c>
      <c r="C7">
        <v>0.23777851665055089</v>
      </c>
      <c r="D7">
        <v>8.0275676890533096E-2</v>
      </c>
      <c r="E7">
        <v>3.3557836116780301E-2</v>
      </c>
      <c r="F7">
        <v>4.6907198953156398E-2</v>
      </c>
      <c r="G7">
        <v>3.4161885387735597E-2</v>
      </c>
      <c r="H7">
        <v>3.35928316391041E-2</v>
      </c>
      <c r="I7">
        <v>7.0924170704832798E-2</v>
      </c>
      <c r="J7">
        <f t="shared" si="0"/>
        <v>7.0004919070924806E-2</v>
      </c>
      <c r="K7">
        <f t="shared" si="1"/>
        <v>2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0.2369758860982692</v>
      </c>
      <c r="C8">
        <v>4.2413222379279802E-2</v>
      </c>
      <c r="D8">
        <v>3.3305187422409697E-2</v>
      </c>
      <c r="E8">
        <v>3.3569053925696299E-2</v>
      </c>
      <c r="F8">
        <v>3.3587982473699998E-2</v>
      </c>
      <c r="G8">
        <v>3.3590610523952499E-2</v>
      </c>
      <c r="H8">
        <v>8.3027252110522295E-2</v>
      </c>
      <c r="I8">
        <v>7.0924170704832798E-2</v>
      </c>
      <c r="J8">
        <f t="shared" si="0"/>
        <v>6.9827245254918777E-2</v>
      </c>
      <c r="K8">
        <f t="shared" si="1"/>
        <v>1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2.7132138177811699E-2</v>
      </c>
      <c r="C2">
        <v>2.98748837892122E-2</v>
      </c>
      <c r="D2">
        <v>7.3114871863439804E-2</v>
      </c>
      <c r="E2">
        <v>3.01751172554275E-2</v>
      </c>
      <c r="F2">
        <v>3.0182493807118502E-2</v>
      </c>
      <c r="G2">
        <v>3.0183239491245802E-2</v>
      </c>
      <c r="H2">
        <v>0.22544288856611289</v>
      </c>
      <c r="I2">
        <v>6.3729376135766902E-2</v>
      </c>
      <c r="J2">
        <f>_xlfn.STDEV.P(B2:H2)</f>
        <v>6.7719439071976389E-2</v>
      </c>
      <c r="K2">
        <f>MATCH(MAX(B2:H2),B2:H2,0)</f>
        <v>7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3.8016943921514501E-2</v>
      </c>
      <c r="C3">
        <v>7.4224743475086702E-2</v>
      </c>
      <c r="D3">
        <v>3.1550510252668397E-2</v>
      </c>
      <c r="E3">
        <v>3.16347256319214E-2</v>
      </c>
      <c r="F3">
        <v>3.1643238833510702E-2</v>
      </c>
      <c r="G3">
        <v>3.1644099419806802E-2</v>
      </c>
      <c r="H3">
        <v>0.2289828840506577</v>
      </c>
      <c r="I3">
        <v>6.6813877940737995E-2</v>
      </c>
      <c r="J3">
        <f t="shared" ref="J3:J8" si="0">_xlfn.STDEV.P(B3:H3)</f>
        <v>6.7757905088471265E-2</v>
      </c>
      <c r="K3">
        <f t="shared" ref="K3:K8" si="1">MATCH(MAX(B3:H3),B3:H3,0)</f>
        <v>7</v>
      </c>
      <c r="M3" s="2" t="s">
        <v>2</v>
      </c>
      <c r="N3" s="2">
        <f t="shared" ref="N3:N8" si="2">COUNTIF($K$2:$K$101,RIGHT(M3,1))</f>
        <v>0</v>
      </c>
    </row>
    <row r="4" spans="1:14" x14ac:dyDescent="0.15">
      <c r="A4">
        <v>4</v>
      </c>
      <c r="B4">
        <v>7.2046642838446001E-2</v>
      </c>
      <c r="C4">
        <v>3.0899294640692899E-2</v>
      </c>
      <c r="D4">
        <v>0.2270213010654043</v>
      </c>
      <c r="E4">
        <v>3.1686969641093701E-2</v>
      </c>
      <c r="F4">
        <v>3.3794281693069202E-2</v>
      </c>
      <c r="G4">
        <v>3.1718001714177498E-2</v>
      </c>
      <c r="H4">
        <v>4.1626262617644502E-2</v>
      </c>
      <c r="I4">
        <v>6.6970393458646901E-2</v>
      </c>
      <c r="J4">
        <f t="shared" si="0"/>
        <v>6.6733816640023425E-2</v>
      </c>
      <c r="K4">
        <f t="shared" si="1"/>
        <v>3</v>
      </c>
      <c r="M4" s="2" t="s">
        <v>3</v>
      </c>
      <c r="N4" s="2">
        <f t="shared" si="2"/>
        <v>2</v>
      </c>
    </row>
    <row r="5" spans="1:14" x14ac:dyDescent="0.15">
      <c r="A5">
        <v>8</v>
      </c>
      <c r="B5">
        <v>2.85345996247361E-2</v>
      </c>
      <c r="C5">
        <v>3.1395425376965498E-2</v>
      </c>
      <c r="D5">
        <v>7.4648445408723896E-2</v>
      </c>
      <c r="E5">
        <v>0.22697228406802</v>
      </c>
      <c r="F5">
        <v>4.3245035374894998E-2</v>
      </c>
      <c r="G5">
        <v>3.2281072061844503E-2</v>
      </c>
      <c r="H5">
        <v>3.1718464836532602E-2</v>
      </c>
      <c r="I5">
        <v>6.6970760964531098E-2</v>
      </c>
      <c r="J5">
        <f t="shared" si="0"/>
        <v>6.6987617392836707E-2</v>
      </c>
      <c r="K5">
        <f t="shared" si="1"/>
        <v>4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2.8997813159975801E-2</v>
      </c>
      <c r="C6">
        <v>7.4401811972182305E-2</v>
      </c>
      <c r="D6">
        <v>0.2269203684724472</v>
      </c>
      <c r="E6">
        <v>3.1687102243122101E-2</v>
      </c>
      <c r="F6">
        <v>3.1715324867050199E-2</v>
      </c>
      <c r="G6">
        <v>4.1275317014289201E-2</v>
      </c>
      <c r="H6">
        <v>3.3797589036768001E-2</v>
      </c>
      <c r="I6">
        <v>6.6970760966547804E-2</v>
      </c>
      <c r="J6">
        <f t="shared" si="0"/>
        <v>6.6900394776460217E-2</v>
      </c>
      <c r="K6">
        <f t="shared" si="1"/>
        <v>3</v>
      </c>
      <c r="M6" s="2" t="s">
        <v>5</v>
      </c>
      <c r="N6" s="2">
        <f t="shared" si="2"/>
        <v>0</v>
      </c>
    </row>
    <row r="7" spans="1:14" x14ac:dyDescent="0.15">
      <c r="A7">
        <v>32</v>
      </c>
      <c r="B7">
        <v>0.2262726676294729</v>
      </c>
      <c r="C7">
        <v>2.9146219222594999E-2</v>
      </c>
      <c r="D7">
        <v>3.1481695427990598E-2</v>
      </c>
      <c r="E7">
        <v>7.4649884156362006E-2</v>
      </c>
      <c r="F7">
        <v>4.1170776682142599E-2</v>
      </c>
      <c r="G7">
        <v>3.3897973246271897E-2</v>
      </c>
      <c r="H7">
        <v>3.2176110400999901E-2</v>
      </c>
      <c r="I7">
        <v>6.6970760966547804E-2</v>
      </c>
      <c r="J7">
        <f t="shared" si="0"/>
        <v>6.6650851794998786E-2</v>
      </c>
      <c r="K7">
        <f t="shared" si="1"/>
        <v>1</v>
      </c>
      <c r="M7" s="2" t="s">
        <v>6</v>
      </c>
      <c r="N7" s="2">
        <f t="shared" si="2"/>
        <v>0</v>
      </c>
    </row>
    <row r="8" spans="1:14" x14ac:dyDescent="0.15">
      <c r="A8">
        <v>64</v>
      </c>
      <c r="B8">
        <v>2.8975629715827102E-2</v>
      </c>
      <c r="C8">
        <v>3.3470920663405103E-2</v>
      </c>
      <c r="D8">
        <v>4.1134592236341597E-2</v>
      </c>
      <c r="E8">
        <v>3.1718646615066903E-2</v>
      </c>
      <c r="F8">
        <v>7.4676256393367904E-2</v>
      </c>
      <c r="G8">
        <v>3.1718450751922402E-2</v>
      </c>
      <c r="H8">
        <v>0.22710083038990381</v>
      </c>
      <c r="I8">
        <v>6.6970760966547804E-2</v>
      </c>
      <c r="J8">
        <f t="shared" si="0"/>
        <v>6.699661787707846E-2</v>
      </c>
      <c r="K8">
        <f t="shared" si="1"/>
        <v>7</v>
      </c>
      <c r="M8" s="2" t="s">
        <v>7</v>
      </c>
      <c r="N8" s="2">
        <f t="shared" si="2"/>
        <v>3</v>
      </c>
    </row>
  </sheetData>
  <phoneticPr fontId="1"/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6.5328573089942096E-2</v>
      </c>
      <c r="C2">
        <v>0.21445800034888779</v>
      </c>
      <c r="D2">
        <v>2.8283189161098399E-2</v>
      </c>
      <c r="E2">
        <v>2.8545677002273E-2</v>
      </c>
      <c r="F2">
        <v>2.85722114895187E-2</v>
      </c>
      <c r="G2">
        <v>2.85748938195278E-2</v>
      </c>
      <c r="H2">
        <v>2.8575164972092702E-2</v>
      </c>
      <c r="I2">
        <v>6.0333958554762902E-2</v>
      </c>
      <c r="J2">
        <f>_xlfn.STDEV.P(B2:H2)</f>
        <v>6.4190543179125759E-2</v>
      </c>
      <c r="K2">
        <f>MATCH(MAX(B2:H2),B2:H2,0)</f>
        <v>2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2.6819351327482401E-2</v>
      </c>
      <c r="C3">
        <v>2.9530477803102799E-2</v>
      </c>
      <c r="D3">
        <v>3.1530870767397197E-2</v>
      </c>
      <c r="E3">
        <v>3.80516920801948E-2</v>
      </c>
      <c r="F3">
        <v>2.9834928346215501E-2</v>
      </c>
      <c r="G3">
        <v>2.98353177895339E-2</v>
      </c>
      <c r="H3">
        <v>0.25536016477526918</v>
      </c>
      <c r="I3">
        <v>6.2994686127027993E-2</v>
      </c>
      <c r="J3">
        <f t="shared" ref="J3:J8" si="0">_xlfn.STDEV.P(B3:H3)</f>
        <v>7.8598639879001064E-2</v>
      </c>
      <c r="K3">
        <f t="shared" ref="K3:K8" si="1">MATCH(MAX(B3:H3),B3:H3,0)</f>
        <v>7</v>
      </c>
      <c r="M3" s="2" t="s">
        <v>2</v>
      </c>
      <c r="N3" s="2">
        <f t="shared" ref="N3:N8" si="2">COUNTIF($K$2:$K$101,RIGHT(M3,1))</f>
        <v>2</v>
      </c>
    </row>
    <row r="4" spans="1:14" x14ac:dyDescent="0.15">
      <c r="A4">
        <v>4</v>
      </c>
      <c r="B4">
        <v>3.5196329796871102E-2</v>
      </c>
      <c r="C4">
        <v>2.98722291951579E-2</v>
      </c>
      <c r="D4">
        <v>2.9928629452344199E-2</v>
      </c>
      <c r="E4">
        <v>3.1615369819688099E-2</v>
      </c>
      <c r="F4">
        <v>0.2162773317096344</v>
      </c>
      <c r="G4">
        <v>6.9037147989178996E-2</v>
      </c>
      <c r="H4">
        <v>2.9893353795008001E-2</v>
      </c>
      <c r="I4">
        <v>6.3117198822554704E-2</v>
      </c>
      <c r="J4">
        <f t="shared" si="0"/>
        <v>6.3892258957203879E-2</v>
      </c>
      <c r="K4">
        <f t="shared" si="1"/>
        <v>5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0.21564303980449931</v>
      </c>
      <c r="C5">
        <v>3.6111590553119202E-2</v>
      </c>
      <c r="D5">
        <v>2.9635609259812599E-2</v>
      </c>
      <c r="E5">
        <v>6.9024601174188793E-2</v>
      </c>
      <c r="F5">
        <v>2.9890397710993399E-2</v>
      </c>
      <c r="G5">
        <v>3.16192889950637E-2</v>
      </c>
      <c r="H5">
        <v>2.9897535351259798E-2</v>
      </c>
      <c r="I5">
        <v>6.3117437549848096E-2</v>
      </c>
      <c r="J5">
        <f t="shared" si="0"/>
        <v>6.3638526026522688E-2</v>
      </c>
      <c r="K5">
        <f t="shared" si="1"/>
        <v>1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2.6871618119062399E-2</v>
      </c>
      <c r="C6">
        <v>2.9664388766588601E-2</v>
      </c>
      <c r="D6">
        <v>2.9881874632027301E-2</v>
      </c>
      <c r="E6">
        <v>6.9031583395193802E-2</v>
      </c>
      <c r="F6">
        <v>0.21800320794611699</v>
      </c>
      <c r="G6">
        <v>3.0256381627579099E-2</v>
      </c>
      <c r="H6">
        <v>3.8113008368689201E-2</v>
      </c>
      <c r="I6">
        <v>6.3117437550751096E-2</v>
      </c>
      <c r="J6">
        <f t="shared" si="0"/>
        <v>6.4660783001861233E-2</v>
      </c>
      <c r="K6">
        <f t="shared" si="1"/>
        <v>5</v>
      </c>
      <c r="M6" s="2" t="s">
        <v>5</v>
      </c>
      <c r="N6" s="2">
        <f t="shared" si="2"/>
        <v>2</v>
      </c>
    </row>
    <row r="7" spans="1:14" x14ac:dyDescent="0.15">
      <c r="A7">
        <v>32</v>
      </c>
      <c r="B7">
        <v>2.6871761735234399E-2</v>
      </c>
      <c r="C7">
        <v>0.2162134826775309</v>
      </c>
      <c r="D7">
        <v>7.7454111779929405E-2</v>
      </c>
      <c r="E7">
        <v>2.9863528503038798E-2</v>
      </c>
      <c r="F7">
        <v>2.98904057405865E-2</v>
      </c>
      <c r="G7">
        <v>3.1635305545033202E-2</v>
      </c>
      <c r="H7">
        <v>2.9893466873904099E-2</v>
      </c>
      <c r="I7">
        <v>6.3117437550751096E-2</v>
      </c>
      <c r="J7">
        <f t="shared" si="0"/>
        <v>6.4655685033178159E-2</v>
      </c>
      <c r="K7">
        <f t="shared" si="1"/>
        <v>2</v>
      </c>
      <c r="M7" s="2" t="s">
        <v>6</v>
      </c>
      <c r="N7" s="2">
        <f t="shared" si="2"/>
        <v>0</v>
      </c>
    </row>
    <row r="8" spans="1:14" x14ac:dyDescent="0.15">
      <c r="A8">
        <v>64</v>
      </c>
      <c r="B8">
        <v>2.6875011449496201E-2</v>
      </c>
      <c r="C8">
        <v>2.9587982231267799E-2</v>
      </c>
      <c r="D8">
        <v>7.7245011307460407E-2</v>
      </c>
      <c r="E8">
        <v>3.0323559343823001E-2</v>
      </c>
      <c r="F8">
        <v>2.9892621277394098E-2</v>
      </c>
      <c r="G8">
        <v>2.9894114399174901E-2</v>
      </c>
      <c r="H8">
        <v>0.2180037628466408</v>
      </c>
      <c r="I8">
        <v>6.3117437550751096E-2</v>
      </c>
      <c r="J8">
        <f t="shared" si="0"/>
        <v>6.5367331282666183E-2</v>
      </c>
      <c r="K8">
        <f t="shared" si="1"/>
        <v>7</v>
      </c>
      <c r="M8" s="2" t="s">
        <v>7</v>
      </c>
      <c r="N8" s="2">
        <f t="shared" si="2"/>
        <v>2</v>
      </c>
    </row>
  </sheetData>
  <phoneticPr fontId="1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0.1785626262193992</v>
      </c>
      <c r="C2">
        <v>1.0142105128136709</v>
      </c>
      <c r="D2">
        <v>0.19748758379745959</v>
      </c>
      <c r="E2">
        <v>0.1985263386336871</v>
      </c>
      <c r="F2">
        <v>0.19863134474303659</v>
      </c>
      <c r="G2">
        <v>0.94985888356539017</v>
      </c>
      <c r="H2">
        <v>0.19864294138805469</v>
      </c>
      <c r="I2">
        <v>0.41941717588009969</v>
      </c>
      <c r="J2">
        <f>_xlfn.STDEV.P(B2:H2)</f>
        <v>0.35630877152763746</v>
      </c>
      <c r="K2">
        <f>MATCH(MAX(B2:H2),B2:H2,0)</f>
        <v>2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0.32969803305149881</v>
      </c>
      <c r="C3">
        <v>1.8726382908591619</v>
      </c>
      <c r="D3">
        <v>0.3646410747236295</v>
      </c>
      <c r="E3">
        <v>1.117785793539392</v>
      </c>
      <c r="F3">
        <v>0.36674398016723159</v>
      </c>
      <c r="G3">
        <v>1.002601615495295</v>
      </c>
      <c r="H3">
        <v>0.36677432697890439</v>
      </c>
      <c r="I3">
        <v>0.77441187354501639</v>
      </c>
      <c r="J3">
        <f t="shared" ref="J3:J8" si="0">_xlfn.STDEV.P(B3:H3)</f>
        <v>0.54433727190633685</v>
      </c>
      <c r="K3">
        <f t="shared" ref="K3:K8" si="1">MATCH(MAX(B3:H3),B3:H3,0)</f>
        <v>2</v>
      </c>
      <c r="M3" s="2" t="s">
        <v>2</v>
      </c>
      <c r="N3" s="2">
        <f t="shared" ref="N3:N8" si="2">COUNTIF($K$2:$K$101,RIGHT(M3,1))</f>
        <v>4</v>
      </c>
    </row>
    <row r="4" spans="1:14" x14ac:dyDescent="0.15">
      <c r="A4">
        <v>4</v>
      </c>
      <c r="B4">
        <v>0.56589138285543983</v>
      </c>
      <c r="C4">
        <v>1.747680642421386</v>
      </c>
      <c r="D4">
        <v>1.318781961332099</v>
      </c>
      <c r="E4">
        <v>1.2650886784497479</v>
      </c>
      <c r="F4">
        <v>1.4460348749380341</v>
      </c>
      <c r="G4">
        <v>1.5801422786012751</v>
      </c>
      <c r="H4">
        <v>1.3807457966535539</v>
      </c>
      <c r="I4">
        <v>1.3291950878930761</v>
      </c>
      <c r="J4">
        <f t="shared" si="0"/>
        <v>0.34667075247360268</v>
      </c>
      <c r="K4">
        <f t="shared" si="1"/>
        <v>2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3.5594606536652251</v>
      </c>
      <c r="C5">
        <v>2.8078012918617992</v>
      </c>
      <c r="D5">
        <v>1.6274266522095471</v>
      </c>
      <c r="E5">
        <v>1.744177943849895</v>
      </c>
      <c r="F5">
        <v>0.95253414809390202</v>
      </c>
      <c r="G5">
        <v>2.159328777720094</v>
      </c>
      <c r="H5">
        <v>1.2288121841703421</v>
      </c>
      <c r="I5">
        <v>2.011363093081544</v>
      </c>
      <c r="J5">
        <f t="shared" si="0"/>
        <v>0.84558631052008804</v>
      </c>
      <c r="K5">
        <f t="shared" si="1"/>
        <v>1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1.3878383860789829</v>
      </c>
      <c r="C6">
        <v>4.293033505248772</v>
      </c>
      <c r="D6">
        <v>3.259394688650739</v>
      </c>
      <c r="E6">
        <v>1.5517107429380941</v>
      </c>
      <c r="F6">
        <v>2.9312728838504012</v>
      </c>
      <c r="G6">
        <v>2.132743278000564</v>
      </c>
      <c r="H6">
        <v>2.2320094941188522</v>
      </c>
      <c r="I6">
        <v>2.5411432826980578</v>
      </c>
      <c r="J6">
        <f t="shared" si="0"/>
        <v>0.94933425831675233</v>
      </c>
      <c r="K6">
        <f t="shared" si="1"/>
        <v>2</v>
      </c>
      <c r="M6" s="2" t="s">
        <v>5</v>
      </c>
      <c r="N6" s="2">
        <f t="shared" si="2"/>
        <v>0</v>
      </c>
    </row>
    <row r="7" spans="1:14" x14ac:dyDescent="0.15">
      <c r="A7">
        <v>32</v>
      </c>
      <c r="B7">
        <v>2.6508757678599491</v>
      </c>
      <c r="C7">
        <v>2.7418186660903419</v>
      </c>
      <c r="D7">
        <v>2.4164193406036931</v>
      </c>
      <c r="E7">
        <v>1.9311254610480919</v>
      </c>
      <c r="F7">
        <v>2.8614624954575332</v>
      </c>
      <c r="G7">
        <v>3.4482936035555611</v>
      </c>
      <c r="H7">
        <v>2.9720716023984401</v>
      </c>
      <c r="I7">
        <v>2.7174381338590869</v>
      </c>
      <c r="J7">
        <f t="shared" si="0"/>
        <v>0.43648855816371318</v>
      </c>
      <c r="K7">
        <f t="shared" si="1"/>
        <v>6</v>
      </c>
      <c r="M7" s="2" t="s">
        <v>6</v>
      </c>
      <c r="N7" s="2">
        <f t="shared" si="2"/>
        <v>2</v>
      </c>
    </row>
    <row r="8" spans="1:14" x14ac:dyDescent="0.15">
      <c r="A8">
        <v>64</v>
      </c>
      <c r="B8">
        <v>1.818560863350847</v>
      </c>
      <c r="C8">
        <v>1.3829445498467801</v>
      </c>
      <c r="D8">
        <v>2.6809799306301292</v>
      </c>
      <c r="E8">
        <v>3.4928177926299129</v>
      </c>
      <c r="F8">
        <v>2.6851397863493118</v>
      </c>
      <c r="G8">
        <v>3.9114647185900182</v>
      </c>
      <c r="H8">
        <v>3.1417135764795678</v>
      </c>
      <c r="I8">
        <v>2.73051731683951</v>
      </c>
      <c r="J8">
        <f t="shared" si="0"/>
        <v>0.8278156414270923</v>
      </c>
      <c r="K8">
        <f t="shared" si="1"/>
        <v>6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2.4261226388505301E-2</v>
      </c>
      <c r="C2">
        <v>2.6713755996314901E-2</v>
      </c>
      <c r="D2">
        <v>2.69616783964798E-2</v>
      </c>
      <c r="E2">
        <v>2.6986740485968101E-2</v>
      </c>
      <c r="F2">
        <v>0.2044982123289299</v>
      </c>
      <c r="G2">
        <v>6.2491061644649903E-2</v>
      </c>
      <c r="H2">
        <v>2.69895300798987E-2</v>
      </c>
      <c r="I2">
        <v>5.6986029331535203E-2</v>
      </c>
      <c r="J2">
        <f>_xlfn.STDEV.P(B2:H2)</f>
        <v>6.1503404925061178E-2</v>
      </c>
      <c r="K2">
        <f>MATCH(MAX(B2:H2),B2:H2,0)</f>
        <v>5</v>
      </c>
      <c r="M2" s="2" t="s">
        <v>1</v>
      </c>
      <c r="N2" s="2">
        <f>COUNTIF($K$2:$K$101,RIGHT(M2,1))</f>
        <v>2</v>
      </c>
    </row>
    <row r="3" spans="1:14" x14ac:dyDescent="0.15">
      <c r="A3">
        <v>2</v>
      </c>
      <c r="B3">
        <v>0.2050139867869577</v>
      </c>
      <c r="C3">
        <v>2.57385315629928E-2</v>
      </c>
      <c r="D3">
        <v>6.4760185943478404E-2</v>
      </c>
      <c r="E3">
        <v>2.8040980935322E-2</v>
      </c>
      <c r="F3">
        <v>3.5166652089207898E-2</v>
      </c>
      <c r="G3">
        <v>2.8068844932523099E-2</v>
      </c>
      <c r="H3">
        <v>2.8069111283094601E-2</v>
      </c>
      <c r="I3">
        <v>5.9265470504796601E-2</v>
      </c>
      <c r="J3">
        <f t="shared" ref="J3:J8" si="0">_xlfn.STDEV.P(B3:H3)</f>
        <v>6.0826499869592508E-2</v>
      </c>
      <c r="K3">
        <f t="shared" ref="K3:K8" si="1">MATCH(MAX(B3:H3),B3:H3,0)</f>
        <v>1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2.5272046124756E-2</v>
      </c>
      <c r="C4">
        <v>6.3661121972033802E-2</v>
      </c>
      <c r="D4">
        <v>0.2055752908270575</v>
      </c>
      <c r="E4">
        <v>2.8086020268638899E-2</v>
      </c>
      <c r="F4">
        <v>2.9531289698638798E-2</v>
      </c>
      <c r="G4">
        <v>3.5270915492561901E-2</v>
      </c>
      <c r="H4">
        <v>2.81253824195433E-2</v>
      </c>
      <c r="I4">
        <v>5.9360295257604299E-2</v>
      </c>
      <c r="J4">
        <f t="shared" si="0"/>
        <v>6.0925128072945672E-2</v>
      </c>
      <c r="K4">
        <f t="shared" si="1"/>
        <v>3</v>
      </c>
      <c r="M4" s="2" t="s">
        <v>3</v>
      </c>
      <c r="N4" s="2">
        <f t="shared" si="2"/>
        <v>2</v>
      </c>
    </row>
    <row r="5" spans="1:14" x14ac:dyDescent="0.15">
      <c r="A5">
        <v>8</v>
      </c>
      <c r="B5">
        <v>3.2762561924651198E-2</v>
      </c>
      <c r="C5">
        <v>2.7741677324616899E-2</v>
      </c>
      <c r="D5">
        <v>0.2056084266449367</v>
      </c>
      <c r="E5">
        <v>2.8148508450775898E-2</v>
      </c>
      <c r="F5">
        <v>6.3613414850567707E-2</v>
      </c>
      <c r="G5">
        <v>2.8113832399042301E-2</v>
      </c>
      <c r="H5">
        <v>2.9534708945130501E-2</v>
      </c>
      <c r="I5">
        <v>5.93604472199602E-2</v>
      </c>
      <c r="J5">
        <f t="shared" si="0"/>
        <v>6.089084385142364E-2</v>
      </c>
      <c r="K5">
        <f t="shared" si="1"/>
        <v>3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0.2410109028484545</v>
      </c>
      <c r="C6">
        <v>2.5385674612295302E-2</v>
      </c>
      <c r="D6">
        <v>2.7837601228076599E-2</v>
      </c>
      <c r="E6">
        <v>2.8086124525556401E-2</v>
      </c>
      <c r="F6">
        <v>2.8168187317718901E-2</v>
      </c>
      <c r="G6">
        <v>3.6918270400974097E-2</v>
      </c>
      <c r="H6">
        <v>2.81163696093687E-2</v>
      </c>
      <c r="I6">
        <v>5.9360447220349201E-2</v>
      </c>
      <c r="J6">
        <f t="shared" si="0"/>
        <v>7.4234904234679336E-2</v>
      </c>
      <c r="K6">
        <f t="shared" si="1"/>
        <v>1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2.52721108272508E-2</v>
      </c>
      <c r="C7">
        <v>2.78269383653184E-2</v>
      </c>
      <c r="D7">
        <v>2.95057915242532E-2</v>
      </c>
      <c r="E7">
        <v>2.8111024495908101E-2</v>
      </c>
      <c r="F7">
        <v>6.3617870090287701E-2</v>
      </c>
      <c r="G7">
        <v>0.21277992616083169</v>
      </c>
      <c r="H7">
        <v>2.8409469078594599E-2</v>
      </c>
      <c r="I7">
        <v>5.9360447220349201E-2</v>
      </c>
      <c r="J7">
        <f t="shared" si="0"/>
        <v>6.3850079943899601E-2</v>
      </c>
      <c r="K7">
        <f t="shared" si="1"/>
        <v>6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6.8419869226778604E-2</v>
      </c>
      <c r="C8">
        <v>0.20513173620674061</v>
      </c>
      <c r="D8">
        <v>2.7842464245703399E-2</v>
      </c>
      <c r="E8">
        <v>2.8085736654321201E-2</v>
      </c>
      <c r="F8">
        <v>2.9815312405968099E-2</v>
      </c>
      <c r="G8">
        <v>2.8113917969471901E-2</v>
      </c>
      <c r="H8">
        <v>2.8114093833460502E-2</v>
      </c>
      <c r="I8">
        <v>5.9360447220349201E-2</v>
      </c>
      <c r="J8">
        <f t="shared" si="0"/>
        <v>6.1095274277180874E-2</v>
      </c>
      <c r="K8">
        <f t="shared" si="1"/>
        <v>2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2.2856097026837701E-2</v>
      </c>
      <c r="C2">
        <v>2.51665842948617E-2</v>
      </c>
      <c r="D2">
        <v>0.22609999999999991</v>
      </c>
      <c r="E2">
        <v>2.5400147856017002E-2</v>
      </c>
      <c r="F2">
        <v>2.5423758432822401E-2</v>
      </c>
      <c r="G2">
        <v>2.54261451892768E-2</v>
      </c>
      <c r="H2">
        <v>2.5426386462771199E-2</v>
      </c>
      <c r="I2">
        <v>5.3685588466083803E-2</v>
      </c>
      <c r="J2">
        <f>_xlfn.STDEV.P(B2:H2)</f>
        <v>7.0393279169271544E-2</v>
      </c>
      <c r="K2">
        <f>MATCH(MAX(B2:H2),B2:H2,0)</f>
        <v>3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5.61319093269022E-2</v>
      </c>
      <c r="C3">
        <v>2.6864349851264999E-2</v>
      </c>
      <c r="D3">
        <v>0.20102225093924539</v>
      </c>
      <c r="E3">
        <v>2.63170931936192E-2</v>
      </c>
      <c r="F3">
        <v>2.63415561122473E-2</v>
      </c>
      <c r="G3">
        <v>2.63440290306096E-2</v>
      </c>
      <c r="H3">
        <v>2.63442790140773E-2</v>
      </c>
      <c r="I3">
        <v>5.5623638209709399E-2</v>
      </c>
      <c r="J3">
        <f t="shared" ref="J3:J8" si="0">_xlfn.STDEV.P(B3:H3)</f>
        <v>6.0236441143471826E-2</v>
      </c>
      <c r="K3">
        <f t="shared" ref="K3:K8" si="1">MATCH(MAX(B3:H3),B3:H3,0)</f>
        <v>3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5.6385350306996297E-2</v>
      </c>
      <c r="C4">
        <v>3.1833190808723398E-2</v>
      </c>
      <c r="D4">
        <v>2.7463563995421499E-2</v>
      </c>
      <c r="E4">
        <v>0.1950082412373749</v>
      </c>
      <c r="F4">
        <v>2.6417640604524398E-2</v>
      </c>
      <c r="G4">
        <v>2.6378360842221199E-2</v>
      </c>
      <c r="H4">
        <v>2.6386544643563398E-2</v>
      </c>
      <c r="I4">
        <v>5.5696127491260697E-2</v>
      </c>
      <c r="J4">
        <f t="shared" si="0"/>
        <v>5.7756471913830619E-2</v>
      </c>
      <c r="K4">
        <f t="shared" si="1"/>
        <v>4</v>
      </c>
      <c r="M4" s="2" t="s">
        <v>3</v>
      </c>
      <c r="N4" s="2">
        <f t="shared" si="2"/>
        <v>3</v>
      </c>
    </row>
    <row r="5" spans="1:14" x14ac:dyDescent="0.15">
      <c r="A5">
        <v>8</v>
      </c>
      <c r="B5">
        <v>2.3713685765438901E-2</v>
      </c>
      <c r="C5">
        <v>2.6109105677060498E-2</v>
      </c>
      <c r="D5">
        <v>2.63934803730007E-2</v>
      </c>
      <c r="E5">
        <v>5.8416679148016203E-2</v>
      </c>
      <c r="F5">
        <v>0.19638793752716011</v>
      </c>
      <c r="G5">
        <v>3.2474008184607897E-2</v>
      </c>
      <c r="H5">
        <v>2.6378657906625299E-2</v>
      </c>
      <c r="I5">
        <v>5.5696222083129902E-2</v>
      </c>
      <c r="J5">
        <f t="shared" si="0"/>
        <v>5.8501869600267979E-2</v>
      </c>
      <c r="K5">
        <f t="shared" si="1"/>
        <v>5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2.3712103980534999E-2</v>
      </c>
      <c r="C6">
        <v>0.19501048666917689</v>
      </c>
      <c r="D6">
        <v>3.2245070175908302E-2</v>
      </c>
      <c r="E6">
        <v>2.6355366389754501E-2</v>
      </c>
      <c r="F6">
        <v>2.65961021484846E-2</v>
      </c>
      <c r="G6">
        <v>2.6378445919592E-2</v>
      </c>
      <c r="H6">
        <v>5.9575979299582901E-2</v>
      </c>
      <c r="I6">
        <v>5.56962220832906E-2</v>
      </c>
      <c r="J6">
        <f t="shared" si="0"/>
        <v>5.8019321857946088E-2</v>
      </c>
      <c r="K6">
        <f t="shared" si="1"/>
        <v>2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2.3712104052851301E-2</v>
      </c>
      <c r="C7">
        <v>2.61091236581452E-2</v>
      </c>
      <c r="D7">
        <v>0.19500677258536259</v>
      </c>
      <c r="E7">
        <v>3.2445623914006697E-2</v>
      </c>
      <c r="F7">
        <v>2.7533039062348E-2</v>
      </c>
      <c r="G7">
        <v>5.8680299528655798E-2</v>
      </c>
      <c r="H7">
        <v>2.6386591781664699E-2</v>
      </c>
      <c r="I7">
        <v>5.56962220832906E-2</v>
      </c>
      <c r="J7">
        <f t="shared" si="0"/>
        <v>5.7950131295689059E-2</v>
      </c>
      <c r="K7">
        <f t="shared" si="1"/>
        <v>3</v>
      </c>
      <c r="M7" s="2" t="s">
        <v>6</v>
      </c>
      <c r="N7" s="2">
        <f t="shared" si="2"/>
        <v>0</v>
      </c>
    </row>
    <row r="8" spans="1:14" x14ac:dyDescent="0.15">
      <c r="A8">
        <v>64</v>
      </c>
      <c r="B8">
        <v>0.1945053122173199</v>
      </c>
      <c r="C8">
        <v>2.4167537577793999E-2</v>
      </c>
      <c r="D8">
        <v>5.9398244634442203E-2</v>
      </c>
      <c r="E8">
        <v>2.6573452759333899E-2</v>
      </c>
      <c r="F8">
        <v>2.6383935515345201E-2</v>
      </c>
      <c r="G8">
        <v>2.63786997281166E-2</v>
      </c>
      <c r="H8">
        <v>3.2466372150682397E-2</v>
      </c>
      <c r="I8">
        <v>5.56962220832906E-2</v>
      </c>
      <c r="J8">
        <f t="shared" si="0"/>
        <v>5.7795471032807723E-2</v>
      </c>
      <c r="K8">
        <f t="shared" si="1"/>
        <v>1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2.14711853538272E-2</v>
      </c>
      <c r="C2">
        <v>2.3641674056738698E-2</v>
      </c>
      <c r="D2">
        <v>2.3861085380884599E-2</v>
      </c>
      <c r="E2">
        <v>2.3883265330081799E-2</v>
      </c>
      <c r="F2">
        <v>0.18364355198643331</v>
      </c>
      <c r="G2">
        <v>5.2641955480185E-2</v>
      </c>
      <c r="H2">
        <v>2.3885734120710399E-2</v>
      </c>
      <c r="I2">
        <v>5.0432635958408703E-2</v>
      </c>
      <c r="J2">
        <f>_xlfn.STDEV.P(B2:H2)</f>
        <v>5.5320113728510888E-2</v>
      </c>
      <c r="K2">
        <f>MATCH(MAX(B2:H2),B2:H2,0)</f>
        <v>5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2.2166851759291201E-2</v>
      </c>
      <c r="C3">
        <v>2.95905200254666E-2</v>
      </c>
      <c r="D3">
        <v>2.4628160032901299E-2</v>
      </c>
      <c r="E3">
        <v>2.5588194115116199E-2</v>
      </c>
      <c r="F3">
        <v>5.3415773276879602E-2</v>
      </c>
      <c r="G3">
        <v>0.1844174424283517</v>
      </c>
      <c r="H3">
        <v>2.4659631906221401E-2</v>
      </c>
      <c r="I3">
        <v>5.2066653363461099E-2</v>
      </c>
      <c r="J3">
        <f t="shared" ref="J3:J8" si="0">_xlfn.STDEV.P(B3:H3)</f>
        <v>5.4932231940833902E-2</v>
      </c>
      <c r="K3">
        <f t="shared" ref="K3:K8" si="1">MATCH(MAX(B3:H3),B3:H3,0)</f>
        <v>6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2.8376215228130001E-2</v>
      </c>
      <c r="C4">
        <v>0.18435787206925131</v>
      </c>
      <c r="D4">
        <v>2.44669586668021E-2</v>
      </c>
      <c r="E4">
        <v>2.4831157996630802E-2</v>
      </c>
      <c r="F4">
        <v>2.46842873141985E-2</v>
      </c>
      <c r="G4">
        <v>2.4685318938971201E-2</v>
      </c>
      <c r="H4">
        <v>5.3447365760487899E-2</v>
      </c>
      <c r="I4">
        <v>5.2121310853496E-2</v>
      </c>
      <c r="J4">
        <f t="shared" si="0"/>
        <v>5.4859737592321912E-2</v>
      </c>
      <c r="K4">
        <f t="shared" si="1"/>
        <v>2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5.1316049429022501E-2</v>
      </c>
      <c r="C5">
        <v>2.41324417801804E-2</v>
      </c>
      <c r="D5">
        <v>2.4626565693963601E-2</v>
      </c>
      <c r="E5">
        <v>2.4679639184441299E-2</v>
      </c>
      <c r="F5">
        <v>2.4690402899501401E-2</v>
      </c>
      <c r="G5">
        <v>0.18444336362621649</v>
      </c>
      <c r="H5">
        <v>3.0961115423499701E-2</v>
      </c>
      <c r="I5">
        <v>5.2121368290975099E-2</v>
      </c>
      <c r="J5">
        <f t="shared" si="0"/>
        <v>5.477534093931119E-2</v>
      </c>
      <c r="K5">
        <f t="shared" si="1"/>
        <v>6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5.14847430137624E-2</v>
      </c>
      <c r="C6">
        <v>2.5033204940057601E-2</v>
      </c>
      <c r="D6">
        <v>2.46555138507791E-2</v>
      </c>
      <c r="E6">
        <v>2.46795097498031E-2</v>
      </c>
      <c r="F6">
        <v>2.98620948179271E-2</v>
      </c>
      <c r="G6">
        <v>2.4690937367547901E-2</v>
      </c>
      <c r="H6">
        <v>0.18444357429739119</v>
      </c>
      <c r="I6">
        <v>5.2121368291038299E-2</v>
      </c>
      <c r="J6">
        <f t="shared" si="0"/>
        <v>5.4770524716950465E-2</v>
      </c>
      <c r="K6">
        <f t="shared" si="1"/>
        <v>7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2.2190324394702501E-2</v>
      </c>
      <c r="C7">
        <v>5.32269543247504E-2</v>
      </c>
      <c r="D7">
        <v>2.5726160925226501E-2</v>
      </c>
      <c r="E7">
        <v>2.4710679090824701E-2</v>
      </c>
      <c r="F7">
        <v>2.46903900094061E-2</v>
      </c>
      <c r="G7">
        <v>2.46855166284384E-2</v>
      </c>
      <c r="H7">
        <v>0.18961955266391989</v>
      </c>
      <c r="I7">
        <v>5.2121368291038403E-2</v>
      </c>
      <c r="J7">
        <f t="shared" si="0"/>
        <v>5.7016385859424826E-2</v>
      </c>
      <c r="K7">
        <f t="shared" si="1"/>
        <v>7</v>
      </c>
      <c r="M7" s="2" t="s">
        <v>6</v>
      </c>
      <c r="N7" s="2">
        <f t="shared" si="2"/>
        <v>2</v>
      </c>
    </row>
    <row r="8" spans="1:14" x14ac:dyDescent="0.15">
      <c r="A8">
        <v>64</v>
      </c>
      <c r="B8">
        <v>5.1484735976035798E-2</v>
      </c>
      <c r="C8">
        <v>2.9283184159859699E-2</v>
      </c>
      <c r="D8">
        <v>2.4656008137946401E-2</v>
      </c>
      <c r="E8">
        <v>0.18443990096579849</v>
      </c>
      <c r="F8">
        <v>2.4683005436491001E-2</v>
      </c>
      <c r="G8">
        <v>2.5617197556315498E-2</v>
      </c>
      <c r="H8">
        <v>2.4685545804821501E-2</v>
      </c>
      <c r="I8">
        <v>5.2121368291038403E-2</v>
      </c>
      <c r="J8">
        <f t="shared" si="0"/>
        <v>5.4762587894895513E-2</v>
      </c>
      <c r="K8">
        <f t="shared" si="1"/>
        <v>4</v>
      </c>
      <c r="M8" s="2" t="s">
        <v>7</v>
      </c>
      <c r="N8" s="2">
        <f t="shared" si="2"/>
        <v>2</v>
      </c>
    </row>
  </sheetData>
  <phoneticPr fontId="1"/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2.0106491369473799E-2</v>
      </c>
      <c r="C2">
        <v>4.7822243830723102E-2</v>
      </c>
      <c r="D2">
        <v>0.17321678145122291</v>
      </c>
      <c r="E2">
        <v>2.2344490971082698E-2</v>
      </c>
      <c r="F2">
        <v>2.2365261177745999E-2</v>
      </c>
      <c r="G2">
        <v>2.2367360805604398E-2</v>
      </c>
      <c r="H2">
        <v>2.2367573053715999E-2</v>
      </c>
      <c r="I2">
        <v>4.7227171808509799E-2</v>
      </c>
      <c r="J2">
        <f>_xlfn.STDEV.P(B2:H2)</f>
        <v>5.2211847882763743E-2</v>
      </c>
      <c r="K2">
        <f>MATCH(MAX(B2:H2),B2:H2,0)</f>
        <v>3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2.0687568970051501E-2</v>
      </c>
      <c r="C3">
        <v>2.2778843112594201E-2</v>
      </c>
      <c r="D3">
        <v>4.9384993555681198E-2</v>
      </c>
      <c r="E3">
        <v>0.17389290427116399</v>
      </c>
      <c r="F3">
        <v>2.7372176159084698E-2</v>
      </c>
      <c r="G3">
        <v>2.30137775328863E-2</v>
      </c>
      <c r="H3">
        <v>2.3013995914968399E-2</v>
      </c>
      <c r="I3">
        <v>4.8592037073775803E-2</v>
      </c>
      <c r="J3">
        <f t="shared" ref="J3:J8" si="0">_xlfn.STDEV.P(B3:H3)</f>
        <v>5.1967960556660892E-2</v>
      </c>
      <c r="K3">
        <f t="shared" ref="K3:K8" si="1">MATCH(MAX(B3:H3),B3:H3,0)</f>
        <v>4</v>
      </c>
      <c r="M3" s="2" t="s">
        <v>2</v>
      </c>
      <c r="N3" s="2">
        <f t="shared" ref="N3:N8" si="2">COUNTIF($K$2:$K$101,RIGHT(M3,1))</f>
        <v>0</v>
      </c>
    </row>
    <row r="4" spans="1:14" x14ac:dyDescent="0.15">
      <c r="A4">
        <v>4</v>
      </c>
      <c r="B4">
        <v>2.07085360162843E-2</v>
      </c>
      <c r="C4">
        <v>2.2797826298160899E-2</v>
      </c>
      <c r="D4">
        <v>4.8684853921532302E-2</v>
      </c>
      <c r="E4">
        <v>2.3895131015247002E-2</v>
      </c>
      <c r="F4">
        <v>2.3032683174933798E-2</v>
      </c>
      <c r="G4">
        <v>2.73936873493612E-2</v>
      </c>
      <c r="H4">
        <v>0.17391563362790169</v>
      </c>
      <c r="I4">
        <v>4.8632621629060201E-2</v>
      </c>
      <c r="J4">
        <f t="shared" si="0"/>
        <v>5.1908462908792294E-2</v>
      </c>
      <c r="K4">
        <f t="shared" si="1"/>
        <v>7</v>
      </c>
      <c r="M4" s="2" t="s">
        <v>3</v>
      </c>
      <c r="N4" s="2">
        <f t="shared" si="2"/>
        <v>3</v>
      </c>
    </row>
    <row r="5" spans="1:14" x14ac:dyDescent="0.15">
      <c r="A5">
        <v>8</v>
      </c>
      <c r="B5">
        <v>0.17351993364294441</v>
      </c>
      <c r="C5">
        <v>2.1186859141852001E-2</v>
      </c>
      <c r="D5">
        <v>2.2855131942181001E-2</v>
      </c>
      <c r="E5">
        <v>2.37543781718869E-2</v>
      </c>
      <c r="F5">
        <v>2.30348517660438E-2</v>
      </c>
      <c r="G5">
        <v>5.3044182817906002E-2</v>
      </c>
      <c r="H5">
        <v>2.3033251395167601E-2</v>
      </c>
      <c r="I5">
        <v>4.86326555539974E-2</v>
      </c>
      <c r="J5">
        <f t="shared" si="0"/>
        <v>5.2048812259092483E-2</v>
      </c>
      <c r="K5">
        <f t="shared" si="1"/>
        <v>1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2.07049684928888E-2</v>
      </c>
      <c r="C6">
        <v>2.28229804521227E-2</v>
      </c>
      <c r="D6">
        <v>0.17391158280114971</v>
      </c>
      <c r="E6">
        <v>5.30240036664811E-2</v>
      </c>
      <c r="F6">
        <v>2.3030881040278301E-2</v>
      </c>
      <c r="G6">
        <v>2.3033015980813702E-2</v>
      </c>
      <c r="H6">
        <v>2.39011564444131E-2</v>
      </c>
      <c r="I6">
        <v>4.8632655554021E-2</v>
      </c>
      <c r="J6">
        <f t="shared" si="0"/>
        <v>5.2211969121245753E-2</v>
      </c>
      <c r="K6">
        <f t="shared" si="1"/>
        <v>3</v>
      </c>
      <c r="M6" s="2" t="s">
        <v>5</v>
      </c>
      <c r="N6" s="2">
        <f t="shared" si="2"/>
        <v>0</v>
      </c>
    </row>
    <row r="7" spans="1:14" x14ac:dyDescent="0.15">
      <c r="A7">
        <v>32</v>
      </c>
      <c r="B7">
        <v>2.0704861877740802E-2</v>
      </c>
      <c r="C7">
        <v>2.7164031287125801E-2</v>
      </c>
      <c r="D7">
        <v>2.30044072269672E-2</v>
      </c>
      <c r="E7">
        <v>2.3051763723628601E-2</v>
      </c>
      <c r="F7">
        <v>2.3037223888428601E-2</v>
      </c>
      <c r="G7">
        <v>0.17404166301499099</v>
      </c>
      <c r="H7">
        <v>4.9424637859265201E-2</v>
      </c>
      <c r="I7">
        <v>4.8632655554021E-2</v>
      </c>
      <c r="J7">
        <f t="shared" si="0"/>
        <v>5.20099236920291E-2</v>
      </c>
      <c r="K7">
        <f t="shared" si="1"/>
        <v>6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2.0704861880326501E-2</v>
      </c>
      <c r="C8">
        <v>4.8502554080958701E-2</v>
      </c>
      <c r="D8">
        <v>0.1746267726699603</v>
      </c>
      <c r="E8">
        <v>2.30099924642868E-2</v>
      </c>
      <c r="F8">
        <v>2.3031525324534698E-2</v>
      </c>
      <c r="G8">
        <v>2.3159144086389E-2</v>
      </c>
      <c r="H8">
        <v>2.73937383716913E-2</v>
      </c>
      <c r="I8">
        <v>4.8632655554021E-2</v>
      </c>
      <c r="J8">
        <f t="shared" si="0"/>
        <v>5.2189799572748136E-2</v>
      </c>
      <c r="K8">
        <f t="shared" si="1"/>
        <v>3</v>
      </c>
      <c r="M8" s="2" t="s">
        <v>7</v>
      </c>
      <c r="N8" s="2">
        <f t="shared" si="2"/>
        <v>1</v>
      </c>
    </row>
  </sheetData>
  <phoneticPr fontId="1"/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1.8762015073777401E-2</v>
      </c>
      <c r="C2">
        <v>2.06586379704835E-2</v>
      </c>
      <c r="D2">
        <v>2.08503646266111E-2</v>
      </c>
      <c r="E2">
        <v>2.0869745975815299E-2</v>
      </c>
      <c r="F2">
        <v>0.16287885589051521</v>
      </c>
      <c r="G2">
        <v>2.0871732524242501E-2</v>
      </c>
      <c r="H2">
        <v>4.3593020053265798E-2</v>
      </c>
      <c r="I2">
        <v>4.4069196016387299E-2</v>
      </c>
      <c r="J2">
        <f>_xlfn.STDEV.P(B2:H2)</f>
        <v>4.9164331705004082E-2</v>
      </c>
      <c r="K2">
        <f>MATCH(MAX(B2:H2),B2:H2,0)</f>
        <v>5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2.2924264395969E-2</v>
      </c>
      <c r="C3">
        <v>2.1145642597221299E-2</v>
      </c>
      <c r="D3">
        <v>2.1379902752089501E-2</v>
      </c>
      <c r="E3">
        <v>4.4124998094632301E-2</v>
      </c>
      <c r="F3">
        <v>0.16399451935613049</v>
      </c>
      <c r="G3">
        <v>2.1406020859514801E-2</v>
      </c>
      <c r="H3">
        <v>2.1406223985290102E-2</v>
      </c>
      <c r="I3">
        <v>4.5197367434406797E-2</v>
      </c>
      <c r="J3">
        <f t="shared" ref="J3:J8" si="0">_xlfn.STDEV.P(B3:H3)</f>
        <v>4.9117654913882966E-2</v>
      </c>
      <c r="K3">
        <f t="shared" ref="K3:K8" si="1">MATCH(MAX(B3:H3),B3:H3,0)</f>
        <v>5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4.2950437546394903E-2</v>
      </c>
      <c r="C4">
        <v>2.0932012816388498E-2</v>
      </c>
      <c r="D4">
        <v>2.1370917898683901E-2</v>
      </c>
      <c r="E4">
        <v>2.1415286130203201E-2</v>
      </c>
      <c r="F4">
        <v>0.16706468747209699</v>
      </c>
      <c r="G4">
        <v>2.1420049527706701E-2</v>
      </c>
      <c r="H4">
        <v>2.1435524476425698E-2</v>
      </c>
      <c r="I4">
        <v>4.5226987981128598E-2</v>
      </c>
      <c r="J4">
        <f t="shared" si="0"/>
        <v>5.0297354086082408E-2</v>
      </c>
      <c r="K4">
        <f t="shared" si="1"/>
        <v>5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1.9859133743393102E-2</v>
      </c>
      <c r="C5">
        <v>4.3947444983270197E-2</v>
      </c>
      <c r="D5">
        <v>0.16339694428456861</v>
      </c>
      <c r="E5">
        <v>2.1398596188338101E-2</v>
      </c>
      <c r="F5">
        <v>2.1418092350824001E-2</v>
      </c>
      <c r="G5">
        <v>2.1513138645070502E-2</v>
      </c>
      <c r="H5">
        <v>2.5055701646339499E-2</v>
      </c>
      <c r="I5">
        <v>4.5227007405971999E-2</v>
      </c>
      <c r="J5">
        <f t="shared" si="0"/>
        <v>4.8863055048871631E-2</v>
      </c>
      <c r="K5">
        <f t="shared" si="1"/>
        <v>3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4.22670774302688E-2</v>
      </c>
      <c r="C6">
        <v>0.16313061986551361</v>
      </c>
      <c r="D6">
        <v>2.4859632395765899E-2</v>
      </c>
      <c r="E6">
        <v>2.1398237138235299E-2</v>
      </c>
      <c r="F6">
        <v>2.2092783129753601E-2</v>
      </c>
      <c r="G6">
        <v>2.1420439913128302E-2</v>
      </c>
      <c r="H6">
        <v>2.1420261969196899E-2</v>
      </c>
      <c r="I6">
        <v>4.5227007405980298E-2</v>
      </c>
      <c r="J6">
        <f t="shared" si="0"/>
        <v>4.8640619989432823E-2</v>
      </c>
      <c r="K6">
        <f t="shared" si="1"/>
        <v>2</v>
      </c>
      <c r="M6" s="2" t="s">
        <v>5</v>
      </c>
      <c r="N6" s="2">
        <f t="shared" si="2"/>
        <v>4</v>
      </c>
    </row>
    <row r="7" spans="1:14" x14ac:dyDescent="0.15">
      <c r="A7">
        <v>32</v>
      </c>
      <c r="B7">
        <v>0.1637645550086205</v>
      </c>
      <c r="C7">
        <v>4.2309133534264798E-2</v>
      </c>
      <c r="D7">
        <v>2.12056450739492E-2</v>
      </c>
      <c r="E7">
        <v>2.5034013520252099E-2</v>
      </c>
      <c r="F7">
        <v>2.1432999731534098E-2</v>
      </c>
      <c r="G7">
        <v>2.1420058961908801E-2</v>
      </c>
      <c r="H7">
        <v>2.1422646011333001E-2</v>
      </c>
      <c r="I7">
        <v>4.5227007405980298E-2</v>
      </c>
      <c r="J7">
        <f t="shared" si="0"/>
        <v>4.8908106612258744E-2</v>
      </c>
      <c r="K7">
        <f t="shared" si="1"/>
        <v>1</v>
      </c>
      <c r="M7" s="2" t="s">
        <v>6</v>
      </c>
      <c r="N7" s="2">
        <f t="shared" si="2"/>
        <v>0</v>
      </c>
    </row>
    <row r="8" spans="1:14" x14ac:dyDescent="0.15">
      <c r="A8">
        <v>64</v>
      </c>
      <c r="B8">
        <v>1.92550033510764E-2</v>
      </c>
      <c r="C8">
        <v>2.1216304299166901E-2</v>
      </c>
      <c r="D8">
        <v>4.4797433244708799E-2</v>
      </c>
      <c r="E8">
        <v>2.5053102332537901E-2</v>
      </c>
      <c r="F8">
        <v>0.16342688793700419</v>
      </c>
      <c r="G8">
        <v>2.1420058709194601E-2</v>
      </c>
      <c r="H8">
        <v>2.14202619681736E-2</v>
      </c>
      <c r="I8">
        <v>4.5227007405980298E-2</v>
      </c>
      <c r="J8">
        <f t="shared" si="0"/>
        <v>4.8935779388214536E-2</v>
      </c>
      <c r="K8">
        <f t="shared" si="1"/>
        <v>5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1.7437756466738199E-2</v>
      </c>
      <c r="C2">
        <v>1.9200512122351299E-2</v>
      </c>
      <c r="D2">
        <v>1.9378706347469899E-2</v>
      </c>
      <c r="E2">
        <v>1.93967197242896E-2</v>
      </c>
      <c r="F2">
        <v>0.15253024443502311</v>
      </c>
      <c r="G2">
        <v>3.93682962334874E-2</v>
      </c>
      <c r="H2">
        <v>1.9398724744927199E-2</v>
      </c>
      <c r="I2">
        <v>4.0958708582040898E-2</v>
      </c>
      <c r="J2">
        <f>_xlfn.STDEV.P(B2:H2)</f>
        <v>4.6094375375221867E-2</v>
      </c>
      <c r="K2">
        <f>MATCH(MAX(B2:H2),B2:H2,0)</f>
        <v>5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2.0863932491151399E-2</v>
      </c>
      <c r="C3">
        <v>2.0047935618439702E-2</v>
      </c>
      <c r="D3">
        <v>1.9810717870222799E-2</v>
      </c>
      <c r="E3">
        <v>0.15296602781337759</v>
      </c>
      <c r="F3">
        <v>1.98333834325497E-2</v>
      </c>
      <c r="G3">
        <v>3.9804763398528897E-2</v>
      </c>
      <c r="H3">
        <v>1.9835196051688E-2</v>
      </c>
      <c r="I3">
        <v>4.1880279525136899E-2</v>
      </c>
      <c r="J3">
        <f t="shared" ref="J3:J8" si="0">_xlfn.STDEV.P(B3:H3)</f>
        <v>4.5859733672163096E-2</v>
      </c>
      <c r="K3">
        <f t="shared" ref="K3:K8" si="1">MATCH(MAX(B3:H3),B3:H3,0)</f>
        <v>4</v>
      </c>
      <c r="M3" s="2" t="s">
        <v>2</v>
      </c>
      <c r="N3" s="2">
        <f t="shared" ref="N3:N8" si="2">COUNTIF($K$2:$K$101,RIGHT(M3,1))</f>
        <v>0</v>
      </c>
    </row>
    <row r="4" spans="1:14" x14ac:dyDescent="0.15">
      <c r="A4">
        <v>4</v>
      </c>
      <c r="B4">
        <v>1.7839132478395799E-2</v>
      </c>
      <c r="C4">
        <v>2.00923632811448E-2</v>
      </c>
      <c r="D4">
        <v>3.9796578134970499E-2</v>
      </c>
      <c r="E4">
        <v>2.2836510444591101E-2</v>
      </c>
      <c r="F4">
        <v>0.1530438725093981</v>
      </c>
      <c r="G4">
        <v>1.9846565771736099E-2</v>
      </c>
      <c r="H4">
        <v>1.9855347296288899E-2</v>
      </c>
      <c r="I4">
        <v>4.1901481416646499E-2</v>
      </c>
      <c r="J4">
        <f t="shared" si="0"/>
        <v>4.5899922872384605E-2</v>
      </c>
      <c r="K4">
        <f t="shared" si="1"/>
        <v>5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1.7839137169625E-2</v>
      </c>
      <c r="C5">
        <v>1.9642468411689699E-2</v>
      </c>
      <c r="D5">
        <v>2.2830725922196499E-2</v>
      </c>
      <c r="E5">
        <v>1.9842843043955199E-2</v>
      </c>
      <c r="F5">
        <v>3.9882399602917999E-2</v>
      </c>
      <c r="G5">
        <v>0.15342759411241561</v>
      </c>
      <c r="H5">
        <v>1.98452768259651E-2</v>
      </c>
      <c r="I5">
        <v>4.1901492155537901E-2</v>
      </c>
      <c r="J5">
        <f t="shared" si="0"/>
        <v>4.6064184999920613E-2</v>
      </c>
      <c r="K5">
        <f t="shared" si="1"/>
        <v>6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1.78391371844966E-2</v>
      </c>
      <c r="C6">
        <v>1.9642467642824402E-2</v>
      </c>
      <c r="D6">
        <v>1.98349086497558E-2</v>
      </c>
      <c r="E6">
        <v>1.9843190340688401E-2</v>
      </c>
      <c r="F6">
        <v>0.15604114163702759</v>
      </c>
      <c r="G6">
        <v>1.9845306410535599E-2</v>
      </c>
      <c r="H6">
        <v>4.0264293223455899E-2</v>
      </c>
      <c r="I6">
        <v>4.19014921555406E-2</v>
      </c>
      <c r="J6">
        <f t="shared" si="0"/>
        <v>4.7154728924045063E-2</v>
      </c>
      <c r="K6">
        <f t="shared" si="1"/>
        <v>5</v>
      </c>
      <c r="M6" s="2" t="s">
        <v>5</v>
      </c>
      <c r="N6" s="2">
        <f t="shared" si="2"/>
        <v>4</v>
      </c>
    </row>
    <row r="7" spans="1:14" x14ac:dyDescent="0.15">
      <c r="A7">
        <v>32</v>
      </c>
      <c r="B7">
        <v>1.7917671868340299E-2</v>
      </c>
      <c r="C7">
        <v>1.9641808627715401E-2</v>
      </c>
      <c r="D7">
        <v>4.2792867055079703E-2</v>
      </c>
      <c r="E7">
        <v>1.9840480376522501E-2</v>
      </c>
      <c r="F7">
        <v>0.15342732004570711</v>
      </c>
      <c r="G7">
        <v>1.9845054392338201E-2</v>
      </c>
      <c r="H7">
        <v>1.9845242723081202E-2</v>
      </c>
      <c r="I7">
        <v>4.19014921555406E-2</v>
      </c>
      <c r="J7">
        <f t="shared" si="0"/>
        <v>4.6243416224318719E-2</v>
      </c>
      <c r="K7">
        <f t="shared" si="1"/>
        <v>5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1.78391370503715E-2</v>
      </c>
      <c r="C8">
        <v>1.9642695406563899E-2</v>
      </c>
      <c r="D8">
        <v>0.1529737143798349</v>
      </c>
      <c r="E8">
        <v>3.9797520800407202E-2</v>
      </c>
      <c r="F8">
        <v>2.2838696780156601E-2</v>
      </c>
      <c r="G8">
        <v>2.0363322403256799E-2</v>
      </c>
      <c r="H8">
        <v>1.98553582681932E-2</v>
      </c>
      <c r="I8">
        <v>4.19014921555406E-2</v>
      </c>
      <c r="J8">
        <f t="shared" si="0"/>
        <v>4.5871296899051547E-2</v>
      </c>
      <c r="K8">
        <f t="shared" si="1"/>
        <v>3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1.6133715548355999E-2</v>
      </c>
      <c r="C2">
        <v>1.7764647737549401E-2</v>
      </c>
      <c r="D2">
        <v>1.7929516133659101E-2</v>
      </c>
      <c r="E2">
        <v>3.5342265283481403E-2</v>
      </c>
      <c r="F2">
        <v>1.7947660290942299E-2</v>
      </c>
      <c r="G2">
        <v>1.7948016587783298E-2</v>
      </c>
      <c r="H2">
        <v>0.142204144956525</v>
      </c>
      <c r="I2">
        <v>3.7895709505470901E-2</v>
      </c>
      <c r="J2">
        <f>_xlfn.STDEV.P(B2:H2)</f>
        <v>4.3028392305046861E-2</v>
      </c>
      <c r="K2">
        <f>MATCH(MAX(B2:H2),B2:H2,0)</f>
        <v>7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1.64499363731038E-2</v>
      </c>
      <c r="C3">
        <v>1.8112834833205398E-2</v>
      </c>
      <c r="D3">
        <v>1.8280934649878799E-2</v>
      </c>
      <c r="E3">
        <v>1.8297927598662899E-2</v>
      </c>
      <c r="F3">
        <v>3.6036480517019499E-2</v>
      </c>
      <c r="G3">
        <v>0.14255590516629621</v>
      </c>
      <c r="H3">
        <v>2.0735238744280501E-2</v>
      </c>
      <c r="I3">
        <v>3.8638465411778199E-2</v>
      </c>
      <c r="J3">
        <f t="shared" ref="J3:J8" si="0">_xlfn.STDEV.P(B3:H3)</f>
        <v>4.287511600056082E-2</v>
      </c>
      <c r="K3">
        <f t="shared" ref="K3:K8" si="1">MATCH(MAX(B3:H3),B3:H3,0)</f>
        <v>6</v>
      </c>
      <c r="M3" s="2" t="s">
        <v>2</v>
      </c>
      <c r="N3" s="2">
        <f t="shared" ref="N3:N8" si="2">COUNTIF($K$2:$K$101,RIGHT(M3,1))</f>
        <v>0</v>
      </c>
    </row>
    <row r="4" spans="1:14" x14ac:dyDescent="0.15">
      <c r="A4">
        <v>4</v>
      </c>
      <c r="B4">
        <v>1.8922869092285601E-2</v>
      </c>
      <c r="C4">
        <v>1.80917524713189E-2</v>
      </c>
      <c r="D4">
        <v>1.8626126214405399E-2</v>
      </c>
      <c r="E4">
        <v>1.8305565874341598E-2</v>
      </c>
      <c r="F4">
        <v>1.8313456131152501E-2</v>
      </c>
      <c r="G4">
        <v>0.14261068742890051</v>
      </c>
      <c r="H4">
        <v>3.5702704140150698E-2</v>
      </c>
      <c r="I4">
        <v>3.8653308764650701E-2</v>
      </c>
      <c r="J4">
        <f t="shared" si="0"/>
        <v>4.2856469390020642E-2</v>
      </c>
      <c r="K4">
        <f t="shared" si="1"/>
        <v>6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3.4074927321005997E-2</v>
      </c>
      <c r="C5">
        <v>1.79204425885017E-2</v>
      </c>
      <c r="D5">
        <v>1.8267712064717102E-2</v>
      </c>
      <c r="E5">
        <v>1.8309595663457599E-2</v>
      </c>
      <c r="F5">
        <v>1.83064710987552E-2</v>
      </c>
      <c r="G5">
        <v>0.14295178068298689</v>
      </c>
      <c r="H5">
        <v>2.07422718640216E-2</v>
      </c>
      <c r="I5">
        <v>3.8653314469063699E-2</v>
      </c>
      <c r="J5">
        <f t="shared" si="0"/>
        <v>4.2917234004926516E-2</v>
      </c>
      <c r="K5">
        <f t="shared" si="1"/>
        <v>6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3.4420250584490303E-2</v>
      </c>
      <c r="C6">
        <v>1.7915580133712101E-2</v>
      </c>
      <c r="D6">
        <v>1.82673350149575E-2</v>
      </c>
      <c r="E6">
        <v>2.07861927869799E-2</v>
      </c>
      <c r="F6">
        <v>1.83073731832856E-2</v>
      </c>
      <c r="G6">
        <v>1.83068274862614E-2</v>
      </c>
      <c r="H6">
        <v>0.14256964209376519</v>
      </c>
      <c r="I6">
        <v>3.8653314469064601E-2</v>
      </c>
      <c r="J6">
        <f t="shared" si="0"/>
        <v>4.2777388314505761E-2</v>
      </c>
      <c r="K6">
        <f t="shared" si="1"/>
        <v>7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1.6463993106828199E-2</v>
      </c>
      <c r="C7">
        <v>2.0558283096929399E-2</v>
      </c>
      <c r="D7">
        <v>1.8332988149041898E-2</v>
      </c>
      <c r="E7">
        <v>3.5700749419517702E-2</v>
      </c>
      <c r="F7">
        <v>0.14256269840374361</v>
      </c>
      <c r="G7">
        <v>1.8306678492795499E-2</v>
      </c>
      <c r="H7">
        <v>1.8647810614595899E-2</v>
      </c>
      <c r="I7">
        <v>3.8653314469064601E-2</v>
      </c>
      <c r="J7">
        <f t="shared" si="0"/>
        <v>4.2849896307101849E-2</v>
      </c>
      <c r="K7">
        <f t="shared" si="1"/>
        <v>5</v>
      </c>
      <c r="M7" s="2" t="s">
        <v>6</v>
      </c>
      <c r="N7" s="2">
        <f t="shared" si="2"/>
        <v>3</v>
      </c>
    </row>
    <row r="8" spans="1:14" x14ac:dyDescent="0.15">
      <c r="A8">
        <v>64</v>
      </c>
      <c r="B8">
        <v>3.4074927685026499E-2</v>
      </c>
      <c r="C8">
        <v>2.03582096586786E-2</v>
      </c>
      <c r="D8">
        <v>1.82648784716626E-2</v>
      </c>
      <c r="E8">
        <v>0.14256704393137259</v>
      </c>
      <c r="F8">
        <v>1.8352716887541198E-2</v>
      </c>
      <c r="G8">
        <v>1.8306678500964901E-2</v>
      </c>
      <c r="H8">
        <v>1.8648746148205698E-2</v>
      </c>
      <c r="I8">
        <v>3.8653314469064601E-2</v>
      </c>
      <c r="J8">
        <f t="shared" si="0"/>
        <v>4.2754626466187239E-2</v>
      </c>
      <c r="K8">
        <f t="shared" si="1"/>
        <v>4</v>
      </c>
      <c r="M8" s="2" t="s">
        <v>7</v>
      </c>
      <c r="N8" s="2">
        <f t="shared" si="2"/>
        <v>2</v>
      </c>
    </row>
  </sheetData>
  <phoneticPr fontId="1"/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1.4849892318630899E-2</v>
      </c>
      <c r="C2">
        <v>1.6351044816077701E-2</v>
      </c>
      <c r="D2">
        <v>1.6502793985178701E-2</v>
      </c>
      <c r="E2">
        <v>1.6518134072452902E-2</v>
      </c>
      <c r="F2">
        <v>1.65196847779954E-2</v>
      </c>
      <c r="G2">
        <v>3.1519328793278401E-2</v>
      </c>
      <c r="H2">
        <v>0.1319005127431262</v>
      </c>
      <c r="I2">
        <v>3.4880198786677197E-2</v>
      </c>
      <c r="J2">
        <f>_xlfn.STDEV.P(B2:H2)</f>
        <v>3.9965668112699283E-2</v>
      </c>
      <c r="K2">
        <f>MATCH(MAX(B2:H2),B2:H2,0)</f>
        <v>7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1.5100855498815799E-2</v>
      </c>
      <c r="C3">
        <v>3.1646283822062297E-2</v>
      </c>
      <c r="D3">
        <v>1.87144216368621E-2</v>
      </c>
      <c r="E3">
        <v>1.6795296326931799E-2</v>
      </c>
      <c r="F3">
        <v>1.70521574984413E-2</v>
      </c>
      <c r="G3">
        <v>1.6799006174999499E-2</v>
      </c>
      <c r="H3">
        <v>0.13217969806509139</v>
      </c>
      <c r="I3">
        <v>3.5469674146171998E-2</v>
      </c>
      <c r="J3">
        <f t="shared" ref="J3:J8" si="0">_xlfn.STDEV.P(B3:H3)</f>
        <v>3.9820320456131465E-2</v>
      </c>
      <c r="K3">
        <f t="shared" ref="K3:K8" si="1">MATCH(MAX(B3:H3),B3:H3,0)</f>
        <v>7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1.5105168454154799E-2</v>
      </c>
      <c r="C4">
        <v>1.6632126418749602E-2</v>
      </c>
      <c r="D4">
        <v>1.8737301927106001E-2</v>
      </c>
      <c r="E4">
        <v>1.68348128209088E-2</v>
      </c>
      <c r="F4">
        <v>0.1474417326540082</v>
      </c>
      <c r="G4">
        <v>1.6803665375276101E-2</v>
      </c>
      <c r="H4">
        <v>1.6803824828430899E-2</v>
      </c>
      <c r="I4">
        <v>3.54798046398049E-2</v>
      </c>
      <c r="J4">
        <f t="shared" si="0"/>
        <v>4.5718660796900054E-2</v>
      </c>
      <c r="K4">
        <f t="shared" si="1"/>
        <v>5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1.7113454333294399E-2</v>
      </c>
      <c r="C5">
        <v>1.66092974914335E-2</v>
      </c>
      <c r="D5">
        <v>1.70419963290936E-2</v>
      </c>
      <c r="E5">
        <v>1.68018269973912E-2</v>
      </c>
      <c r="F5">
        <v>1.68037124958005E-2</v>
      </c>
      <c r="G5">
        <v>0.14718398196867691</v>
      </c>
      <c r="H5">
        <v>1.6804383122320899E-2</v>
      </c>
      <c r="I5">
        <v>3.5479807534001602E-2</v>
      </c>
      <c r="J5">
        <f t="shared" si="0"/>
        <v>4.5603304246008787E-2</v>
      </c>
      <c r="K5">
        <f t="shared" si="1"/>
        <v>6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1.5138545643198701E-2</v>
      </c>
      <c r="C6">
        <v>0.13216235483267741</v>
      </c>
      <c r="D6">
        <v>1.6652227700312501E-2</v>
      </c>
      <c r="E6">
        <v>1.8738470236639899E-2</v>
      </c>
      <c r="F6">
        <v>3.1806060307596903E-2</v>
      </c>
      <c r="G6">
        <v>1.6803667051141599E-2</v>
      </c>
      <c r="H6">
        <v>1.7057326966445699E-2</v>
      </c>
      <c r="I6">
        <v>3.5479807534001803E-2</v>
      </c>
      <c r="J6">
        <f t="shared" si="0"/>
        <v>3.9816928303441662E-2</v>
      </c>
      <c r="K6">
        <f t="shared" si="1"/>
        <v>2</v>
      </c>
      <c r="M6" s="2" t="s">
        <v>5</v>
      </c>
      <c r="N6" s="2">
        <f t="shared" si="2"/>
        <v>2</v>
      </c>
    </row>
    <row r="7" spans="1:14" x14ac:dyDescent="0.15">
      <c r="A7">
        <v>32</v>
      </c>
      <c r="B7">
        <v>1.51051792215595E-2</v>
      </c>
      <c r="C7">
        <v>1.6632127667436301E-2</v>
      </c>
      <c r="D7">
        <v>3.1787934219384001E-2</v>
      </c>
      <c r="E7">
        <v>1.9008063410508799E-2</v>
      </c>
      <c r="F7">
        <v>0.13221778287415711</v>
      </c>
      <c r="G7">
        <v>1.6803739145795499E-2</v>
      </c>
      <c r="H7">
        <v>1.6803826199171399E-2</v>
      </c>
      <c r="I7">
        <v>3.5479807534001803E-2</v>
      </c>
      <c r="J7">
        <f t="shared" si="0"/>
        <v>3.9840991956304278E-2</v>
      </c>
      <c r="K7">
        <f t="shared" si="1"/>
        <v>5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1.5105179400879199E-2</v>
      </c>
      <c r="C8">
        <v>3.1651034013640701E-2</v>
      </c>
      <c r="D8">
        <v>1.8973297486434199E-2</v>
      </c>
      <c r="E8">
        <v>0.13221520182197791</v>
      </c>
      <c r="F8">
        <v>1.6806447067213098E-2</v>
      </c>
      <c r="G8">
        <v>1.6803666748691E-2</v>
      </c>
      <c r="H8">
        <v>1.6803826199176499E-2</v>
      </c>
      <c r="I8">
        <v>3.5479807534001803E-2</v>
      </c>
      <c r="J8">
        <f t="shared" si="0"/>
        <v>3.9832275615220132E-2</v>
      </c>
      <c r="K8">
        <f t="shared" si="1"/>
        <v>4</v>
      </c>
      <c r="M8" s="2" t="s">
        <v>7</v>
      </c>
      <c r="N8" s="2">
        <f t="shared" si="2"/>
        <v>2</v>
      </c>
    </row>
  </sheetData>
  <phoneticPr fontId="1"/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0.1214556735833103</v>
      </c>
      <c r="C2">
        <v>1.37334385540315E-2</v>
      </c>
      <c r="D2">
        <v>1.49745787019462E-2</v>
      </c>
      <c r="E2">
        <v>2.7880839198239901E-2</v>
      </c>
      <c r="F2">
        <v>1.5112574672142101E-2</v>
      </c>
      <c r="G2">
        <v>1.51139934252047E-2</v>
      </c>
      <c r="H2">
        <v>1.5114136844743199E-2</v>
      </c>
      <c r="I2">
        <v>3.1912176425659702E-2</v>
      </c>
      <c r="J2">
        <f>_xlfn.STDEV.P(B2:H2)</f>
        <v>3.6835964559642526E-2</v>
      </c>
      <c r="K2">
        <f>MATCH(MAX(B2:H2),B2:H2,0)</f>
        <v>1</v>
      </c>
      <c r="M2" s="2" t="s">
        <v>1</v>
      </c>
      <c r="N2" s="2">
        <f>COUNTIF($K$2:$K$101,RIGHT(M2,1))</f>
        <v>3</v>
      </c>
    </row>
    <row r="3" spans="1:14" x14ac:dyDescent="0.15">
      <c r="A3">
        <v>2</v>
      </c>
      <c r="B3">
        <v>1.3781929307159799E-2</v>
      </c>
      <c r="C3">
        <v>0.1218182450881331</v>
      </c>
      <c r="D3">
        <v>1.5191997676535399E-2</v>
      </c>
      <c r="E3">
        <v>1.53176647026768E-2</v>
      </c>
      <c r="F3">
        <v>1.55144094540086E-2</v>
      </c>
      <c r="G3">
        <v>2.9645955719503101E-2</v>
      </c>
      <c r="H3">
        <v>1.5331780415307601E-2</v>
      </c>
      <c r="I3">
        <v>3.23717117661892E-2</v>
      </c>
      <c r="J3">
        <f t="shared" ref="J3:J8" si="0">_xlfn.STDEV.P(B3:H3)</f>
        <v>3.6866948186974544E-2</v>
      </c>
      <c r="K3">
        <f t="shared" ref="K3:K8" si="1">MATCH(MAX(B3:H3),B3:H3,0)</f>
        <v>2</v>
      </c>
      <c r="M3" s="2" t="s">
        <v>2</v>
      </c>
      <c r="N3" s="2">
        <f t="shared" ref="N3:N8" si="2">COUNTIF($K$2:$K$101,RIGHT(M3,1))</f>
        <v>2</v>
      </c>
    </row>
    <row r="4" spans="1:14" x14ac:dyDescent="0.15">
      <c r="A4">
        <v>4</v>
      </c>
      <c r="B4">
        <v>1.3971185428421301E-2</v>
      </c>
      <c r="C4">
        <v>0.12181962946288991</v>
      </c>
      <c r="D4">
        <v>1.6750922702979801E-2</v>
      </c>
      <c r="E4">
        <v>1.53206388310323E-2</v>
      </c>
      <c r="F4">
        <v>2.8114170219173701E-2</v>
      </c>
      <c r="G4">
        <v>1.53348141015333E-2</v>
      </c>
      <c r="H4">
        <v>1.5337609804357E-2</v>
      </c>
      <c r="I4">
        <v>3.2378424364340998E-2</v>
      </c>
      <c r="J4">
        <f t="shared" si="0"/>
        <v>3.6786644209304623E-2</v>
      </c>
      <c r="K4">
        <f t="shared" si="1"/>
        <v>2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1.3785109817120099E-2</v>
      </c>
      <c r="C5">
        <v>2.7975441431064299E-2</v>
      </c>
      <c r="D5">
        <v>1.53042597383891E-2</v>
      </c>
      <c r="E5">
        <v>1.53318715133314E-2</v>
      </c>
      <c r="F5">
        <v>0.1218426805395984</v>
      </c>
      <c r="G5">
        <v>1.53348168495569E-2</v>
      </c>
      <c r="H5">
        <v>1.7074800406818101E-2</v>
      </c>
      <c r="I5">
        <v>3.2378425756554002E-2</v>
      </c>
      <c r="J5">
        <f t="shared" si="0"/>
        <v>3.6792367730826107E-2</v>
      </c>
      <c r="K5">
        <f t="shared" si="1"/>
        <v>5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1.37847877207416E-2</v>
      </c>
      <c r="C6">
        <v>1.5178308664610301E-2</v>
      </c>
      <c r="D6">
        <v>0.1346426833192966</v>
      </c>
      <c r="E6">
        <v>1.6853356044206898E-2</v>
      </c>
      <c r="F6">
        <v>1.53360276988567E-2</v>
      </c>
      <c r="G6">
        <v>1.5334815528536E-2</v>
      </c>
      <c r="H6">
        <v>1.55190013196305E-2</v>
      </c>
      <c r="I6">
        <v>3.2378425756554099E-2</v>
      </c>
      <c r="J6">
        <f t="shared" si="0"/>
        <v>4.1757363322141867E-2</v>
      </c>
      <c r="K6">
        <f t="shared" si="1"/>
        <v>3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0.1216542131780405</v>
      </c>
      <c r="C7">
        <v>1.4138942731567201E-2</v>
      </c>
      <c r="D7">
        <v>2.79775742739314E-2</v>
      </c>
      <c r="E7">
        <v>1.5319318498100601E-2</v>
      </c>
      <c r="F7">
        <v>1.68891560263956E-2</v>
      </c>
      <c r="G7">
        <v>1.5334815315173601E-2</v>
      </c>
      <c r="H7">
        <v>1.5334960272669699E-2</v>
      </c>
      <c r="I7">
        <v>3.2378425756554099E-2</v>
      </c>
      <c r="J7">
        <f t="shared" si="0"/>
        <v>3.6711437385417947E-2</v>
      </c>
      <c r="K7">
        <f t="shared" si="1"/>
        <v>1</v>
      </c>
      <c r="M7" s="2" t="s">
        <v>6</v>
      </c>
      <c r="N7" s="2">
        <f t="shared" si="2"/>
        <v>0</v>
      </c>
    </row>
    <row r="8" spans="1:14" x14ac:dyDescent="0.15">
      <c r="A8">
        <v>64</v>
      </c>
      <c r="B8">
        <v>0.12165685866201489</v>
      </c>
      <c r="C8">
        <v>1.3974088718977099E-2</v>
      </c>
      <c r="D8">
        <v>1.51951454632403E-2</v>
      </c>
      <c r="E8">
        <v>1.5320841322066001E-2</v>
      </c>
      <c r="F8">
        <v>1.7051622957959998E-2</v>
      </c>
      <c r="G8">
        <v>1.53348301242144E-2</v>
      </c>
      <c r="H8">
        <v>2.81155930474059E-2</v>
      </c>
      <c r="I8">
        <v>3.2378425756554099E-2</v>
      </c>
      <c r="J8">
        <f t="shared" si="0"/>
        <v>3.6721249766776251E-2</v>
      </c>
      <c r="K8">
        <f t="shared" si="1"/>
        <v>1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1.2342898925152E-2</v>
      </c>
      <c r="C2">
        <v>1.35906233631252E-2</v>
      </c>
      <c r="D2">
        <v>2.4457435931719899E-2</v>
      </c>
      <c r="E2">
        <v>1.3728240675224501E-2</v>
      </c>
      <c r="F2">
        <v>1.37306654040583E-2</v>
      </c>
      <c r="G2">
        <v>0.1113607092295013</v>
      </c>
      <c r="H2">
        <v>1.3730923428148399E-2</v>
      </c>
      <c r="I2">
        <v>2.8991642422418501E-2</v>
      </c>
      <c r="J2">
        <f>_xlfn.STDEV.P(B2:H2)</f>
        <v>3.384492500455083E-2</v>
      </c>
      <c r="K2">
        <f>MATCH(MAX(B2:H2),B2:H2,0)</f>
        <v>6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1.24922480021464E-2</v>
      </c>
      <c r="C3">
        <v>0.1115112650741746</v>
      </c>
      <c r="D3">
        <v>1.37690955061324E-2</v>
      </c>
      <c r="E3">
        <v>2.4623562932808901E-2</v>
      </c>
      <c r="F3">
        <v>1.50769688039132E-2</v>
      </c>
      <c r="G3">
        <v>1.4026881149303901E-2</v>
      </c>
      <c r="H3">
        <v>1.3897067601628999E-2</v>
      </c>
      <c r="I3">
        <v>2.9342441295729799E-2</v>
      </c>
      <c r="J3">
        <f t="shared" ref="J3:J8" si="0">_xlfn.STDEV.P(B3:H3)</f>
        <v>3.3757689460148267E-2</v>
      </c>
      <c r="K3">
        <f t="shared" ref="K3:K8" si="1">MATCH(MAX(B3:H3),B3:H3,0)</f>
        <v>2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1.2508729225120601E-2</v>
      </c>
      <c r="C4">
        <v>1.37569172182571E-2</v>
      </c>
      <c r="D4">
        <v>1.4014704590951501E-2</v>
      </c>
      <c r="E4">
        <v>1.38992210499059E-2</v>
      </c>
      <c r="F4">
        <v>2.4638259415540199E-2</v>
      </c>
      <c r="G4">
        <v>1.5080428773467601E-2</v>
      </c>
      <c r="H4">
        <v>0.1115289009846763</v>
      </c>
      <c r="I4">
        <v>2.93467373225599E-2</v>
      </c>
      <c r="J4">
        <f t="shared" si="0"/>
        <v>3.3763596927241575E-2</v>
      </c>
      <c r="K4">
        <f t="shared" si="1"/>
        <v>7</v>
      </c>
      <c r="M4" s="2" t="s">
        <v>3</v>
      </c>
      <c r="N4" s="2">
        <f t="shared" si="2"/>
        <v>3</v>
      </c>
    </row>
    <row r="5" spans="1:14" x14ac:dyDescent="0.15">
      <c r="A5">
        <v>8</v>
      </c>
      <c r="B5">
        <v>1.36905285451166E-2</v>
      </c>
      <c r="C5">
        <v>1.38735983512736E-2</v>
      </c>
      <c r="D5">
        <v>0.1115258163881553</v>
      </c>
      <c r="E5">
        <v>1.38860249080446E-2</v>
      </c>
      <c r="F5">
        <v>1.3913660236948899E-2</v>
      </c>
      <c r="G5">
        <v>1.38989836168358E-2</v>
      </c>
      <c r="H5">
        <v>2.4638553615058199E-2</v>
      </c>
      <c r="I5">
        <v>2.9346737951633301E-2</v>
      </c>
      <c r="J5">
        <f t="shared" si="0"/>
        <v>3.3755316034341828E-2</v>
      </c>
      <c r="K5">
        <f t="shared" si="1"/>
        <v>3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1.2625686926701501E-2</v>
      </c>
      <c r="C6">
        <v>1.3755606984874699E-2</v>
      </c>
      <c r="D6">
        <v>0.11152717227695549</v>
      </c>
      <c r="E6">
        <v>1.5067672893196399E-2</v>
      </c>
      <c r="F6">
        <v>1.39120878953547E-2</v>
      </c>
      <c r="G6">
        <v>2.46398358849081E-2</v>
      </c>
      <c r="H6">
        <v>1.38991027994422E-2</v>
      </c>
      <c r="I6">
        <v>2.9346737951633301E-2</v>
      </c>
      <c r="J6">
        <f t="shared" si="0"/>
        <v>3.3762204519812204E-2</v>
      </c>
      <c r="K6">
        <f t="shared" si="1"/>
        <v>3</v>
      </c>
      <c r="M6" s="2" t="s">
        <v>5</v>
      </c>
      <c r="N6" s="2">
        <f t="shared" si="2"/>
        <v>0</v>
      </c>
    </row>
    <row r="7" spans="1:14" x14ac:dyDescent="0.15">
      <c r="A7">
        <v>32</v>
      </c>
      <c r="B7">
        <v>1.2494252432774701E-2</v>
      </c>
      <c r="C7">
        <v>1.3757101139042899E-2</v>
      </c>
      <c r="D7">
        <v>1.5067806818882701E-2</v>
      </c>
      <c r="E7">
        <v>1.3897526808169299E-2</v>
      </c>
      <c r="F7">
        <v>1.39132529269991E-2</v>
      </c>
      <c r="G7">
        <v>0.1116588451050709</v>
      </c>
      <c r="H7">
        <v>2.46383804304935E-2</v>
      </c>
      <c r="I7">
        <v>2.9346737951633301E-2</v>
      </c>
      <c r="J7">
        <f t="shared" si="0"/>
        <v>3.3817267605158789E-2</v>
      </c>
      <c r="K7">
        <f t="shared" si="1"/>
        <v>6</v>
      </c>
      <c r="M7" s="2" t="s">
        <v>6</v>
      </c>
      <c r="N7" s="2">
        <f t="shared" si="2"/>
        <v>2</v>
      </c>
    </row>
    <row r="8" spans="1:14" x14ac:dyDescent="0.15">
      <c r="A8">
        <v>64</v>
      </c>
      <c r="B8">
        <v>1.2494077259998499E-2</v>
      </c>
      <c r="C8">
        <v>1.37572572872243E-2</v>
      </c>
      <c r="D8">
        <v>0.1222680053882992</v>
      </c>
      <c r="E8">
        <v>1.50805479161097E-2</v>
      </c>
      <c r="F8">
        <v>1.3897686570373199E-2</v>
      </c>
      <c r="G8">
        <v>1.40304886701545E-2</v>
      </c>
      <c r="H8">
        <v>1.38991025692736E-2</v>
      </c>
      <c r="I8">
        <v>2.9346737951633301E-2</v>
      </c>
      <c r="J8">
        <f t="shared" si="0"/>
        <v>3.7941346311452448E-2</v>
      </c>
      <c r="K8">
        <f t="shared" si="1"/>
        <v>3</v>
      </c>
      <c r="M8" s="2" t="s">
        <v>7</v>
      </c>
      <c r="N8" s="2">
        <f t="shared" si="2"/>
        <v>1</v>
      </c>
    </row>
  </sheetData>
  <phoneticPr fontId="1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1.7381</v>
      </c>
      <c r="C2">
        <v>0.1757018232744213</v>
      </c>
      <c r="D2">
        <v>0.19346324707164589</v>
      </c>
      <c r="E2">
        <v>0.19525872175384029</v>
      </c>
      <c r="F2">
        <v>0.19544022349442169</v>
      </c>
      <c r="G2">
        <v>0.1954585712228307</v>
      </c>
      <c r="H2">
        <v>0.19546042596613339</v>
      </c>
      <c r="I2">
        <v>0.4126975732547562</v>
      </c>
      <c r="J2">
        <f>_xlfn.STDEV.P(B2:H2)</f>
        <v>0.54113471262322377</v>
      </c>
      <c r="K2">
        <f>MATCH(MAX(B2:H2),B2:H2,0)</f>
        <v>1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0.32120050312796961</v>
      </c>
      <c r="C3">
        <v>0.35367016197167578</v>
      </c>
      <c r="D3">
        <v>0.3569524692381954</v>
      </c>
      <c r="E3">
        <v>1.164959548227523</v>
      </c>
      <c r="F3">
        <v>0.96594163415540557</v>
      </c>
      <c r="G3">
        <v>1.026146638652865</v>
      </c>
      <c r="H3">
        <v>1.0922960802955051</v>
      </c>
      <c r="I3">
        <v>0.75445243366701986</v>
      </c>
      <c r="J3">
        <f t="shared" ref="J3:J8" si="0">_xlfn.STDEV.P(B3:H3)</f>
        <v>0.36006740042865415</v>
      </c>
      <c r="K3">
        <f t="shared" ref="K3:K8" si="1">MATCH(MAX(B3:H3),B3:H3,0)</f>
        <v>4</v>
      </c>
      <c r="M3" s="2" t="s">
        <v>2</v>
      </c>
      <c r="N3" s="2">
        <f t="shared" ref="N3:N8" si="2">COUNTIF($K$2:$K$101,RIGHT(M3,1))</f>
        <v>0</v>
      </c>
    </row>
    <row r="4" spans="1:14" x14ac:dyDescent="0.15">
      <c r="A4">
        <v>4</v>
      </c>
      <c r="B4">
        <v>0.54146362287977856</v>
      </c>
      <c r="C4">
        <v>0.5961993376123893</v>
      </c>
      <c r="D4">
        <v>1.564515038219602</v>
      </c>
      <c r="E4">
        <v>1.1560415655124381</v>
      </c>
      <c r="F4">
        <v>1.4099959982223871</v>
      </c>
      <c r="G4">
        <v>2.3633284900111078</v>
      </c>
      <c r="H4">
        <v>1.2711812182664051</v>
      </c>
      <c r="I4">
        <v>1.27181789581773</v>
      </c>
      <c r="J4">
        <f t="shared" si="0"/>
        <v>0.57314203507609929</v>
      </c>
      <c r="K4">
        <f t="shared" si="1"/>
        <v>6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1.3497532201217599</v>
      </c>
      <c r="C5">
        <v>1.422512561121444</v>
      </c>
      <c r="D5">
        <v>1.99620743443364</v>
      </c>
      <c r="E5">
        <v>2.2348362462511489</v>
      </c>
      <c r="F5">
        <v>2.0003444426635602</v>
      </c>
      <c r="G5">
        <v>2.741339868328005</v>
      </c>
      <c r="H5">
        <v>1.3442605590258521</v>
      </c>
      <c r="I5">
        <v>1.8698934759922019</v>
      </c>
      <c r="J5">
        <f t="shared" si="0"/>
        <v>0.48881200640621952</v>
      </c>
      <c r="K5">
        <f t="shared" si="1"/>
        <v>6</v>
      </c>
      <c r="M5" s="2" t="s">
        <v>4</v>
      </c>
      <c r="N5" s="2">
        <f t="shared" si="2"/>
        <v>2</v>
      </c>
    </row>
    <row r="6" spans="1:14" x14ac:dyDescent="0.15">
      <c r="A6">
        <v>16</v>
      </c>
      <c r="B6">
        <v>1.536276110958571</v>
      </c>
      <c r="C6">
        <v>2.4475475721528839</v>
      </c>
      <c r="D6">
        <v>1.256710435309017</v>
      </c>
      <c r="E6">
        <v>3.7642191599555721</v>
      </c>
      <c r="F6">
        <v>2.3689617551881339</v>
      </c>
      <c r="G6">
        <v>2.819155473669289</v>
      </c>
      <c r="H6">
        <v>1.7909080156327359</v>
      </c>
      <c r="I6">
        <v>2.2833969318380292</v>
      </c>
      <c r="J6">
        <f t="shared" si="0"/>
        <v>0.79002336980574306</v>
      </c>
      <c r="K6">
        <f t="shared" si="1"/>
        <v>4</v>
      </c>
      <c r="M6" s="2" t="s">
        <v>5</v>
      </c>
      <c r="N6" s="2">
        <f t="shared" si="2"/>
        <v>0</v>
      </c>
    </row>
    <row r="7" spans="1:14" x14ac:dyDescent="0.15">
      <c r="A7">
        <v>32</v>
      </c>
      <c r="B7">
        <v>1.18364812553191</v>
      </c>
      <c r="C7">
        <v>2.0632317678202861</v>
      </c>
      <c r="D7">
        <v>2.0373562247130041</v>
      </c>
      <c r="E7">
        <v>3.9156893898241969</v>
      </c>
      <c r="F7">
        <v>1.574722892131319</v>
      </c>
      <c r="G7">
        <v>3.9661555099588268</v>
      </c>
      <c r="H7">
        <v>2.0246096299818048</v>
      </c>
      <c r="I7">
        <v>2.3950590771373359</v>
      </c>
      <c r="J7">
        <f t="shared" si="0"/>
        <v>1.0209534749386595</v>
      </c>
      <c r="K7">
        <f t="shared" si="1"/>
        <v>6</v>
      </c>
      <c r="M7" s="2" t="s">
        <v>6</v>
      </c>
      <c r="N7" s="2">
        <f t="shared" si="2"/>
        <v>3</v>
      </c>
    </row>
    <row r="8" spans="1:14" x14ac:dyDescent="0.15">
      <c r="A8">
        <v>64</v>
      </c>
      <c r="B8">
        <v>2.6211056789221812</v>
      </c>
      <c r="C8">
        <v>2.8138685550279372</v>
      </c>
      <c r="D8">
        <v>2.0970711472763122</v>
      </c>
      <c r="E8">
        <v>1.7408788205280059</v>
      </c>
      <c r="F8">
        <v>2.0399985198326429</v>
      </c>
      <c r="G8">
        <v>2.3518834198479852</v>
      </c>
      <c r="H8">
        <v>3.140699920773578</v>
      </c>
      <c r="I8">
        <v>2.4007865803155211</v>
      </c>
      <c r="J8">
        <f t="shared" si="0"/>
        <v>0.45149431792273925</v>
      </c>
      <c r="K8">
        <f t="shared" si="1"/>
        <v>7</v>
      </c>
      <c r="M8" s="2" t="s">
        <v>7</v>
      </c>
      <c r="N8" s="2">
        <f t="shared" si="2"/>
        <v>1</v>
      </c>
    </row>
  </sheetData>
  <phoneticPr fontId="1"/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N8"/>
  <sheetViews>
    <sheetView workbookViewId="0">
      <selection activeCell="N2" sqref="N2:N8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1.11197287613982E-2</v>
      </c>
      <c r="C2">
        <v>1.2243804831644301E-2</v>
      </c>
      <c r="D2">
        <v>1.2357435931719901E-2</v>
      </c>
      <c r="E2">
        <v>0.1011244475202486</v>
      </c>
      <c r="F2">
        <v>1.23690282847192E-2</v>
      </c>
      <c r="G2">
        <v>1.2370094575654101E-2</v>
      </c>
      <c r="H2">
        <v>2.12456375332911E-2</v>
      </c>
      <c r="I2">
        <v>2.61185967769536E-2</v>
      </c>
      <c r="J2">
        <f>_xlfn.STDEV.P(B2:H2)</f>
        <v>3.0786223182965845E-2</v>
      </c>
      <c r="K2">
        <f>MATCH(MAX(B2:H2),B2:H2,0)</f>
        <v>4</v>
      </c>
      <c r="M2" s="2" t="s">
        <v>1</v>
      </c>
      <c r="N2" s="2">
        <f>COUNTIF($K$2:$K$8,RIGHT(M2,1))</f>
        <v>0</v>
      </c>
    </row>
    <row r="3" spans="1:14" x14ac:dyDescent="0.15">
      <c r="A3">
        <v>2</v>
      </c>
      <c r="B3">
        <v>1.1230926049012199E-2</v>
      </c>
      <c r="C3">
        <v>1.2366242879960699E-2</v>
      </c>
      <c r="D3">
        <v>0.10124697762583711</v>
      </c>
      <c r="E3">
        <v>1.3369724660651099E-2</v>
      </c>
      <c r="F3">
        <v>1.2581473036743999E-2</v>
      </c>
      <c r="G3">
        <v>2.1369231661370499E-2</v>
      </c>
      <c r="H3">
        <v>1.24939032994864E-2</v>
      </c>
      <c r="I3">
        <v>2.6379782744723201E-2</v>
      </c>
      <c r="J3">
        <f t="shared" ref="J3:J8" si="0">_xlfn.STDEV.P(B3:H3)</f>
        <v>3.0725843613595615E-2</v>
      </c>
      <c r="K3">
        <f t="shared" ref="K3:K8" si="1">MATCH(MAX(B3:H3),B3:H3,0)</f>
        <v>3</v>
      </c>
      <c r="M3" s="2" t="s">
        <v>2</v>
      </c>
      <c r="N3" s="2">
        <f t="shared" ref="N3:N8" si="2">COUNTIF($K$2:$K$8,RIGHT(M3,1))</f>
        <v>2</v>
      </c>
    </row>
    <row r="4" spans="1:14" x14ac:dyDescent="0.15">
      <c r="A4">
        <v>4</v>
      </c>
      <c r="B4">
        <v>1.1232049141617099E-2</v>
      </c>
      <c r="C4">
        <v>2.1343275606070501E-2</v>
      </c>
      <c r="D4">
        <v>1.24807015877927E-2</v>
      </c>
      <c r="E4">
        <v>0.1021358855161264</v>
      </c>
      <c r="F4">
        <v>1.2494757643013801E-2</v>
      </c>
      <c r="G4">
        <v>1.24951228765466E-2</v>
      </c>
      <c r="H4">
        <v>1.2495152689816399E-2</v>
      </c>
      <c r="I4">
        <v>2.6382420722997599E-2</v>
      </c>
      <c r="J4">
        <f t="shared" si="0"/>
        <v>3.1088244003081387E-2</v>
      </c>
      <c r="K4">
        <f t="shared" si="1"/>
        <v>4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1.1232050152849201E-2</v>
      </c>
      <c r="C5">
        <v>0.1022151986058272</v>
      </c>
      <c r="D5">
        <v>1.23778290484515E-2</v>
      </c>
      <c r="E5">
        <v>1.24833038253243E-2</v>
      </c>
      <c r="F5">
        <v>1.24939670055953E-2</v>
      </c>
      <c r="G5">
        <v>2.1379356611819798E-2</v>
      </c>
      <c r="H5">
        <v>1.2495241657885601E-2</v>
      </c>
      <c r="I5">
        <v>2.6382420986821802E-2</v>
      </c>
      <c r="J5">
        <f t="shared" si="0"/>
        <v>3.1122411557068391E-2</v>
      </c>
      <c r="K5">
        <f t="shared" si="1"/>
        <v>2</v>
      </c>
      <c r="M5" s="2" t="s">
        <v>4</v>
      </c>
      <c r="N5" s="2">
        <f t="shared" si="2"/>
        <v>2</v>
      </c>
    </row>
    <row r="6" spans="1:14" x14ac:dyDescent="0.15">
      <c r="A6">
        <v>16</v>
      </c>
      <c r="B6">
        <v>1.12320492539377E-2</v>
      </c>
      <c r="C6">
        <v>1.23763754425725E-2</v>
      </c>
      <c r="D6">
        <v>1.2482248185334201E-2</v>
      </c>
      <c r="E6">
        <v>1.24938602907972E-2</v>
      </c>
      <c r="F6">
        <v>1.24950350289047E-2</v>
      </c>
      <c r="G6">
        <v>0.1012504915687899</v>
      </c>
      <c r="H6">
        <v>2.2346887137416602E-2</v>
      </c>
      <c r="I6">
        <v>2.6382420986821802E-2</v>
      </c>
      <c r="J6">
        <f t="shared" si="0"/>
        <v>3.0766825855157092E-2</v>
      </c>
      <c r="K6">
        <f t="shared" si="1"/>
        <v>6</v>
      </c>
      <c r="M6" s="2" t="s">
        <v>5</v>
      </c>
      <c r="N6" s="2">
        <f t="shared" si="2"/>
        <v>0</v>
      </c>
    </row>
    <row r="7" spans="1:14" x14ac:dyDescent="0.15">
      <c r="A7">
        <v>32</v>
      </c>
      <c r="B7">
        <v>2.0222064631551601E-2</v>
      </c>
      <c r="C7">
        <v>0.10113463786930969</v>
      </c>
      <c r="D7">
        <v>1.23686262794701E-2</v>
      </c>
      <c r="E7">
        <v>1.24912499825883E-2</v>
      </c>
      <c r="F7">
        <v>1.24938729568967E-2</v>
      </c>
      <c r="G7">
        <v>1.25837898730565E-2</v>
      </c>
      <c r="H7">
        <v>1.3382705314880099E-2</v>
      </c>
      <c r="I7">
        <v>2.6382420986821802E-2</v>
      </c>
      <c r="J7">
        <f t="shared" si="0"/>
        <v>3.0630240864179873E-2</v>
      </c>
      <c r="K7">
        <f t="shared" si="1"/>
        <v>2</v>
      </c>
      <c r="M7" s="2" t="s">
        <v>6</v>
      </c>
      <c r="N7" s="2">
        <f t="shared" si="2"/>
        <v>2</v>
      </c>
    </row>
    <row r="8" spans="1:14" x14ac:dyDescent="0.15">
      <c r="A8">
        <v>64</v>
      </c>
      <c r="B8">
        <v>1.21309698987469E-2</v>
      </c>
      <c r="C8">
        <v>1.2446129919578599E-2</v>
      </c>
      <c r="D8">
        <v>1.24820098551184E-2</v>
      </c>
      <c r="E8">
        <v>1.2493747251147901E-2</v>
      </c>
      <c r="F8">
        <v>1.2503986825923E-2</v>
      </c>
      <c r="G8">
        <v>0.1012495140957993</v>
      </c>
      <c r="H8">
        <v>2.1370589061438801E-2</v>
      </c>
      <c r="I8">
        <v>2.6382420986821802E-2</v>
      </c>
      <c r="J8">
        <f t="shared" si="0"/>
        <v>3.0720518455418806E-2</v>
      </c>
      <c r="K8">
        <f t="shared" si="1"/>
        <v>6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1.71979598956894E-2</v>
      </c>
      <c r="C2">
        <v>9.0818816390611998E-2</v>
      </c>
      <c r="D2">
        <v>1.0919247763493701E-2</v>
      </c>
      <c r="E2">
        <v>1.10205860445611E-2</v>
      </c>
      <c r="F2">
        <v>1.10308301736394E-2</v>
      </c>
      <c r="G2">
        <v>1.1031865736700799E-2</v>
      </c>
      <c r="H2">
        <v>1.1031970420158599E-2</v>
      </c>
      <c r="I2">
        <v>2.3293039489265002E-2</v>
      </c>
      <c r="J2">
        <f>_xlfn.STDEV.P(B2:H2)</f>
        <v>2.7649945363975678E-2</v>
      </c>
      <c r="K2">
        <f>MATCH(MAX(B2:H2),B2:H2,0)</f>
        <v>2</v>
      </c>
      <c r="M2" s="2" t="s">
        <v>1</v>
      </c>
      <c r="N2" s="2">
        <f>COUNTIF($K$2:$K$101,RIGHT(M2,1))</f>
        <v>3</v>
      </c>
    </row>
    <row r="3" spans="1:14" x14ac:dyDescent="0.15">
      <c r="A3">
        <v>2</v>
      </c>
      <c r="B3">
        <v>1.7278285783608498E-2</v>
      </c>
      <c r="C3">
        <v>1.09249207961144E-2</v>
      </c>
      <c r="D3">
        <v>9.0990856011836499E-2</v>
      </c>
      <c r="E3">
        <v>1.1109935768967599E-2</v>
      </c>
      <c r="F3">
        <v>1.11201882861067E-2</v>
      </c>
      <c r="G3">
        <v>1.11794564343185E-2</v>
      </c>
      <c r="H3">
        <v>1.1768348682944201E-2</v>
      </c>
      <c r="I3">
        <v>2.3481713109128E-2</v>
      </c>
      <c r="J3">
        <f t="shared" ref="J3:J8" si="0">_xlfn.STDEV.P(B3:H3)</f>
        <v>2.7640695968113076E-2</v>
      </c>
      <c r="K3">
        <f t="shared" ref="K3:K8" si="1">MATCH(MAX(B3:H3),B3:H3,0)</f>
        <v>3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9.0899798188404698E-2</v>
      </c>
      <c r="C4">
        <v>1.07365742483923E-2</v>
      </c>
      <c r="D4">
        <v>1.8206904919813999E-2</v>
      </c>
      <c r="E4">
        <v>1.11105892374243E-2</v>
      </c>
      <c r="F4">
        <v>1.11261511167399E-2</v>
      </c>
      <c r="G4">
        <v>1.1180699448518299E-2</v>
      </c>
      <c r="H4">
        <v>1.11220590509825E-2</v>
      </c>
      <c r="I4">
        <v>2.3483253744325101E-2</v>
      </c>
      <c r="J4">
        <f t="shared" si="0"/>
        <v>2.7633419075634547E-2</v>
      </c>
      <c r="K4">
        <f t="shared" si="1"/>
        <v>1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9.9982827097684999E-3</v>
      </c>
      <c r="C5">
        <v>1.16615145766517E-2</v>
      </c>
      <c r="D5">
        <v>1.1109822023577E-2</v>
      </c>
      <c r="E5">
        <v>1.11790652370783E-2</v>
      </c>
      <c r="F5">
        <v>1.11219451040109E-2</v>
      </c>
      <c r="G5">
        <v>1.1122058243999399E-2</v>
      </c>
      <c r="H5">
        <v>9.81900890228041E-2</v>
      </c>
      <c r="I5">
        <v>2.3483253845412801E-2</v>
      </c>
      <c r="J5">
        <f t="shared" si="0"/>
        <v>3.0502471026237921E-2</v>
      </c>
      <c r="K5">
        <f t="shared" si="1"/>
        <v>7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9.8180981840829698E-2</v>
      </c>
      <c r="C6">
        <v>1.0005987305799401E-2</v>
      </c>
      <c r="D6">
        <v>1.1014960558298899E-2</v>
      </c>
      <c r="E6">
        <v>1.1168897234056599E-2</v>
      </c>
      <c r="F6">
        <v>1.11209172363916E-2</v>
      </c>
      <c r="G6">
        <v>1.1768973640846401E-2</v>
      </c>
      <c r="H6">
        <v>1.11220591016673E-2</v>
      </c>
      <c r="I6">
        <v>2.3483253845412801E-2</v>
      </c>
      <c r="J6">
        <f t="shared" si="0"/>
        <v>3.0499039469514117E-2</v>
      </c>
      <c r="K6">
        <f t="shared" si="1"/>
        <v>1</v>
      </c>
      <c r="M6" s="2" t="s">
        <v>5</v>
      </c>
      <c r="N6" s="2">
        <f t="shared" si="2"/>
        <v>0</v>
      </c>
    </row>
    <row r="7" spans="1:14" x14ac:dyDescent="0.15">
      <c r="A7">
        <v>32</v>
      </c>
      <c r="B7">
        <v>9.0958775818931706E-2</v>
      </c>
      <c r="C7">
        <v>1.72917052458866E-2</v>
      </c>
      <c r="D7">
        <v>1.16562773258566E-2</v>
      </c>
      <c r="E7">
        <v>1.1110581817325899E-2</v>
      </c>
      <c r="F7">
        <v>1.11214236756888E-2</v>
      </c>
      <c r="G7">
        <v>1.11219535605416E-2</v>
      </c>
      <c r="H7">
        <v>1.11220594736586E-2</v>
      </c>
      <c r="I7">
        <v>2.3483253845412801E-2</v>
      </c>
      <c r="J7">
        <f t="shared" si="0"/>
        <v>2.7626740262036008E-2</v>
      </c>
      <c r="K7">
        <f t="shared" si="1"/>
        <v>1</v>
      </c>
      <c r="M7" s="2" t="s">
        <v>6</v>
      </c>
      <c r="N7" s="2">
        <f t="shared" si="2"/>
        <v>0</v>
      </c>
    </row>
    <row r="8" spans="1:14" x14ac:dyDescent="0.15">
      <c r="A8">
        <v>64</v>
      </c>
      <c r="B8">
        <v>1.79342912560254E-2</v>
      </c>
      <c r="C8">
        <v>1.09181930110855E-2</v>
      </c>
      <c r="D8">
        <v>1.1101461293036999E-2</v>
      </c>
      <c r="E8">
        <v>9.0999959882067494E-2</v>
      </c>
      <c r="F8">
        <v>1.11796137891571E-2</v>
      </c>
      <c r="G8">
        <v>1.11271947670738E-2</v>
      </c>
      <c r="H8">
        <v>1.11220629194436E-2</v>
      </c>
      <c r="I8">
        <v>2.3483253845412801E-2</v>
      </c>
      <c r="J8">
        <f t="shared" si="0"/>
        <v>2.7664667812233111E-2</v>
      </c>
      <c r="K8">
        <f t="shared" si="1"/>
        <v>4</v>
      </c>
      <c r="M8" s="2" t="s">
        <v>7</v>
      </c>
      <c r="N8" s="2">
        <f t="shared" si="2"/>
        <v>1</v>
      </c>
    </row>
  </sheetData>
  <phoneticPr fontId="1"/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8.7340414998618998E-3</v>
      </c>
      <c r="C2">
        <v>9.6169521586733E-3</v>
      </c>
      <c r="D2">
        <v>9.7062042227326999E-3</v>
      </c>
      <c r="E2">
        <v>9.7152265749485007E-3</v>
      </c>
      <c r="F2">
        <v>9.7161386304887003E-3</v>
      </c>
      <c r="G2">
        <v>8.0719720802130496E-2</v>
      </c>
      <c r="H2">
        <v>1.5396510026632899E-2</v>
      </c>
      <c r="I2">
        <v>2.0514970559352599E-2</v>
      </c>
      <c r="J2">
        <f>_xlfn.STDEV.P(B2:H2)</f>
        <v>2.4664741623455541E-2</v>
      </c>
      <c r="K2">
        <f>MATCH(MAX(B2:H2),B2:H2,0)</f>
        <v>6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8.7899393654610001E-3</v>
      </c>
      <c r="C3">
        <v>1.0133511306363399E-2</v>
      </c>
      <c r="D3">
        <v>1.5448816938065E-2</v>
      </c>
      <c r="E3">
        <v>9.7766822368509001E-3</v>
      </c>
      <c r="F3">
        <v>9.7782489532806001E-3</v>
      </c>
      <c r="G3">
        <v>8.0818251090438997E-2</v>
      </c>
      <c r="H3">
        <v>9.7784147060675994E-3</v>
      </c>
      <c r="I3">
        <v>2.06462663709325E-2</v>
      </c>
      <c r="J3">
        <f t="shared" ref="J3:J8" si="0">_xlfn.STDEV.P(B3:H3)</f>
        <v>2.4649380161571734E-2</v>
      </c>
      <c r="K3">
        <f t="shared" ref="K3:K8" si="1">MATCH(MAX(B3:H3),B3:H3,0)</f>
        <v>6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8.8271188187404002E-3</v>
      </c>
      <c r="C4">
        <v>9.6784785188224996E-3</v>
      </c>
      <c r="D4">
        <v>9.7686817282167E-3</v>
      </c>
      <c r="E4">
        <v>9.7778188436163996E-3</v>
      </c>
      <c r="F4">
        <v>8.0785438318287994E-2</v>
      </c>
      <c r="G4">
        <v>1.54590105005739E-2</v>
      </c>
      <c r="H4">
        <v>1.0233237565763499E-2</v>
      </c>
      <c r="I4">
        <v>2.0647112042003101E-2</v>
      </c>
      <c r="J4">
        <f t="shared" si="0"/>
        <v>2.4635886740433217E-2</v>
      </c>
      <c r="K4">
        <f t="shared" si="1"/>
        <v>5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9.2505436412863001E-3</v>
      </c>
      <c r="C5">
        <v>8.0808392728237699E-2</v>
      </c>
      <c r="D5">
        <v>9.6857413512534997E-3</v>
      </c>
      <c r="E5">
        <v>9.7694109946557008E-3</v>
      </c>
      <c r="F5">
        <v>9.7778720835712003E-3</v>
      </c>
      <c r="G5">
        <v>1.54590084815668E-2</v>
      </c>
      <c r="H5">
        <v>9.7788152559310001E-3</v>
      </c>
      <c r="I5">
        <v>2.0647112076643201E-2</v>
      </c>
      <c r="J5">
        <f t="shared" si="0"/>
        <v>2.4642918900259991E-2</v>
      </c>
      <c r="K5">
        <f t="shared" si="1"/>
        <v>2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8.7902994161872007E-3</v>
      </c>
      <c r="C6">
        <v>1.01339077539928E-2</v>
      </c>
      <c r="D6">
        <v>9.7711224543653007E-3</v>
      </c>
      <c r="E6">
        <v>1.5458104300780399E-2</v>
      </c>
      <c r="F6">
        <v>9.8150047840985001E-3</v>
      </c>
      <c r="G6">
        <v>9.7788079423725E-3</v>
      </c>
      <c r="H6">
        <v>8.0782537884705505E-2</v>
      </c>
      <c r="I6">
        <v>2.0647112076643201E-2</v>
      </c>
      <c r="J6">
        <f t="shared" si="0"/>
        <v>2.4634611086918157E-2</v>
      </c>
      <c r="K6">
        <f t="shared" si="1"/>
        <v>7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1.4543333379160001E-2</v>
      </c>
      <c r="C7">
        <v>9.6134963113399998E-3</v>
      </c>
      <c r="D7">
        <v>8.0774888149776E-2</v>
      </c>
      <c r="E7">
        <v>9.7687821715103998E-3</v>
      </c>
      <c r="F7">
        <v>9.7780430726836006E-3</v>
      </c>
      <c r="G7">
        <v>9.8150954477889997E-3</v>
      </c>
      <c r="H7">
        <v>1.0236146004243E-2</v>
      </c>
      <c r="I7">
        <v>2.0647112076643201E-2</v>
      </c>
      <c r="J7">
        <f t="shared" si="0"/>
        <v>2.4601224615544134E-2</v>
      </c>
      <c r="K7">
        <f t="shared" si="1"/>
        <v>3</v>
      </c>
      <c r="M7" s="2" t="s">
        <v>6</v>
      </c>
      <c r="N7" s="2">
        <f t="shared" si="2"/>
        <v>3</v>
      </c>
    </row>
    <row r="8" spans="1:14" x14ac:dyDescent="0.15">
      <c r="A8">
        <v>64</v>
      </c>
      <c r="B8">
        <v>8.7932639417105992E-3</v>
      </c>
      <c r="C8">
        <v>9.7152657425222007E-3</v>
      </c>
      <c r="D8">
        <v>9.7686783361032002E-3</v>
      </c>
      <c r="E8">
        <v>1.54581534891798E-2</v>
      </c>
      <c r="F8">
        <v>1.02333099740184E-2</v>
      </c>
      <c r="G8">
        <v>8.0782297796335598E-2</v>
      </c>
      <c r="H8">
        <v>9.7788152566324008E-3</v>
      </c>
      <c r="I8">
        <v>2.0647112076643201E-2</v>
      </c>
      <c r="J8">
        <f t="shared" si="0"/>
        <v>2.4634738258028449E-2</v>
      </c>
      <c r="K8">
        <f t="shared" si="1"/>
        <v>6</v>
      </c>
      <c r="M8" s="2" t="s">
        <v>7</v>
      </c>
      <c r="N8" s="2">
        <f t="shared" si="2"/>
        <v>1</v>
      </c>
    </row>
  </sheetData>
  <phoneticPr fontId="1"/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7.5715244020793E-3</v>
      </c>
      <c r="C2">
        <v>1.2691512165591799E-2</v>
      </c>
      <c r="D2">
        <v>8.4092287172312999E-3</v>
      </c>
      <c r="E2">
        <v>8.4216002423353996E-3</v>
      </c>
      <c r="F2">
        <v>8.4228508605492993E-3</v>
      </c>
      <c r="G2">
        <v>8.4229772835977008E-3</v>
      </c>
      <c r="H2">
        <v>7.0551036239131198E-2</v>
      </c>
      <c r="I2">
        <v>1.7784389987216601E-2</v>
      </c>
      <c r="J2">
        <f>_xlfn.STDEV.P(B2:H2)</f>
        <v>2.1598243737838162E-2</v>
      </c>
      <c r="K2">
        <f>MATCH(MAX(B2:H2),B2:H2,0)</f>
        <v>7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1.20132914995509E-2</v>
      </c>
      <c r="C3">
        <v>8.3276964359746998E-3</v>
      </c>
      <c r="D3">
        <v>8.4504587405158996E-3</v>
      </c>
      <c r="E3">
        <v>7.0896167399090798E-2</v>
      </c>
      <c r="F3">
        <v>8.4633805285574994E-3</v>
      </c>
      <c r="G3">
        <v>8.4854847566418999E-3</v>
      </c>
      <c r="H3">
        <v>8.4642551267459006E-3</v>
      </c>
      <c r="I3">
        <v>1.7871533498153899E-2</v>
      </c>
      <c r="J3">
        <f t="shared" ref="J3:J8" si="0">_xlfn.STDEV.P(B3:H3)</f>
        <v>2.1682383944890568E-2</v>
      </c>
      <c r="K3">
        <f t="shared" ref="K3:K8" si="1">MATCH(MAX(B3:H3),B3:H3,0)</f>
        <v>4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7.6103183553859997E-3</v>
      </c>
      <c r="C4">
        <v>8.3779602096050003E-3</v>
      </c>
      <c r="D4">
        <v>8.4557217618790002E-3</v>
      </c>
      <c r="E4">
        <v>7.0592555594400405E-2</v>
      </c>
      <c r="F4">
        <v>8.4636390804660004E-3</v>
      </c>
      <c r="G4">
        <v>8.7688111171675999E-3</v>
      </c>
      <c r="H4">
        <v>1.28347320368085E-2</v>
      </c>
      <c r="I4">
        <v>1.7871962593673199E-2</v>
      </c>
      <c r="J4">
        <f t="shared" si="0"/>
        <v>2.1581478670738966E-2</v>
      </c>
      <c r="K4">
        <f t="shared" si="1"/>
        <v>4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1.2035057056036301E-2</v>
      </c>
      <c r="C5">
        <v>8.6339674520392005E-3</v>
      </c>
      <c r="D5">
        <v>8.4502809014296992E-3</v>
      </c>
      <c r="E5">
        <v>8.4630411218094004E-3</v>
      </c>
      <c r="F5">
        <v>8.4644268396171993E-3</v>
      </c>
      <c r="G5">
        <v>7.0592506462681601E-2</v>
      </c>
      <c r="H5">
        <v>8.4644583942190006E-3</v>
      </c>
      <c r="I5">
        <v>1.78719626039761E-2</v>
      </c>
      <c r="J5">
        <f t="shared" si="0"/>
        <v>2.1557777912711143E-2</v>
      </c>
      <c r="K5">
        <f t="shared" si="1"/>
        <v>6</v>
      </c>
      <c r="M5" s="2" t="s">
        <v>4</v>
      </c>
      <c r="N5" s="2">
        <f t="shared" si="2"/>
        <v>3</v>
      </c>
    </row>
    <row r="6" spans="1:14" x14ac:dyDescent="0.15">
      <c r="A6">
        <v>16</v>
      </c>
      <c r="B6">
        <v>7.6103257626964002E-3</v>
      </c>
      <c r="C6">
        <v>7.4962372305831096E-2</v>
      </c>
      <c r="D6">
        <v>8.3783245151317996E-3</v>
      </c>
      <c r="E6">
        <v>8.4557593442011001E-3</v>
      </c>
      <c r="F6">
        <v>8.7681193916076001E-3</v>
      </c>
      <c r="G6">
        <v>8.4643785499608996E-3</v>
      </c>
      <c r="H6">
        <v>8.4644583584034001E-3</v>
      </c>
      <c r="I6">
        <v>1.78719626039761E-2</v>
      </c>
      <c r="J6">
        <f t="shared" si="0"/>
        <v>2.3309390669484439E-2</v>
      </c>
      <c r="K6">
        <f t="shared" si="1"/>
        <v>2</v>
      </c>
      <c r="M6" s="2" t="s">
        <v>5</v>
      </c>
      <c r="N6" s="2">
        <f t="shared" si="2"/>
        <v>0</v>
      </c>
    </row>
    <row r="7" spans="1:14" x14ac:dyDescent="0.15">
      <c r="A7">
        <v>32</v>
      </c>
      <c r="B7">
        <v>7.6088075591313996E-3</v>
      </c>
      <c r="C7">
        <v>8.3779701089009995E-3</v>
      </c>
      <c r="D7">
        <v>8.4572154010090998E-3</v>
      </c>
      <c r="E7">
        <v>7.5267317455114502E-2</v>
      </c>
      <c r="F7">
        <v>8.4635834858357E-3</v>
      </c>
      <c r="G7">
        <v>8.4643780384947992E-3</v>
      </c>
      <c r="H7">
        <v>8.4644661793458007E-3</v>
      </c>
      <c r="I7">
        <v>1.78719626039761E-2</v>
      </c>
      <c r="J7">
        <f t="shared" si="0"/>
        <v>2.3433351392289792E-2</v>
      </c>
      <c r="K7">
        <f t="shared" si="1"/>
        <v>4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7.4937290559975195E-2</v>
      </c>
      <c r="C8">
        <v>7.6140699970609002E-3</v>
      </c>
      <c r="D8">
        <v>8.3783493177020992E-3</v>
      </c>
      <c r="E8">
        <v>8.4558663072576996E-3</v>
      </c>
      <c r="F8">
        <v>8.4635878718063995E-3</v>
      </c>
      <c r="G8">
        <v>8.4643784299499002E-3</v>
      </c>
      <c r="H8">
        <v>8.7901957440801991E-3</v>
      </c>
      <c r="I8">
        <v>1.78719626039761E-2</v>
      </c>
      <c r="J8">
        <f t="shared" si="0"/>
        <v>2.3299191348778461E-2</v>
      </c>
      <c r="K8">
        <f t="shared" si="1"/>
        <v>1</v>
      </c>
      <c r="M8" s="2" t="s">
        <v>7</v>
      </c>
      <c r="N8" s="2">
        <f t="shared" si="2"/>
        <v>1</v>
      </c>
    </row>
  </sheetData>
  <phoneticPr fontId="1"/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9.6653065971263E-3</v>
      </c>
      <c r="C2">
        <v>7.0423573949063003E-3</v>
      </c>
      <c r="D2">
        <v>7.1411259390646003E-3</v>
      </c>
      <c r="E2">
        <v>7.1511102974391996E-3</v>
      </c>
      <c r="F2">
        <v>6.0404801107289498E-2</v>
      </c>
      <c r="G2">
        <v>7.1521576029986997E-3</v>
      </c>
      <c r="H2">
        <v>7.1522254711730996E-3</v>
      </c>
      <c r="I2">
        <v>1.5101297772856801E-2</v>
      </c>
      <c r="J2">
        <f>_xlfn.STDEV.P(B2:H2)</f>
        <v>1.8515824625230968E-2</v>
      </c>
      <c r="K2">
        <f>MATCH(MAX(B2:H2),B2:H2,0)</f>
        <v>5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6.4523702029285002E-3</v>
      </c>
      <c r="C3">
        <v>7.1046302622439E-3</v>
      </c>
      <c r="D3">
        <v>6.0430146617137401E-2</v>
      </c>
      <c r="E3">
        <v>1.05578768831062E-2</v>
      </c>
      <c r="F3">
        <v>7.1772317160135003E-3</v>
      </c>
      <c r="G3">
        <v>7.1779053841992003E-3</v>
      </c>
      <c r="H3">
        <v>7.1894760482450002E-3</v>
      </c>
      <c r="I3">
        <v>1.51556624448391E-2</v>
      </c>
      <c r="J3">
        <f t="shared" ref="J3:J8" si="0">_xlfn.STDEV.P(B3:H3)</f>
        <v>1.8525060456856014E-2</v>
      </c>
      <c r="K3">
        <f t="shared" ref="K3:K8" si="1">MATCH(MAX(B3:H3),B3:H3,0)</f>
        <v>3</v>
      </c>
      <c r="M3" s="2" t="s">
        <v>2</v>
      </c>
      <c r="N3" s="2">
        <f t="shared" ref="N3:N8" si="2">COUNTIF($K$2:$K$101,RIGHT(M3,1))</f>
        <v>0</v>
      </c>
    </row>
    <row r="4" spans="1:14" x14ac:dyDescent="0.15">
      <c r="A4">
        <v>4</v>
      </c>
      <c r="B4">
        <v>6.4648027130478998E-3</v>
      </c>
      <c r="C4">
        <v>7.1045819554574003E-3</v>
      </c>
      <c r="D4">
        <v>7.1706449557172999E-3</v>
      </c>
      <c r="E4">
        <v>7.3690352442102001E-3</v>
      </c>
      <c r="F4">
        <v>6.04306774774706E-2</v>
      </c>
      <c r="G4">
        <v>1.03731617710262E-2</v>
      </c>
      <c r="H4">
        <v>7.1781079186409996E-3</v>
      </c>
      <c r="I4">
        <v>1.5155858862224401E-2</v>
      </c>
      <c r="J4">
        <f t="shared" si="0"/>
        <v>1.8520581918641456E-2</v>
      </c>
      <c r="K4">
        <f t="shared" si="1"/>
        <v>5</v>
      </c>
      <c r="M4" s="2" t="s">
        <v>3</v>
      </c>
      <c r="N4" s="2">
        <f t="shared" si="2"/>
        <v>2</v>
      </c>
    </row>
    <row r="5" spans="1:14" x14ac:dyDescent="0.15">
      <c r="A5">
        <v>8</v>
      </c>
      <c r="B5">
        <v>6.4524957663496E-3</v>
      </c>
      <c r="C5">
        <v>7.1047218716295997E-3</v>
      </c>
      <c r="D5">
        <v>7.1821656540389999E-3</v>
      </c>
      <c r="E5">
        <v>7.3697253353372004E-3</v>
      </c>
      <c r="F5">
        <v>7.1779961206243003E-3</v>
      </c>
      <c r="G5">
        <v>1.03732233142047E-2</v>
      </c>
      <c r="H5">
        <v>6.0430683991205603E-2</v>
      </c>
      <c r="I5">
        <v>1.515585886477E-2</v>
      </c>
      <c r="J5">
        <f t="shared" si="0"/>
        <v>1.8520655194618169E-2</v>
      </c>
      <c r="K5">
        <f t="shared" si="1"/>
        <v>7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6.4524538267300997E-3</v>
      </c>
      <c r="C6">
        <v>7.1047224976675998E-3</v>
      </c>
      <c r="D6">
        <v>6.0430239548696099E-2</v>
      </c>
      <c r="E6">
        <v>7.3742737245196003E-3</v>
      </c>
      <c r="F6">
        <v>1.0372567393151901E-2</v>
      </c>
      <c r="G6">
        <v>7.1779983980585996E-3</v>
      </c>
      <c r="H6">
        <v>7.1787566645660997E-3</v>
      </c>
      <c r="I6">
        <v>1.515585886477E-2</v>
      </c>
      <c r="J6">
        <f t="shared" si="0"/>
        <v>1.8520463447252659E-2</v>
      </c>
      <c r="K6">
        <f t="shared" si="1"/>
        <v>3</v>
      </c>
      <c r="M6" s="2" t="s">
        <v>5</v>
      </c>
      <c r="N6" s="2">
        <f t="shared" si="2"/>
        <v>2</v>
      </c>
    </row>
    <row r="7" spans="1:14" x14ac:dyDescent="0.15">
      <c r="A7">
        <v>32</v>
      </c>
      <c r="B7">
        <v>9.6885354309024993E-3</v>
      </c>
      <c r="C7">
        <v>7.0679758671319997E-3</v>
      </c>
      <c r="D7">
        <v>7.3593674822752001E-3</v>
      </c>
      <c r="E7">
        <v>6.0430241051325599E-2</v>
      </c>
      <c r="F7">
        <v>7.1773247341403003E-3</v>
      </c>
      <c r="G7">
        <v>7.1779984116272996E-3</v>
      </c>
      <c r="H7">
        <v>7.1895690759870004E-3</v>
      </c>
      <c r="I7">
        <v>1.515585886477E-2</v>
      </c>
      <c r="J7">
        <f t="shared" si="0"/>
        <v>1.850337990147409E-2</v>
      </c>
      <c r="K7">
        <f t="shared" si="1"/>
        <v>4</v>
      </c>
      <c r="M7" s="2" t="s">
        <v>6</v>
      </c>
      <c r="N7" s="2">
        <f t="shared" si="2"/>
        <v>0</v>
      </c>
    </row>
    <row r="8" spans="1:14" x14ac:dyDescent="0.15">
      <c r="A8">
        <v>64</v>
      </c>
      <c r="B8">
        <v>6.0398797123378999E-2</v>
      </c>
      <c r="C8">
        <v>6.4914599886650003E-3</v>
      </c>
      <c r="D8">
        <v>7.3003996467005004E-3</v>
      </c>
      <c r="E8">
        <v>7.1710353234539E-3</v>
      </c>
      <c r="F8">
        <v>1.0372523499281999E-2</v>
      </c>
      <c r="G8">
        <v>7.1780398073435997E-3</v>
      </c>
      <c r="H8">
        <v>7.1787566645660997E-3</v>
      </c>
      <c r="I8">
        <v>1.515585886477E-2</v>
      </c>
      <c r="J8">
        <f t="shared" si="0"/>
        <v>1.8507222413786488E-2</v>
      </c>
      <c r="K8">
        <f t="shared" si="1"/>
        <v>1</v>
      </c>
      <c r="M8" s="2" t="s">
        <v>7</v>
      </c>
      <c r="N8" s="2">
        <f t="shared" si="2"/>
        <v>1</v>
      </c>
    </row>
  </sheetData>
  <phoneticPr fontId="1"/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5.2499999999999998E-2</v>
      </c>
      <c r="C2">
        <v>5.3071432724854997E-3</v>
      </c>
      <c r="D2">
        <v>5.8436341241939003E-3</v>
      </c>
      <c r="E2">
        <v>5.8978671492299004E-3</v>
      </c>
      <c r="F2">
        <v>5.9033494813055002E-3</v>
      </c>
      <c r="G2">
        <v>5.9039036817206004E-3</v>
      </c>
      <c r="H2">
        <v>5.9039597049778004E-3</v>
      </c>
      <c r="I2">
        <v>1.24656939162733E-2</v>
      </c>
      <c r="J2">
        <f>_xlfn.STDEV.P(B2:H2)</f>
        <v>1.6345188661595574E-2</v>
      </c>
      <c r="K2">
        <f>MATCH(MAX(B2:H2),B2:H2,0)</f>
        <v>1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5.3204111306667003E-3</v>
      </c>
      <c r="C3">
        <v>5.8582432095043002E-3</v>
      </c>
      <c r="D3">
        <v>5.9126118171029998E-3</v>
      </c>
      <c r="E3">
        <v>8.1369959749466002E-3</v>
      </c>
      <c r="F3">
        <v>5.9186370504288998E-3</v>
      </c>
      <c r="G3">
        <v>6.0296598895494997E-3</v>
      </c>
      <c r="H3">
        <v>5.0301447985248902E-2</v>
      </c>
      <c r="I3">
        <v>1.2496858151063999E-2</v>
      </c>
      <c r="J3">
        <f t="shared" ref="J3:J8" si="0">_xlfn.STDEV.P(B3:H3)</f>
        <v>1.5456011114003604E-2</v>
      </c>
      <c r="K3">
        <f t="shared" ref="K3:K8" si="1">MATCH(MAX(B3:H3),B3:H3,0)</f>
        <v>7</v>
      </c>
      <c r="M3" s="2" t="s">
        <v>2</v>
      </c>
      <c r="N3" s="2">
        <f t="shared" ref="N3:N8" si="2">COUNTIF($K$2:$K$101,RIGHT(M3,1))</f>
        <v>0</v>
      </c>
    </row>
    <row r="4" spans="1:14" x14ac:dyDescent="0.15">
      <c r="A4">
        <v>4</v>
      </c>
      <c r="B4">
        <v>5.3204443832363E-3</v>
      </c>
      <c r="C4">
        <v>5.8638341527952999E-3</v>
      </c>
      <c r="D4">
        <v>6.0236004672669999E-3</v>
      </c>
      <c r="E4">
        <v>5.9181311372711E-3</v>
      </c>
      <c r="F4">
        <v>8.1378381688899E-3</v>
      </c>
      <c r="G4">
        <v>5.02959488892947E-2</v>
      </c>
      <c r="H4">
        <v>5.9187565962378003E-3</v>
      </c>
      <c r="I4">
        <v>1.24969362564274E-2</v>
      </c>
      <c r="J4">
        <f t="shared" si="0"/>
        <v>1.5453729887064319E-2</v>
      </c>
      <c r="K4">
        <f t="shared" si="1"/>
        <v>6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5.3260625806735998E-3</v>
      </c>
      <c r="C5">
        <v>5.8582159558858002E-3</v>
      </c>
      <c r="D5">
        <v>5.9126423165789003E-3</v>
      </c>
      <c r="E5">
        <v>8.1370323106931004E-3</v>
      </c>
      <c r="F5">
        <v>6.0296170628025003E-3</v>
      </c>
      <c r="G5">
        <v>5.02959357153848E-2</v>
      </c>
      <c r="H5">
        <v>5.9190478563905004E-3</v>
      </c>
      <c r="I5">
        <v>1.24969362569156E-2</v>
      </c>
      <c r="J5">
        <f t="shared" si="0"/>
        <v>1.5453686194833109E-2</v>
      </c>
      <c r="K5">
        <f t="shared" si="1"/>
        <v>6</v>
      </c>
      <c r="M5" s="2" t="s">
        <v>4</v>
      </c>
      <c r="N5" s="2">
        <f t="shared" si="2"/>
        <v>2</v>
      </c>
    </row>
    <row r="6" spans="1:14" x14ac:dyDescent="0.15">
      <c r="A6">
        <v>16</v>
      </c>
      <c r="B6">
        <v>5.3260625807614002E-3</v>
      </c>
      <c r="C6">
        <v>5.8582298416171002E-3</v>
      </c>
      <c r="D6">
        <v>6.0235997578729E-3</v>
      </c>
      <c r="E6">
        <v>5.0295893571112499E-2</v>
      </c>
      <c r="F6">
        <v>5.9181719306112997E-3</v>
      </c>
      <c r="G6">
        <v>5.9189804582929001E-3</v>
      </c>
      <c r="H6">
        <v>8.1376156581410009E-3</v>
      </c>
      <c r="I6">
        <v>1.24969362569156E-2</v>
      </c>
      <c r="J6">
        <f t="shared" si="0"/>
        <v>1.5453674691295886E-2</v>
      </c>
      <c r="K6">
        <f t="shared" si="1"/>
        <v>4</v>
      </c>
      <c r="M6" s="2" t="s">
        <v>5</v>
      </c>
      <c r="N6" s="2">
        <f t="shared" si="2"/>
        <v>0</v>
      </c>
    </row>
    <row r="7" spans="1:14" x14ac:dyDescent="0.15">
      <c r="A7">
        <v>32</v>
      </c>
      <c r="B7">
        <v>5.3260625806779999E-3</v>
      </c>
      <c r="C7">
        <v>5.8582166500857997E-3</v>
      </c>
      <c r="D7">
        <v>5.9126423140382998E-3</v>
      </c>
      <c r="E7">
        <v>5.0295906589430499E-2</v>
      </c>
      <c r="F7">
        <v>5.9181864594545002E-3</v>
      </c>
      <c r="G7">
        <v>5.9189805917685004E-3</v>
      </c>
      <c r="H7">
        <v>8.2485586129536007E-3</v>
      </c>
      <c r="I7">
        <v>1.24969362569156E-2</v>
      </c>
      <c r="J7">
        <f t="shared" si="0"/>
        <v>1.5455961746011368E-2</v>
      </c>
      <c r="K7">
        <f t="shared" si="1"/>
        <v>4</v>
      </c>
      <c r="M7" s="2" t="s">
        <v>6</v>
      </c>
      <c r="N7" s="2">
        <f t="shared" si="2"/>
        <v>2</v>
      </c>
    </row>
    <row r="8" spans="1:14" x14ac:dyDescent="0.15">
      <c r="A8">
        <v>64</v>
      </c>
      <c r="B8">
        <v>5.3204450857232003E-3</v>
      </c>
      <c r="C8">
        <v>5.8585575669477998E-3</v>
      </c>
      <c r="D8">
        <v>5.9126484474948003E-3</v>
      </c>
      <c r="E8">
        <v>5.9236920327288001E-3</v>
      </c>
      <c r="F8">
        <v>5.9187142314047004E-3</v>
      </c>
      <c r="G8">
        <v>5.9187565895352E-3</v>
      </c>
      <c r="H8">
        <v>5.2625739844574797E-2</v>
      </c>
      <c r="I8">
        <v>1.24969362569156E-2</v>
      </c>
      <c r="J8">
        <f t="shared" si="0"/>
        <v>1.6383776003281406E-2</v>
      </c>
      <c r="K8">
        <f t="shared" si="1"/>
        <v>7</v>
      </c>
      <c r="M8" s="2" t="s">
        <v>7</v>
      </c>
      <c r="N8" s="2">
        <f t="shared" si="2"/>
        <v>2</v>
      </c>
    </row>
  </sheetData>
  <phoneticPr fontId="1"/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N8"/>
  <sheetViews>
    <sheetView workbookViewId="0">
      <selection activeCell="K2" sqref="K2:K8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4.2052792406742003E-3</v>
      </c>
      <c r="C2">
        <v>4.0178091706642098E-2</v>
      </c>
      <c r="D2">
        <v>4.6320371886956003E-3</v>
      </c>
      <c r="E2">
        <v>6.0936130660798997E-3</v>
      </c>
      <c r="F2">
        <v>4.6777016842344003E-3</v>
      </c>
      <c r="G2">
        <v>4.6781408220872003E-3</v>
      </c>
      <c r="H2">
        <v>4.6781852138491004E-3</v>
      </c>
      <c r="I2">
        <v>9.8775784174660996E-3</v>
      </c>
      <c r="J2">
        <f>_xlfn.STDEV.P(B2:H2)</f>
        <v>1.2382226543008272E-2</v>
      </c>
      <c r="K2">
        <f>MATCH(MAX(B2:H2),B2:H2,0)</f>
        <v>2</v>
      </c>
      <c r="M2" s="2" t="s">
        <v>1</v>
      </c>
      <c r="N2" s="2">
        <f>COUNTIF($K$2:$K$8,RIGHT(M2,1))</f>
        <v>0</v>
      </c>
    </row>
    <row r="3" spans="1:14" x14ac:dyDescent="0.15">
      <c r="A3">
        <v>2</v>
      </c>
      <c r="B3">
        <v>5.6502661782026004E-3</v>
      </c>
      <c r="C3">
        <v>4.6214427903054998E-3</v>
      </c>
      <c r="D3">
        <v>4.7359923639582998E-3</v>
      </c>
      <c r="E3">
        <v>4.0189494303548901E-2</v>
      </c>
      <c r="F3">
        <v>4.6851860069292003E-3</v>
      </c>
      <c r="G3">
        <v>4.6856258474025003E-3</v>
      </c>
      <c r="H3">
        <v>4.6856703101912003E-3</v>
      </c>
      <c r="I3">
        <v>9.8933825429340008E-3</v>
      </c>
      <c r="J3">
        <f t="shared" ref="J3:J8" si="0">_xlfn.STDEV.P(B3:H3)</f>
        <v>1.237287790847629E-2</v>
      </c>
      <c r="K3">
        <f t="shared" ref="K3:K8" si="1">MATCH(MAX(B3:H3),B3:H3,0)</f>
        <v>4</v>
      </c>
      <c r="M3" s="2" t="s">
        <v>2</v>
      </c>
      <c r="N3" s="2">
        <f t="shared" ref="N3:N8" si="2">COUNTIF($K$2:$K$8,RIGHT(M3,1))</f>
        <v>3</v>
      </c>
    </row>
    <row r="4" spans="1:14" x14ac:dyDescent="0.15">
      <c r="A4">
        <v>4</v>
      </c>
      <c r="B4">
        <v>4.2120221521407004E-3</v>
      </c>
      <c r="C4">
        <v>4.6400798718538002E-3</v>
      </c>
      <c r="D4">
        <v>4.6809351914163001E-3</v>
      </c>
      <c r="E4">
        <v>6.1052861193158E-3</v>
      </c>
      <c r="F4">
        <v>4.0187408601425799E-2</v>
      </c>
      <c r="G4">
        <v>4.7424408482936997E-3</v>
      </c>
      <c r="H4">
        <v>4.6856823055072003E-3</v>
      </c>
      <c r="I4">
        <v>9.8934078699932995E-3</v>
      </c>
      <c r="J4">
        <f t="shared" si="0"/>
        <v>1.2379560825833589E-2</v>
      </c>
      <c r="K4">
        <f t="shared" si="1"/>
        <v>5</v>
      </c>
      <c r="M4" s="2" t="s">
        <v>3</v>
      </c>
      <c r="N4" s="2">
        <f t="shared" si="2"/>
        <v>1</v>
      </c>
    </row>
    <row r="5" spans="1:14" x14ac:dyDescent="0.15">
      <c r="A5">
        <v>8</v>
      </c>
      <c r="B5">
        <v>5.6502769609699001E-3</v>
      </c>
      <c r="C5">
        <v>4.0171437050302801E-2</v>
      </c>
      <c r="D5">
        <v>4.6378710833084001E-3</v>
      </c>
      <c r="E5">
        <v>4.6808536442456E-3</v>
      </c>
      <c r="F5">
        <v>4.6851986777586997E-3</v>
      </c>
      <c r="G5">
        <v>4.7424408484380001E-3</v>
      </c>
      <c r="H5">
        <v>4.6857768253838004E-3</v>
      </c>
      <c r="I5">
        <v>9.8934078700582007E-3</v>
      </c>
      <c r="J5">
        <f t="shared" si="0"/>
        <v>1.2365458369248647E-2</v>
      </c>
      <c r="K5">
        <f t="shared" si="1"/>
        <v>2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4.2120184702266004E-3</v>
      </c>
      <c r="C6">
        <v>4.6378048607043001E-3</v>
      </c>
      <c r="D6">
        <v>4.6809378401834996E-3</v>
      </c>
      <c r="E6">
        <v>4.7420015262137002E-3</v>
      </c>
      <c r="F6">
        <v>4.6856408013407997E-3</v>
      </c>
      <c r="G6">
        <v>4.6856823825536997E-3</v>
      </c>
      <c r="H6">
        <v>4.1609769209184598E-2</v>
      </c>
      <c r="I6">
        <v>9.8934078700582007E-3</v>
      </c>
      <c r="J6">
        <f t="shared" si="0"/>
        <v>1.294921508280629E-2</v>
      </c>
      <c r="K6">
        <f t="shared" si="1"/>
        <v>7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4.2121106660477003E-3</v>
      </c>
      <c r="C7">
        <v>4.6378038123843996E-3</v>
      </c>
      <c r="D7">
        <v>4.01872337720365E-2</v>
      </c>
      <c r="E7">
        <v>4.7378245112814996E-3</v>
      </c>
      <c r="F7">
        <v>4.6874870324320004E-3</v>
      </c>
      <c r="G7">
        <v>6.1057093552991997E-3</v>
      </c>
      <c r="H7">
        <v>4.6856859409258999E-3</v>
      </c>
      <c r="I7">
        <v>9.8934078700582007E-3</v>
      </c>
      <c r="J7">
        <f t="shared" si="0"/>
        <v>1.2379493867899362E-2</v>
      </c>
      <c r="K7">
        <f t="shared" si="1"/>
        <v>3</v>
      </c>
      <c r="M7" s="2" t="s">
        <v>6</v>
      </c>
      <c r="N7" s="2">
        <f t="shared" si="2"/>
        <v>0</v>
      </c>
    </row>
    <row r="8" spans="1:14" x14ac:dyDescent="0.15">
      <c r="A8">
        <v>64</v>
      </c>
      <c r="B8">
        <v>4.2120184761176996E-3</v>
      </c>
      <c r="C8">
        <v>4.0185515834446399E-2</v>
      </c>
      <c r="D8">
        <v>4.6395266852345997E-3</v>
      </c>
      <c r="E8">
        <v>6.1033815238709004E-3</v>
      </c>
      <c r="F8">
        <v>4.6852895622906E-3</v>
      </c>
      <c r="G8">
        <v>4.7424407029091004E-3</v>
      </c>
      <c r="H8">
        <v>4.6856823055378997E-3</v>
      </c>
      <c r="I8">
        <v>9.8934078700582007E-3</v>
      </c>
      <c r="J8">
        <f t="shared" si="0"/>
        <v>1.2378754392684719E-2</v>
      </c>
      <c r="K8">
        <f t="shared" si="1"/>
        <v>2</v>
      </c>
      <c r="M8" s="2" t="s">
        <v>7</v>
      </c>
      <c r="N8" s="2">
        <f t="shared" si="2"/>
        <v>1</v>
      </c>
    </row>
  </sheetData>
  <phoneticPr fontId="1"/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3.9326532985631E-3</v>
      </c>
      <c r="C2">
        <v>3.4301990984962E-3</v>
      </c>
      <c r="D2">
        <v>3.0100176584986201E-2</v>
      </c>
      <c r="E2">
        <v>3.4713160935466998E-3</v>
      </c>
      <c r="F2">
        <v>3.4745428375683998E-3</v>
      </c>
      <c r="G2">
        <v>3.4748690240984001E-3</v>
      </c>
      <c r="H2">
        <v>3.4749019977868998E-3</v>
      </c>
      <c r="I2">
        <v>7.3369512764351E-3</v>
      </c>
      <c r="J2">
        <f>_xlfn.STDEV.P(B2:H2)</f>
        <v>9.2944593481444609E-3</v>
      </c>
      <c r="K2">
        <f>MATCH(MAX(B2:H2),B2:H2,0)</f>
        <v>3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3.1264441671277998E-3</v>
      </c>
      <c r="C3">
        <v>3.4424915410016001E-3</v>
      </c>
      <c r="D3">
        <v>3.4984070892113001E-3</v>
      </c>
      <c r="E3">
        <v>3.4776671066371E-3</v>
      </c>
      <c r="F3">
        <v>3.4779961212026999E-3</v>
      </c>
      <c r="G3">
        <v>3.4787482911088998E-3</v>
      </c>
      <c r="H3">
        <v>3.0903127411798001E-2</v>
      </c>
      <c r="I3">
        <v>7.3435545325839001E-3</v>
      </c>
      <c r="J3">
        <f t="shared" ref="J3:J8" si="0">_xlfn.STDEV.P(B3:H3)</f>
        <v>9.6189196016202762E-3</v>
      </c>
      <c r="K3">
        <f t="shared" ref="K3:K8" si="1">MATCH(MAX(B3:H3),B3:H3,0)</f>
        <v>7</v>
      </c>
      <c r="M3" s="2" t="s">
        <v>2</v>
      </c>
      <c r="N3" s="2">
        <f t="shared" ref="N3:N8" si="2">COUNTIF($K$2:$K$101,RIGHT(M3,1))</f>
        <v>1</v>
      </c>
    </row>
    <row r="4" spans="1:14" x14ac:dyDescent="0.15">
      <c r="A4">
        <v>4</v>
      </c>
      <c r="B4">
        <v>3.9354671005906996E-3</v>
      </c>
      <c r="C4">
        <v>3.4333189386226001E-3</v>
      </c>
      <c r="D4">
        <v>3.4735133588071998E-3</v>
      </c>
      <c r="E4">
        <v>3.4782983244403E-3</v>
      </c>
      <c r="F4">
        <v>3.01043304673064E-2</v>
      </c>
      <c r="G4">
        <v>3.5019629494857001E-3</v>
      </c>
      <c r="H4">
        <v>3.4780322267887001E-3</v>
      </c>
      <c r="I4">
        <v>7.3435604808631001E-3</v>
      </c>
      <c r="J4">
        <f t="shared" si="0"/>
        <v>9.2934342131885013E-3</v>
      </c>
      <c r="K4">
        <f t="shared" si="1"/>
        <v>5</v>
      </c>
      <c r="M4" s="2" t="s">
        <v>3</v>
      </c>
      <c r="N4" s="2">
        <f t="shared" si="2"/>
        <v>2</v>
      </c>
    </row>
    <row r="5" spans="1:14" x14ac:dyDescent="0.15">
      <c r="A5">
        <v>8</v>
      </c>
      <c r="B5">
        <v>3.1264466995495998E-3</v>
      </c>
      <c r="C5">
        <v>3.0127291127582799E-2</v>
      </c>
      <c r="D5">
        <v>4.2423185819502E-3</v>
      </c>
      <c r="E5">
        <v>3.4744431769929002E-3</v>
      </c>
      <c r="F5">
        <v>3.4776727515955E-3</v>
      </c>
      <c r="G5">
        <v>3.4779998718667002E-3</v>
      </c>
      <c r="H5">
        <v>3.4787511565376001E-3</v>
      </c>
      <c r="I5">
        <v>7.3435604808679E-3</v>
      </c>
      <c r="J5">
        <f t="shared" si="0"/>
        <v>9.3066381740901111E-3</v>
      </c>
      <c r="K5">
        <f t="shared" si="1"/>
        <v>2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3.1264466995500999E-3</v>
      </c>
      <c r="C6">
        <v>3.4432141704955001E-3</v>
      </c>
      <c r="D6">
        <v>3.0104233122548799E-2</v>
      </c>
      <c r="E6">
        <v>4.2733611879582E-3</v>
      </c>
      <c r="F6">
        <v>3.4776730286368001E-3</v>
      </c>
      <c r="G6">
        <v>3.5019629300774E-3</v>
      </c>
      <c r="H6">
        <v>3.4780322268085002E-3</v>
      </c>
      <c r="I6">
        <v>7.3435604808679E-3</v>
      </c>
      <c r="J6">
        <f t="shared" si="0"/>
        <v>9.2975907709151769E-3</v>
      </c>
      <c r="K6">
        <f t="shared" si="1"/>
        <v>3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3.1264466995495998E-3</v>
      </c>
      <c r="C7">
        <v>3.4424949772970002E-3</v>
      </c>
      <c r="D7">
        <v>3.4744430915768002E-3</v>
      </c>
      <c r="E7">
        <v>3.01290130936612E-2</v>
      </c>
      <c r="F7">
        <v>4.2764724664715002E-3</v>
      </c>
      <c r="G7">
        <v>3.4779992428359999E-3</v>
      </c>
      <c r="H7">
        <v>3.4780537946833999E-3</v>
      </c>
      <c r="I7">
        <v>7.3435604808679E-3</v>
      </c>
      <c r="J7">
        <f t="shared" si="0"/>
        <v>9.3077618559048812E-3</v>
      </c>
      <c r="K7">
        <f t="shared" si="1"/>
        <v>4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3.1514454299418002E-3</v>
      </c>
      <c r="C8">
        <v>3.4422317377859001E-3</v>
      </c>
      <c r="D8">
        <v>4.2733086923367001E-3</v>
      </c>
      <c r="E8">
        <v>3.4775758729291002E-3</v>
      </c>
      <c r="F8">
        <v>3.4779894295883999E-3</v>
      </c>
      <c r="G8">
        <v>3.0104339976702501E-2</v>
      </c>
      <c r="H8">
        <v>3.4780322267909999E-3</v>
      </c>
      <c r="I8">
        <v>7.3435604808679E-3</v>
      </c>
      <c r="J8">
        <f t="shared" si="0"/>
        <v>9.2974997337161198E-3</v>
      </c>
      <c r="K8">
        <f t="shared" si="1"/>
        <v>6</v>
      </c>
      <c r="M8" s="2" t="s">
        <v>7</v>
      </c>
      <c r="N8" s="2">
        <f t="shared" si="2"/>
        <v>1</v>
      </c>
    </row>
  </sheetData>
  <phoneticPr fontId="1"/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2.0622042430229002E-3</v>
      </c>
      <c r="C2">
        <v>2.00445229266605E-2</v>
      </c>
      <c r="D2">
        <v>2.271082463687E-3</v>
      </c>
      <c r="E2">
        <v>2.2917844338498999E-3</v>
      </c>
      <c r="F2">
        <v>2.2938771637865999E-3</v>
      </c>
      <c r="G2">
        <v>2.6491061644649998E-3</v>
      </c>
      <c r="H2">
        <v>2.2941100567913002E-3</v>
      </c>
      <c r="I2">
        <v>4.8438124931805002E-3</v>
      </c>
      <c r="J2">
        <f>_xlfn.STDEV.P(B2:H2)</f>
        <v>6.2077212028666942E-3</v>
      </c>
      <c r="K2">
        <f>MATCH(MAX(B2:H2),B2:H2,0)</f>
        <v>2</v>
      </c>
      <c r="M2" s="2" t="s">
        <v>1</v>
      </c>
      <c r="N2" s="2">
        <f>COUNTIF($K$2:$K$101,RIGHT(M2,1))</f>
        <v>0</v>
      </c>
    </row>
    <row r="3" spans="1:14" x14ac:dyDescent="0.15">
      <c r="A3">
        <v>2</v>
      </c>
      <c r="B3">
        <v>2.0703642430228999E-3</v>
      </c>
      <c r="C3">
        <v>2.0045347808357698E-2</v>
      </c>
      <c r="D3">
        <v>2.6270546007301E-3</v>
      </c>
      <c r="E3">
        <v>2.2926593607662002E-3</v>
      </c>
      <c r="F3">
        <v>2.2947904904838E-3</v>
      </c>
      <c r="G3">
        <v>2.2950059230694001E-3</v>
      </c>
      <c r="H3">
        <v>2.2950277008141002E-3</v>
      </c>
      <c r="I3">
        <v>4.8457500181777E-3</v>
      </c>
      <c r="J3">
        <f t="shared" ref="J3:J8" si="0">_xlfn.STDEV.P(B3:H3)</f>
        <v>6.2070385707966363E-3</v>
      </c>
      <c r="K3">
        <f t="shared" ref="K3:K8" si="1">MATCH(MAX(B3:H3),B3:H3,0)</f>
        <v>2</v>
      </c>
      <c r="M3" s="2" t="s">
        <v>2</v>
      </c>
      <c r="N3" s="2">
        <f t="shared" ref="N3:N8" si="2">COUNTIF($K$2:$K$101,RIGHT(M3,1))</f>
        <v>3</v>
      </c>
    </row>
    <row r="4" spans="1:14" x14ac:dyDescent="0.15">
      <c r="A4">
        <v>4</v>
      </c>
      <c r="B4">
        <v>2.4225940774906E-3</v>
      </c>
      <c r="C4">
        <v>2.2674931864507999E-3</v>
      </c>
      <c r="D4">
        <v>2.2923886026652001E-3</v>
      </c>
      <c r="E4">
        <v>2.2947490704520999E-3</v>
      </c>
      <c r="F4">
        <v>2.0052996259136702E-2</v>
      </c>
      <c r="G4">
        <v>2.2950062902703E-3</v>
      </c>
      <c r="H4">
        <v>2.2950280680184999E-3</v>
      </c>
      <c r="I4">
        <v>4.8457507934977001E-3</v>
      </c>
      <c r="J4">
        <f t="shared" si="0"/>
        <v>6.2085099158033412E-3</v>
      </c>
      <c r="K4">
        <f t="shared" si="1"/>
        <v>5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2.0630294548052998E-3</v>
      </c>
      <c r="C5">
        <v>2.0045431557816799E-2</v>
      </c>
      <c r="D5">
        <v>2.2719995843883001E-3</v>
      </c>
      <c r="E5">
        <v>2.2927023513223E-3</v>
      </c>
      <c r="F5">
        <v>2.6569162406898999E-3</v>
      </c>
      <c r="G5">
        <v>2.2950062904638002E-3</v>
      </c>
      <c r="H5">
        <v>2.2951700749985001E-3</v>
      </c>
      <c r="I5">
        <v>4.8457507934979004E-3</v>
      </c>
      <c r="J5">
        <f t="shared" si="0"/>
        <v>6.2073555588904273E-3</v>
      </c>
      <c r="K5">
        <f t="shared" si="1"/>
        <v>2</v>
      </c>
      <c r="M5" s="2" t="s">
        <v>4</v>
      </c>
      <c r="N5" s="2">
        <f t="shared" si="2"/>
        <v>1</v>
      </c>
    </row>
    <row r="6" spans="1:14" x14ac:dyDescent="0.15">
      <c r="A6">
        <v>16</v>
      </c>
      <c r="B6">
        <v>2.0630294548047998E-3</v>
      </c>
      <c r="C6">
        <v>2.2788296231392E-3</v>
      </c>
      <c r="D6">
        <v>2.2926512982301998E-3</v>
      </c>
      <c r="E6">
        <v>2.0045894966178E-2</v>
      </c>
      <c r="F6">
        <v>2.2947979203298001E-3</v>
      </c>
      <c r="G6">
        <v>2.2950067171147001E-3</v>
      </c>
      <c r="H6">
        <v>2.6500455746882E-3</v>
      </c>
      <c r="I6">
        <v>4.8457507934979004E-3</v>
      </c>
      <c r="J6">
        <f t="shared" si="0"/>
        <v>6.2074851079608187E-3</v>
      </c>
      <c r="K6">
        <f t="shared" si="1"/>
        <v>4</v>
      </c>
      <c r="M6" s="2" t="s">
        <v>5</v>
      </c>
      <c r="N6" s="2">
        <f t="shared" si="2"/>
        <v>2</v>
      </c>
    </row>
    <row r="7" spans="1:14" x14ac:dyDescent="0.15">
      <c r="A7">
        <v>32</v>
      </c>
      <c r="B7">
        <v>2.0702208047888998E-3</v>
      </c>
      <c r="C7">
        <v>2.2714961392026E-3</v>
      </c>
      <c r="D7">
        <v>2.2926514634684001E-3</v>
      </c>
      <c r="E7">
        <v>2.6498121214306998E-3</v>
      </c>
      <c r="F7">
        <v>2.2950019844768001E-3</v>
      </c>
      <c r="G7">
        <v>2.00459001259795E-2</v>
      </c>
      <c r="H7">
        <v>2.2951729151381001E-3</v>
      </c>
      <c r="I7">
        <v>4.8457507934979004E-3</v>
      </c>
      <c r="J7">
        <f t="shared" si="0"/>
        <v>6.2074508606754552E-3</v>
      </c>
      <c r="K7">
        <f t="shared" si="1"/>
        <v>6</v>
      </c>
      <c r="M7" s="2" t="s">
        <v>6</v>
      </c>
      <c r="N7" s="2">
        <f t="shared" si="2"/>
        <v>1</v>
      </c>
    </row>
    <row r="8" spans="1:14" x14ac:dyDescent="0.15">
      <c r="A8">
        <v>64</v>
      </c>
      <c r="B8">
        <v>2.0630323313447999E-3</v>
      </c>
      <c r="C8">
        <v>2.6270549314822999E-3</v>
      </c>
      <c r="D8">
        <v>2.2922465770961E-3</v>
      </c>
      <c r="E8">
        <v>2.2947490882964001E-3</v>
      </c>
      <c r="F8">
        <v>2.00531382679765E-2</v>
      </c>
      <c r="G8">
        <v>2.2950062902704002E-3</v>
      </c>
      <c r="H8">
        <v>2.2950280680186E-3</v>
      </c>
      <c r="I8">
        <v>4.8457507934979004E-3</v>
      </c>
      <c r="J8">
        <f t="shared" si="0"/>
        <v>6.2102593066727212E-3</v>
      </c>
      <c r="K8">
        <f t="shared" si="1"/>
        <v>5</v>
      </c>
      <c r="M8" s="2" t="s">
        <v>7</v>
      </c>
      <c r="N8" s="2">
        <f t="shared" si="2"/>
        <v>0</v>
      </c>
    </row>
  </sheetData>
  <phoneticPr fontId="1"/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N8"/>
  <sheetViews>
    <sheetView workbookViewId="0">
      <selection activeCell="N22" sqref="N22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2" t="s">
        <v>11</v>
      </c>
      <c r="N1" s="2"/>
    </row>
    <row r="2" spans="1:14" x14ac:dyDescent="0.15">
      <c r="A2">
        <v>1</v>
      </c>
      <c r="B2">
        <v>1.0209932771829001E-3</v>
      </c>
      <c r="C2">
        <v>1.2130731665131E-3</v>
      </c>
      <c r="D2">
        <v>1.1345339981851E-3</v>
      </c>
      <c r="E2">
        <v>1.1356815529138E-3</v>
      </c>
      <c r="F2">
        <v>1.0011244475202401E-2</v>
      </c>
      <c r="G2">
        <v>1.1357986130548E-3</v>
      </c>
      <c r="H2">
        <v>1.1358093908623999E-3</v>
      </c>
      <c r="I2">
        <v>2.3981620677021001E-3</v>
      </c>
      <c r="J2">
        <f>_xlfn.STDEV.P(B2:H2)</f>
        <v>3.1084622299536024E-3</v>
      </c>
      <c r="K2">
        <f>MATCH(MAX(B2:H2),B2:H2,0)</f>
        <v>5</v>
      </c>
      <c r="M2" s="2" t="s">
        <v>1</v>
      </c>
      <c r="N2" s="2">
        <f>COUNTIF($K$2:$K$101,RIGHT(M2,1))</f>
        <v>1</v>
      </c>
    </row>
    <row r="3" spans="1:14" x14ac:dyDescent="0.15">
      <c r="A3">
        <v>2</v>
      </c>
      <c r="B3">
        <v>1.0211043656262E-3</v>
      </c>
      <c r="C3">
        <v>1.0011243049866199E-2</v>
      </c>
      <c r="D3">
        <v>1.1244206525781E-3</v>
      </c>
      <c r="E3">
        <v>1.1347613098777001E-3</v>
      </c>
      <c r="F3">
        <v>1.1358066308267E-3</v>
      </c>
      <c r="G3">
        <v>1.1359123006942E-3</v>
      </c>
      <c r="H3">
        <v>1.2255648778928001E-3</v>
      </c>
      <c r="I3">
        <v>2.3984018839088E-3</v>
      </c>
      <c r="J3">
        <f t="shared" ref="J3:J8" si="0">_xlfn.STDEV.P(B3:H3)</f>
        <v>3.1084145732326305E-3</v>
      </c>
      <c r="K3">
        <f t="shared" ref="K3:K8" si="1">MATCH(MAX(B3:H3),B3:H3,0)</f>
        <v>2</v>
      </c>
      <c r="M3" s="2" t="s">
        <v>2</v>
      </c>
      <c r="N3" s="2">
        <f t="shared" ref="N3:N8" si="2">COUNTIF($K$2:$K$101,RIGHT(M3,1))</f>
        <v>2</v>
      </c>
    </row>
    <row r="4" spans="1:14" x14ac:dyDescent="0.15">
      <c r="A4">
        <v>4</v>
      </c>
      <c r="B4">
        <v>1.0010210953876201E-2</v>
      </c>
      <c r="C4">
        <v>1.1109968644873E-3</v>
      </c>
      <c r="D4">
        <v>1.1243174620215999E-3</v>
      </c>
      <c r="E4">
        <v>1.1356384358678E-3</v>
      </c>
      <c r="F4">
        <v>1.1358055761143001E-3</v>
      </c>
      <c r="G4">
        <v>1.1359122042859E-3</v>
      </c>
      <c r="H4">
        <v>1.1359318585968999E-3</v>
      </c>
      <c r="I4">
        <v>2.3984019078928998E-3</v>
      </c>
      <c r="J4">
        <f t="shared" si="0"/>
        <v>3.1075201834511838E-3</v>
      </c>
      <c r="K4">
        <f t="shared" si="1"/>
        <v>1</v>
      </c>
      <c r="M4" s="2" t="s">
        <v>3</v>
      </c>
      <c r="N4" s="2">
        <f t="shared" si="2"/>
        <v>0</v>
      </c>
    </row>
    <row r="5" spans="1:14" x14ac:dyDescent="0.15">
      <c r="A5">
        <v>8</v>
      </c>
      <c r="B5">
        <v>1.1109865424020001E-3</v>
      </c>
      <c r="C5">
        <v>1.1232944424744999E-3</v>
      </c>
      <c r="D5">
        <v>1.1346563498591999E-3</v>
      </c>
      <c r="E5">
        <v>1.1366826885628001E-3</v>
      </c>
      <c r="F5">
        <v>1.1359112267481E-3</v>
      </c>
      <c r="G5">
        <v>1.1359228753717999E-3</v>
      </c>
      <c r="H5">
        <v>1.0011359229831601E-2</v>
      </c>
      <c r="I5">
        <v>2.3984019078928998E-3</v>
      </c>
      <c r="J5">
        <f t="shared" si="0"/>
        <v>3.1079892629143823E-3</v>
      </c>
      <c r="K5">
        <f t="shared" si="1"/>
        <v>7</v>
      </c>
      <c r="M5" s="2" t="s">
        <v>4</v>
      </c>
      <c r="N5" s="2">
        <f t="shared" si="2"/>
        <v>0</v>
      </c>
    </row>
    <row r="6" spans="1:14" x14ac:dyDescent="0.15">
      <c r="A6">
        <v>16</v>
      </c>
      <c r="B6">
        <v>1.0210953867215999E-3</v>
      </c>
      <c r="C6">
        <v>1.1243253056072999E-3</v>
      </c>
      <c r="D6">
        <v>1.1347507638292001E-3</v>
      </c>
      <c r="E6">
        <v>1.1358055749628999E-3</v>
      </c>
      <c r="F6">
        <v>1.1359122041686999E-3</v>
      </c>
      <c r="G6">
        <v>1.1368105267746001E-3</v>
      </c>
      <c r="H6">
        <v>1.01001135931858E-2</v>
      </c>
      <c r="I6">
        <v>2.3984019078928998E-3</v>
      </c>
      <c r="J6">
        <f t="shared" si="0"/>
        <v>3.1444523507707343E-3</v>
      </c>
      <c r="K6">
        <f t="shared" si="1"/>
        <v>7</v>
      </c>
      <c r="M6" s="2" t="s">
        <v>5</v>
      </c>
      <c r="N6" s="2">
        <f t="shared" si="2"/>
        <v>1</v>
      </c>
    </row>
    <row r="7" spans="1:14" x14ac:dyDescent="0.15">
      <c r="A7">
        <v>32</v>
      </c>
      <c r="B7">
        <v>1.0210953867215999E-3</v>
      </c>
      <c r="C7">
        <v>1.1243163298112E-3</v>
      </c>
      <c r="D7">
        <v>1.2235256181940999E-3</v>
      </c>
      <c r="E7">
        <v>1.1357951324273E-3</v>
      </c>
      <c r="F7">
        <v>1.1367986941291E-3</v>
      </c>
      <c r="G7">
        <v>1.1359228753718999E-3</v>
      </c>
      <c r="H7">
        <v>1.0011359318594801E-2</v>
      </c>
      <c r="I7">
        <v>2.3984019078928998E-3</v>
      </c>
      <c r="J7">
        <f t="shared" si="0"/>
        <v>3.1084537725550058E-3</v>
      </c>
      <c r="K7">
        <f t="shared" si="1"/>
        <v>7</v>
      </c>
      <c r="M7" s="2" t="s">
        <v>6</v>
      </c>
      <c r="N7" s="2">
        <f t="shared" si="2"/>
        <v>0</v>
      </c>
    </row>
    <row r="8" spans="1:14" x14ac:dyDescent="0.15">
      <c r="A8">
        <v>64</v>
      </c>
      <c r="B8">
        <v>1.0210953867215999E-3</v>
      </c>
      <c r="C8">
        <v>1.0011243163298199E-2</v>
      </c>
      <c r="D8">
        <v>1.1244295508613001E-3</v>
      </c>
      <c r="E8">
        <v>1.2235168469208E-3</v>
      </c>
      <c r="F8">
        <v>1.1358056753204E-3</v>
      </c>
      <c r="G8">
        <v>1.1359122053423E-3</v>
      </c>
      <c r="H8">
        <v>1.1368105267853001E-3</v>
      </c>
      <c r="I8">
        <v>2.3984019078928998E-3</v>
      </c>
      <c r="J8">
        <f t="shared" si="0"/>
        <v>3.1084062984722922E-3</v>
      </c>
      <c r="K8">
        <f t="shared" si="1"/>
        <v>2</v>
      </c>
      <c r="M8" s="2" t="s">
        <v>7</v>
      </c>
      <c r="N8" s="2">
        <f t="shared" si="2"/>
        <v>3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101</vt:i4>
      </vt:variant>
    </vt:vector>
  </HeadingPairs>
  <TitlesOfParts>
    <vt:vector size="101" baseType="lpstr">
      <vt:lpstr>simulation_001</vt:lpstr>
      <vt:lpstr>simulation_002</vt:lpstr>
      <vt:lpstr>simulation_003</vt:lpstr>
      <vt:lpstr>simulation_004</vt:lpstr>
      <vt:lpstr>simulation_005</vt:lpstr>
      <vt:lpstr>simulation_006</vt:lpstr>
      <vt:lpstr>simulation_007</vt:lpstr>
      <vt:lpstr>simulation_008</vt:lpstr>
      <vt:lpstr>simulation_009</vt:lpstr>
      <vt:lpstr>simulation_010</vt:lpstr>
      <vt:lpstr>simulation_011</vt:lpstr>
      <vt:lpstr>simulation_012</vt:lpstr>
      <vt:lpstr>simulation_013</vt:lpstr>
      <vt:lpstr>simulation_014</vt:lpstr>
      <vt:lpstr>simulation_015</vt:lpstr>
      <vt:lpstr>simulation_016</vt:lpstr>
      <vt:lpstr>simulation_017</vt:lpstr>
      <vt:lpstr>simulation_018</vt:lpstr>
      <vt:lpstr>simulation_019</vt:lpstr>
      <vt:lpstr>simulation_020</vt:lpstr>
      <vt:lpstr>simulation_021</vt:lpstr>
      <vt:lpstr>simulation_022</vt:lpstr>
      <vt:lpstr>simulation_023</vt:lpstr>
      <vt:lpstr>simulation_024</vt:lpstr>
      <vt:lpstr>simulation_025</vt:lpstr>
      <vt:lpstr>simulation_026</vt:lpstr>
      <vt:lpstr>simulation_027</vt:lpstr>
      <vt:lpstr>simulation_028</vt:lpstr>
      <vt:lpstr>simulation_029</vt:lpstr>
      <vt:lpstr>simulation_030</vt:lpstr>
      <vt:lpstr>simulation_031</vt:lpstr>
      <vt:lpstr>simulation_032</vt:lpstr>
      <vt:lpstr>simulation_033</vt:lpstr>
      <vt:lpstr>simulation_034</vt:lpstr>
      <vt:lpstr>simulation_035</vt:lpstr>
      <vt:lpstr>simulation_036</vt:lpstr>
      <vt:lpstr>simulation_037</vt:lpstr>
      <vt:lpstr>simulation_038</vt:lpstr>
      <vt:lpstr>simulation_039</vt:lpstr>
      <vt:lpstr>simulation_040</vt:lpstr>
      <vt:lpstr>simulation_041</vt:lpstr>
      <vt:lpstr>simulation_042</vt:lpstr>
      <vt:lpstr>simulation_043</vt:lpstr>
      <vt:lpstr>simulation_044</vt:lpstr>
      <vt:lpstr>simulation_045</vt:lpstr>
      <vt:lpstr>simulation_046</vt:lpstr>
      <vt:lpstr>simulation_047</vt:lpstr>
      <vt:lpstr>simulation_048</vt:lpstr>
      <vt:lpstr>simulation_049</vt:lpstr>
      <vt:lpstr>simulation_050</vt:lpstr>
      <vt:lpstr>simulation_051</vt:lpstr>
      <vt:lpstr>simulation_052</vt:lpstr>
      <vt:lpstr>simulation_053</vt:lpstr>
      <vt:lpstr>simulation_054</vt:lpstr>
      <vt:lpstr>simulation_055</vt:lpstr>
      <vt:lpstr>simulation_056</vt:lpstr>
      <vt:lpstr>simulation_057</vt:lpstr>
      <vt:lpstr>simulation_058</vt:lpstr>
      <vt:lpstr>simulation_059</vt:lpstr>
      <vt:lpstr>simulation_060</vt:lpstr>
      <vt:lpstr>simulation_061</vt:lpstr>
      <vt:lpstr>simulation_062</vt:lpstr>
      <vt:lpstr>simulation_063</vt:lpstr>
      <vt:lpstr>simulation_064</vt:lpstr>
      <vt:lpstr>simulation_065</vt:lpstr>
      <vt:lpstr>simulation_066</vt:lpstr>
      <vt:lpstr>simulation_067</vt:lpstr>
      <vt:lpstr>simulation_068</vt:lpstr>
      <vt:lpstr>simulation_069</vt:lpstr>
      <vt:lpstr>simulation_070</vt:lpstr>
      <vt:lpstr>simulation_071</vt:lpstr>
      <vt:lpstr>simulation_072</vt:lpstr>
      <vt:lpstr>simulation_073</vt:lpstr>
      <vt:lpstr>simulation_074</vt:lpstr>
      <vt:lpstr>simulation_075</vt:lpstr>
      <vt:lpstr>simulation_076</vt:lpstr>
      <vt:lpstr>simulation_077</vt:lpstr>
      <vt:lpstr>simulation_078</vt:lpstr>
      <vt:lpstr>simulation_079</vt:lpstr>
      <vt:lpstr>simulation_080</vt:lpstr>
      <vt:lpstr>simulation_081</vt:lpstr>
      <vt:lpstr>simulation_082</vt:lpstr>
      <vt:lpstr>simulation_083</vt:lpstr>
      <vt:lpstr>simulation_084</vt:lpstr>
      <vt:lpstr>simulation_085</vt:lpstr>
      <vt:lpstr>simulation_086</vt:lpstr>
      <vt:lpstr>simulation_087</vt:lpstr>
      <vt:lpstr>simulation_088</vt:lpstr>
      <vt:lpstr>simulation_089</vt:lpstr>
      <vt:lpstr>simulation_090</vt:lpstr>
      <vt:lpstr>simulation_091</vt:lpstr>
      <vt:lpstr>simulation_092</vt:lpstr>
      <vt:lpstr>simulation_093</vt:lpstr>
      <vt:lpstr>simulation_094</vt:lpstr>
      <vt:lpstr>simulation_095</vt:lpstr>
      <vt:lpstr>simulation_096</vt:lpstr>
      <vt:lpstr>simulation_097</vt:lpstr>
      <vt:lpstr>simulation_098</vt:lpstr>
      <vt:lpstr>simulation_099</vt:lpstr>
      <vt:lpstr>simulation_100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Sora Takaya</cp:lastModifiedBy>
  <dcterms:created xsi:type="dcterms:W3CDTF">2024-01-26T07:15:49Z</dcterms:created>
  <dcterms:modified xsi:type="dcterms:W3CDTF">2024-01-26T07:32:07Z</dcterms:modified>
</cp:coreProperties>
</file>