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Sales Invoice" sheetId="1" state="visible" r:id="rId1"/>
  </sheets>
  <definedNames>
    <definedName name="_xlnm.Print_Titles" localSheetId="0">'Sales Invoice'!$1:$9</definedName>
    <definedName name="_xlnm.Print_Area" localSheetId="0">'Sales Invoice'!$A$1:$I$188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&quot;$&quot;#,##0.00"/>
    <numFmt numFmtId="166" formatCode="_-&quot;$&quot;* #,##0.00_-;\-&quot;$&quot;* #,##0.00_-;_-&quot;$&quot;* &quot;-&quot;??_-;_-@_-"/>
  </numFmts>
  <fonts count="12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sz val="18"/>
    </font>
    <font>
      <name val="Copperplate Gothic Bold"/>
      <family val="2"/>
      <sz val="10"/>
    </font>
    <font>
      <name val="Arial"/>
      <family val="2"/>
      <sz val="10"/>
    </font>
    <font>
      <name val="Garamond"/>
      <family val="1"/>
      <b val="1"/>
      <sz val="11"/>
    </font>
    <font>
      <name val="Garamond"/>
      <family val="1"/>
      <b val="1"/>
      <color rgb="FF8A8A76"/>
      <sz val="28"/>
    </font>
    <font>
      <name val="Arial Narrow"/>
      <family val="2"/>
      <sz val="10"/>
    </font>
    <font>
      <name val="Garamond"/>
      <family val="1"/>
      <b val="1"/>
      <color theme="0"/>
      <sz val="10"/>
    </font>
    <font>
      <name val="Garamond"/>
      <family val="1"/>
      <b val="1"/>
      <color rgb="FF8A8A76"/>
      <sz val="12"/>
    </font>
    <font>
      <name val="Arial"/>
      <family val="2"/>
      <i val="1"/>
      <sz val="10"/>
    </font>
  </fonts>
  <fills count="4">
    <fill>
      <patternFill/>
    </fill>
    <fill>
      <patternFill patternType="gray125"/>
    </fill>
    <fill>
      <patternFill patternType="solid">
        <fgColor rgb="FF8A8A76"/>
        <bgColor indexed="64"/>
      </patternFill>
    </fill>
    <fill>
      <patternFill patternType="solid">
        <fgColor rgb="00FFC7CE"/>
        <bgColor rgb="00FFC7CE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5" fillId="0" borderId="0"/>
    <xf numFmtId="164" fontId="5" fillId="0" borderId="0"/>
  </cellStyleXfs>
  <cellXfs count="81">
    <xf numFmtId="0" fontId="0" fillId="0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vertical="center"/>
    </xf>
    <xf numFmtId="43" fontId="0" fillId="0" borderId="0" pivotButton="0" quotePrefix="0" xfId="0"/>
    <xf numFmtId="0" fontId="4" fillId="0" borderId="0" pivotButton="0" quotePrefix="0" xfId="0"/>
    <xf numFmtId="43" fontId="7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right"/>
    </xf>
    <xf numFmtId="15" fontId="5" fillId="0" borderId="0" applyAlignment="1" pivotButton="0" quotePrefix="0" xfId="0">
      <alignment horizontal="center"/>
    </xf>
    <xf numFmtId="43" fontId="0" fillId="0" borderId="0" pivotButton="0" quotePrefix="1" xfId="0"/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9" fillId="2" borderId="7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43" fontId="5" fillId="0" borderId="0" applyAlignment="1" pivotButton="0" quotePrefix="0" xfId="0">
      <alignment horizontal="center"/>
    </xf>
    <xf numFmtId="2" fontId="0" fillId="0" borderId="0" pivotButton="0" quotePrefix="0" xfId="0"/>
    <xf numFmtId="43" fontId="10" fillId="0" borderId="0" applyAlignment="1" pivotButton="0" quotePrefix="0" xfId="0">
      <alignment horizontal="right"/>
    </xf>
    <xf numFmtId="164" fontId="0" fillId="0" borderId="0" pivotButton="0" quotePrefix="0" xfId="0"/>
    <xf numFmtId="0" fontId="9" fillId="2" borderId="8" applyAlignment="1" pivotButton="0" quotePrefix="0" xfId="0">
      <alignment horizontal="center" vertical="center"/>
    </xf>
    <xf numFmtId="43" fontId="9" fillId="2" borderId="3" applyAlignment="1" pivotButton="0" quotePrefix="0" xfId="0">
      <alignment horizontal="center" vertical="center"/>
    </xf>
    <xf numFmtId="164" fontId="1" fillId="0" borderId="6" applyAlignment="1" pivotButton="0" quotePrefix="0" xfId="1">
      <alignment vertical="center" readingOrder="1"/>
    </xf>
    <xf numFmtId="164" fontId="1" fillId="0" borderId="6" applyAlignment="1" pivotButton="0" quotePrefix="0" xfId="1">
      <alignment horizontal="right" vertical="center" readingOrder="1"/>
    </xf>
    <xf numFmtId="165" fontId="0" fillId="0" borderId="0" pivotButton="0" quotePrefix="0" xfId="0"/>
    <xf numFmtId="0" fontId="6" fillId="0" borderId="0" applyAlignment="1" pivotButton="0" quotePrefix="0" xfId="0">
      <alignment horizontal="center"/>
    </xf>
    <xf numFmtId="2" fontId="1" fillId="0" borderId="2" applyAlignment="1" pivotButton="0" quotePrefix="1" xfId="0">
      <alignment horizontal="right" vertical="center"/>
    </xf>
    <xf numFmtId="164" fontId="1" fillId="0" borderId="1" applyAlignment="1" pivotButton="0" quotePrefix="0" xfId="1">
      <alignment vertical="center" readingOrder="1"/>
    </xf>
    <xf numFmtId="164" fontId="1" fillId="0" borderId="1" applyAlignment="1" pivotButton="0" quotePrefix="0" xfId="1">
      <alignment horizontal="right" vertical="center" readingOrder="1"/>
    </xf>
    <xf numFmtId="164" fontId="1" fillId="0" borderId="1" applyAlignment="1" pivotButton="0" quotePrefix="0" xfId="2">
      <alignment horizontal="right" vertical="center" readingOrder="1"/>
    </xf>
    <xf numFmtId="0" fontId="1" fillId="0" borderId="1" applyAlignment="1" pivotButton="0" quotePrefix="0" xfId="0">
      <alignment horizontal="left" vertical="center"/>
    </xf>
    <xf numFmtId="15" fontId="1" fillId="0" borderId="2" applyAlignment="1" pivotButton="0" quotePrefix="0" xfId="0">
      <alignment horizontal="center" vertical="center"/>
    </xf>
    <xf numFmtId="0" fontId="1" fillId="0" borderId="2" applyAlignment="1" pivotButton="0" quotePrefix="1" xfId="0">
      <alignment horizontal="left" vertical="center"/>
    </xf>
    <xf numFmtId="0" fontId="1" fillId="0" borderId="0" applyAlignment="1" pivotButton="0" quotePrefix="1" xfId="0">
      <alignment horizontal="left" vertical="center"/>
    </xf>
    <xf numFmtId="0" fontId="1" fillId="0" borderId="6" applyAlignment="1" pivotButton="0" quotePrefix="0" xfId="0">
      <alignment horizontal="left" vertical="center"/>
    </xf>
    <xf numFmtId="164" fontId="1" fillId="0" borderId="6" applyAlignment="1" pivotButton="0" quotePrefix="0" xfId="2">
      <alignment horizontal="right" vertical="center" readingOrder="1"/>
    </xf>
    <xf numFmtId="166" fontId="0" fillId="0" borderId="0" pivotButton="0" quotePrefix="0" xfId="0"/>
    <xf numFmtId="0" fontId="1" fillId="0" borderId="4" applyAlignment="1" pivotButton="0" quotePrefix="1" xfId="0">
      <alignment horizontal="left" vertical="center"/>
    </xf>
    <xf numFmtId="2" fontId="1" fillId="0" borderId="5" applyAlignment="1" pivotButton="0" quotePrefix="1" xfId="0">
      <alignment horizontal="right" vertical="center"/>
    </xf>
    <xf numFmtId="164" fontId="0" fillId="0" borderId="0" pivotButton="0" quotePrefix="0" xfId="1"/>
    <xf numFmtId="164" fontId="0" fillId="0" borderId="0" applyAlignment="1" pivotButton="0" quotePrefix="0" xfId="1">
      <alignment vertical="center"/>
    </xf>
    <xf numFmtId="0" fontId="1" fillId="0" borderId="0" applyAlignment="1" pivotButton="0" quotePrefix="0" xfId="0">
      <alignment horizontal="left" vertical="center"/>
    </xf>
    <xf numFmtId="15" fontId="1" fillId="0" borderId="5" applyAlignment="1" pivotButton="0" quotePrefix="0" xfId="0">
      <alignment horizontal="center" vertical="center"/>
    </xf>
    <xf numFmtId="0" fontId="1" fillId="0" borderId="2" applyAlignment="1" pivotButton="0" quotePrefix="0" xfId="0">
      <alignment horizontal="left" vertical="center"/>
    </xf>
    <xf numFmtId="164" fontId="1" fillId="0" borderId="1" applyAlignment="1" pivotButton="0" quotePrefix="0" xfId="2">
      <alignment horizontal="right" vertical="center" readingOrder="1"/>
    </xf>
    <xf numFmtId="164" fontId="1" fillId="0" borderId="0" pivotButton="0" quotePrefix="0" xfId="0"/>
    <xf numFmtId="0" fontId="1" fillId="0" borderId="0" pivotButton="0" quotePrefix="0" xfId="0"/>
    <xf numFmtId="2" fontId="1" fillId="0" borderId="0" pivotButton="0" quotePrefix="0" xfId="0"/>
    <xf numFmtId="0" fontId="1" fillId="0" borderId="5" applyAlignment="1" pivotButton="0" quotePrefix="0" xfId="0">
      <alignment horizontal="left" vertical="center"/>
    </xf>
    <xf numFmtId="15" fontId="11" fillId="0" borderId="10" applyAlignment="1" pivotButton="0" quotePrefix="0" xfId="0">
      <alignment horizontal="center" vertical="center"/>
    </xf>
    <xf numFmtId="164" fontId="1" fillId="0" borderId="1" applyAlignment="1" pivotButton="0" quotePrefix="0" xfId="1">
      <alignment vertical="center" readingOrder="1"/>
    </xf>
    <xf numFmtId="164" fontId="1" fillId="0" borderId="1" applyAlignment="1" pivotButton="0" quotePrefix="0" xfId="1">
      <alignment horizontal="right" vertical="center" readingOrder="1"/>
    </xf>
    <xf numFmtId="15" fontId="1" fillId="0" borderId="9" applyAlignment="1" pivotButton="0" quotePrefix="0" xfId="0">
      <alignment horizontal="center" vertical="center"/>
    </xf>
    <xf numFmtId="0" fontId="1" fillId="0" borderId="4" applyAlignment="1" pivotButton="0" quotePrefix="0" xfId="0">
      <alignment horizontal="left" vertical="center"/>
    </xf>
    <xf numFmtId="164" fontId="1" fillId="0" borderId="6" applyAlignment="1" pivotButton="0" quotePrefix="0" xfId="1">
      <alignment horizontal="right" vertical="center" readingOrder="1"/>
    </xf>
    <xf numFmtId="164" fontId="1" fillId="0" borderId="6" applyAlignment="1" pivotButton="0" quotePrefix="0" xfId="2">
      <alignment horizontal="right" vertical="center" readingOrder="1"/>
    </xf>
    <xf numFmtId="164" fontId="1" fillId="0" borderId="5" applyAlignment="1" pivotButton="0" quotePrefix="0" xfId="1">
      <alignment horizontal="right" vertical="center"/>
    </xf>
    <xf numFmtId="2" fontId="1" fillId="0" borderId="11" applyAlignment="1" pivotButton="0" quotePrefix="1" xfId="0">
      <alignment horizontal="right" vertical="center"/>
    </xf>
    <xf numFmtId="0" fontId="1" fillId="0" borderId="10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2" fontId="0" fillId="0" borderId="2" pivotButton="0" quotePrefix="0" xfId="0"/>
    <xf numFmtId="2" fontId="0" fillId="0" borderId="5" pivotButton="0" quotePrefix="0" xfId="0"/>
    <xf numFmtId="15" fontId="1" fillId="0" borderId="0" applyAlignment="1" pivotButton="0" quotePrefix="0" xfId="0">
      <alignment horizontal="left"/>
    </xf>
    <xf numFmtId="1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43" fontId="0" fillId="0" borderId="0" pivotButton="0" quotePrefix="0" xfId="0"/>
    <xf numFmtId="43" fontId="7" fillId="0" borderId="0" applyAlignment="1" pivotButton="0" quotePrefix="0" xfId="0">
      <alignment horizontal="right"/>
    </xf>
    <xf numFmtId="43" fontId="10" fillId="0" borderId="0" applyAlignment="1" pivotButton="0" quotePrefix="0" xfId="0">
      <alignment horizontal="right"/>
    </xf>
    <xf numFmtId="43" fontId="0" fillId="0" borderId="0" pivotButton="0" quotePrefix="1" xfId="0"/>
    <xf numFmtId="43" fontId="5" fillId="0" borderId="0" applyAlignment="1" pivotButton="0" quotePrefix="0" xfId="0">
      <alignment horizontal="center"/>
    </xf>
    <xf numFmtId="43" fontId="9" fillId="2" borderId="3" applyAlignment="1" pivotButton="0" quotePrefix="0" xfId="0">
      <alignment horizontal="center" vertical="center"/>
    </xf>
    <xf numFmtId="166" fontId="0" fillId="0" borderId="0" pivotButton="0" quotePrefix="0" xfId="0"/>
    <xf numFmtId="165" fontId="0" fillId="0" borderId="0" pivotButton="0" quotePrefix="0" xfId="0"/>
    <xf numFmtId="15" fontId="1" fillId="3" borderId="2" applyAlignment="1" pivotButton="0" quotePrefix="0" xfId="0">
      <alignment horizontal="center" vertical="center"/>
    </xf>
    <xf numFmtId="0" fontId="1" fillId="3" borderId="1" applyAlignment="1" pivotButton="0" quotePrefix="0" xfId="0">
      <alignment horizontal="left" vertical="center"/>
    </xf>
    <xf numFmtId="2" fontId="0" fillId="3" borderId="2" pivotButton="0" quotePrefix="0" xfId="0"/>
    <xf numFmtId="0" fontId="1" fillId="3" borderId="6" applyAlignment="1" pivotButton="0" quotePrefix="0" xfId="0">
      <alignment horizontal="left" vertical="center"/>
    </xf>
    <xf numFmtId="2" fontId="0" fillId="3" borderId="5" pivotButton="0" quotePrefix="0" xfId="0"/>
    <xf numFmtId="0" fontId="0" fillId="3" borderId="0" pivotButton="0" quotePrefix="0" xfId="0"/>
    <xf numFmtId="15" fontId="11" fillId="3" borderId="10" applyAlignment="1" pivotButton="0" quotePrefix="0" xfId="0">
      <alignment horizontal="center" vertical="center"/>
    </xf>
    <xf numFmtId="0" fontId="1" fillId="3" borderId="2" applyAlignment="1" pivotButton="0" quotePrefix="0" xfId="0">
      <alignment horizontal="left" vertical="center"/>
    </xf>
    <xf numFmtId="2" fontId="1" fillId="3" borderId="2" applyAlignment="1" pivotButton="0" quotePrefix="1" xfId="0">
      <alignment horizontal="right" vertical="center"/>
    </xf>
  </cellXfs>
  <cellStyles count="3">
    <cellStyle name="Normal" xfId="0" builtinId="0"/>
    <cellStyle name="Currency" xfId="1" builtinId="4"/>
    <cellStyle name="Currency 2" xfId="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92"/>
  <sheetViews>
    <sheetView showGridLines="0" tabSelected="1" view="pageBreakPreview" topLeftCell="A4" zoomScaleNormal="100" zoomScaleSheetLayoutView="100" zoomScalePageLayoutView="70" workbookViewId="0">
      <selection activeCell="M28" sqref="M28"/>
    </sheetView>
  </sheetViews>
  <sheetFormatPr baseColWidth="8" defaultRowHeight="12.75"/>
  <cols>
    <col width="10" customWidth="1" min="1" max="1"/>
    <col width="12.5703125" customWidth="1" min="2" max="2"/>
    <col width="24.5703125" customWidth="1" min="3" max="3"/>
    <col width="8.5703125" bestFit="1" customWidth="1" min="4" max="4"/>
    <col width="6.7109375" customWidth="1" min="5" max="5"/>
    <col width="8.5703125" customWidth="1" min="6" max="6"/>
    <col width="9.28515625" customWidth="1" style="64" min="7" max="7"/>
    <col width="9.5703125" customWidth="1" min="8" max="8"/>
    <col width="12.28515625" customWidth="1" min="9" max="9"/>
    <col width="12.28515625" bestFit="1" customWidth="1" min="10" max="10"/>
    <col width="11.28515625" bestFit="1" customWidth="1" min="11" max="11"/>
    <col width="11.28515625" bestFit="1" customWidth="1" style="38" min="12" max="12"/>
  </cols>
  <sheetData>
    <row r="1" ht="36" customHeight="1">
      <c r="A1" s="1" t="n"/>
      <c r="F1" s="65" t="n"/>
      <c r="G1" s="65" t="n"/>
      <c r="H1" s="65" t="n"/>
      <c r="I1" s="65" t="inlineStr">
        <is>
          <t>SUMMARY</t>
        </is>
      </c>
    </row>
    <row r="2" ht="15.75" customHeight="1">
      <c r="I2" s="66" t="inlineStr">
        <is>
          <t>INTERNAL REPORTING</t>
        </is>
      </c>
    </row>
    <row r="3">
      <c r="G3" s="7" t="n"/>
    </row>
    <row r="4" ht="15" customHeight="1">
      <c r="F4" s="6" t="inlineStr">
        <is>
          <t>ACCOUNT:</t>
        </is>
      </c>
      <c r="G4" s="61" t="inlineStr">
        <is>
          <t>489-539 King Street West Inc.</t>
        </is>
      </c>
    </row>
    <row r="5" ht="15" customHeight="1">
      <c r="F5" s="6" t="inlineStr">
        <is>
          <t>PROJECT:</t>
        </is>
      </c>
      <c r="G5" s="62" t="inlineStr">
        <is>
          <t>489-539 King Street West</t>
        </is>
      </c>
    </row>
    <row r="6" ht="15" customHeight="1">
      <c r="A6" s="4" t="n"/>
      <c r="F6" s="24" t="inlineStr">
        <is>
          <t xml:space="preserve">PERIOD:  </t>
        </is>
      </c>
      <c r="G6" s="63" t="inlineStr">
        <is>
          <t>Jul 28th, 2025 to Aug 31st, 2025</t>
        </is>
      </c>
    </row>
    <row r="7">
      <c r="A7" s="4" t="n"/>
      <c r="G7" s="67" t="n"/>
      <c r="H7" s="68" t="n"/>
    </row>
    <row r="8" ht="13.5" customHeight="1" thickBot="1">
      <c r="A8" s="4" t="n"/>
    </row>
    <row r="9" ht="15.75" customFormat="1" customHeight="1" s="2">
      <c r="A9" s="19" t="inlineStr">
        <is>
          <t>DATE</t>
        </is>
      </c>
      <c r="B9" s="13" t="inlineStr">
        <is>
          <t>TRADE</t>
        </is>
      </c>
      <c r="C9" s="14" t="inlineStr">
        <is>
          <t>DESCRIPTION</t>
        </is>
      </c>
      <c r="D9" s="14" t="inlineStr">
        <is>
          <t>REF</t>
        </is>
      </c>
      <c r="E9" s="14" t="inlineStr">
        <is>
          <t>HRS</t>
        </is>
      </c>
      <c r="F9" s="14" t="inlineStr">
        <is>
          <t>REG</t>
        </is>
      </c>
      <c r="G9" s="14" t="inlineStr">
        <is>
          <t>1.5X</t>
        </is>
      </c>
      <c r="H9" s="14" t="inlineStr">
        <is>
          <t>2X</t>
        </is>
      </c>
      <c r="I9" s="69" t="inlineStr">
        <is>
          <t>AMOUNT</t>
        </is>
      </c>
      <c r="L9" s="39" t="n"/>
    </row>
    <row r="10">
      <c r="A10" s="30" t="n"/>
      <c r="B10" s="29" t="n"/>
      <c r="C10" s="31" t="n"/>
      <c r="D10" s="57" t="n"/>
      <c r="E10" s="56" t="n"/>
      <c r="F10" s="49" t="n"/>
      <c r="G10" s="50" t="n"/>
      <c r="H10" s="50" t="n"/>
      <c r="I10" s="43" t="n"/>
      <c r="J10" s="18" t="n"/>
      <c r="K10" s="18" t="n"/>
      <c r="M10" s="70" t="n"/>
    </row>
    <row r="11">
      <c r="A11" s="72" t="n">
        <v>45902</v>
      </c>
      <c r="B11" s="73" t="inlineStr">
        <is>
          <t>Foreman: 3</t>
        </is>
      </c>
      <c r="C11" s="31" t="inlineStr">
        <is>
          <t>General &amp; Safety</t>
        </is>
      </c>
      <c r="D11" s="57" t="inlineStr">
        <is>
          <t>Various</t>
        </is>
      </c>
      <c r="E11" s="74" t="n">
        <v>27</v>
      </c>
      <c r="F11" s="49" t="n">
        <v>73</v>
      </c>
      <c r="G11" s="50" t="n">
        <v>0</v>
      </c>
      <c r="H11" s="50" t="n">
        <v>0</v>
      </c>
      <c r="I11" s="43">
        <f>E11*F11+E11*G11+E11*H11</f>
        <v/>
      </c>
      <c r="J11" s="18" t="n"/>
      <c r="K11" s="18" t="n"/>
      <c r="M11" s="70" t="n"/>
    </row>
    <row r="12">
      <c r="A12" s="30">
        <f>TEXT(A11,"(ddd)")</f>
        <v/>
      </c>
      <c r="B12" s="73" t="inlineStr">
        <is>
          <t>Foreman: 2</t>
        </is>
      </c>
      <c r="C12" s="32" t="inlineStr">
        <is>
          <t>- ditto -</t>
        </is>
      </c>
      <c r="D12" s="57" t="inlineStr">
        <is>
          <t>"</t>
        </is>
      </c>
      <c r="E12" s="74" t="n">
        <v>2</v>
      </c>
      <c r="F12" s="49" t="n">
        <v>0</v>
      </c>
      <c r="G12" s="50">
        <f>73*1.5</f>
        <v/>
      </c>
      <c r="H12" s="50" t="n">
        <v>0</v>
      </c>
      <c r="I12" s="43">
        <f>E12*F12+E12*G12+E12*H12</f>
        <v/>
      </c>
      <c r="J12" s="18" t="n"/>
      <c r="K12" s="18" t="n"/>
      <c r="M12" s="70" t="n"/>
    </row>
    <row r="13">
      <c r="A13" s="30" t="n"/>
      <c r="B13" s="73" t="inlineStr">
        <is>
          <t>Labour: 9</t>
        </is>
      </c>
      <c r="C13" s="32" t="inlineStr">
        <is>
          <t>- ditto -</t>
        </is>
      </c>
      <c r="D13" s="57" t="inlineStr">
        <is>
          <t>"</t>
        </is>
      </c>
      <c r="E13" s="74" t="n">
        <v>81</v>
      </c>
      <c r="F13" s="49" t="n">
        <v>65.59999999999999</v>
      </c>
      <c r="G13" s="50" t="n">
        <v>0</v>
      </c>
      <c r="H13" s="50" t="n">
        <v>0</v>
      </c>
      <c r="I13" s="43">
        <f>E13*F13+E13*G13+E13*H13</f>
        <v/>
      </c>
      <c r="J13" s="18" t="n"/>
      <c r="K13" s="18" t="n"/>
      <c r="M13" s="70" t="n"/>
    </row>
    <row r="14">
      <c r="A14" s="30" t="n"/>
      <c r="B14" s="73" t="inlineStr">
        <is>
          <t>Labour: 2 (OT2)</t>
        </is>
      </c>
      <c r="C14" s="32" t="inlineStr">
        <is>
          <t>- ditto -</t>
        </is>
      </c>
      <c r="D14" s="57" t="inlineStr">
        <is>
          <t>"</t>
        </is>
      </c>
      <c r="E14" s="74" t="n">
        <v>2</v>
      </c>
      <c r="F14" s="50" t="n">
        <v>0</v>
      </c>
      <c r="G14" s="50">
        <f>65.6*1.5</f>
        <v/>
      </c>
      <c r="H14" s="50" t="n">
        <v>0</v>
      </c>
      <c r="I14" s="43">
        <f>E14*F14+E14*G14+E14*H14</f>
        <v/>
      </c>
      <c r="J14" s="18" t="n"/>
      <c r="K14" s="18" t="n"/>
      <c r="M14" s="70" t="n"/>
    </row>
    <row r="15">
      <c r="A15" s="72" t="n">
        <v>45903</v>
      </c>
      <c r="B15" s="73" t="inlineStr">
        <is>
          <t>Foreman: 1</t>
        </is>
      </c>
      <c r="C15" s="31" t="inlineStr">
        <is>
          <t>General &amp; Safety</t>
        </is>
      </c>
      <c r="D15" s="57" t="inlineStr">
        <is>
          <t>Various</t>
        </is>
      </c>
      <c r="E15" s="74" t="n">
        <v>9</v>
      </c>
      <c r="F15" s="49" t="n">
        <v>73</v>
      </c>
      <c r="G15" s="50" t="n">
        <v>0</v>
      </c>
      <c r="H15" s="50" t="n">
        <v>0</v>
      </c>
      <c r="I15" s="43">
        <f>E15*F15+E15*G15+E15*H15</f>
        <v/>
      </c>
      <c r="J15" s="18" t="n"/>
      <c r="K15" s="18" t="n"/>
      <c r="M15" s="70" t="n"/>
    </row>
    <row r="16">
      <c r="A16" s="30">
        <f>TEXT(A15,"(ddd)")</f>
        <v/>
      </c>
      <c r="B16" s="73" t="inlineStr">
        <is>
          <t>Foreman: 1</t>
        </is>
      </c>
      <c r="C16" s="32" t="inlineStr">
        <is>
          <t>- ditto -</t>
        </is>
      </c>
      <c r="D16" s="57" t="inlineStr">
        <is>
          <t>"</t>
        </is>
      </c>
      <c r="E16" s="74" t="n">
        <v>1</v>
      </c>
      <c r="F16" s="49" t="n">
        <v>0</v>
      </c>
      <c r="G16" s="50">
        <f>73*1.5</f>
        <v/>
      </c>
      <c r="H16" s="50" t="n">
        <v>0</v>
      </c>
      <c r="I16" s="43">
        <f>E16*F16+E16*G16+E16*H16</f>
        <v/>
      </c>
      <c r="J16" s="18" t="n"/>
      <c r="K16" s="18" t="n"/>
      <c r="M16" s="70" t="n"/>
    </row>
    <row r="17">
      <c r="A17" s="30" t="n"/>
      <c r="B17" s="73" t="inlineStr">
        <is>
          <t>Labour: 11</t>
        </is>
      </c>
      <c r="C17" s="32" t="inlineStr">
        <is>
          <t>- ditto -</t>
        </is>
      </c>
      <c r="D17" s="57" t="inlineStr">
        <is>
          <t>"</t>
        </is>
      </c>
      <c r="E17" s="74" t="n">
        <v>99</v>
      </c>
      <c r="F17" s="49" t="n">
        <v>65.59999999999999</v>
      </c>
      <c r="G17" s="50" t="n">
        <v>0</v>
      </c>
      <c r="H17" s="50" t="n">
        <v>0</v>
      </c>
      <c r="I17" s="43">
        <f>E17*F17+E17*G17+E17*H17</f>
        <v/>
      </c>
      <c r="J17" s="18" t="n"/>
      <c r="K17" s="18" t="n"/>
      <c r="M17" s="70" t="n"/>
    </row>
    <row r="18">
      <c r="A18" s="30" t="n"/>
      <c r="B18" s="73" t="inlineStr">
        <is>
          <t>Labour: 1</t>
        </is>
      </c>
      <c r="C18" s="32" t="inlineStr">
        <is>
          <t>- ditto -</t>
        </is>
      </c>
      <c r="D18" s="57" t="inlineStr">
        <is>
          <t>"</t>
        </is>
      </c>
      <c r="E18" s="74" t="n">
        <v>1</v>
      </c>
      <c r="F18" s="50" t="n">
        <v>0</v>
      </c>
      <c r="G18" s="50">
        <f>65.6*1.5</f>
        <v/>
      </c>
      <c r="H18" s="50" t="n">
        <v>0</v>
      </c>
      <c r="I18" s="43">
        <f>E18*F18+E18*G18+E18*H18</f>
        <v/>
      </c>
      <c r="J18" s="18" t="n"/>
      <c r="K18" s="18" t="n"/>
      <c r="M18" s="70" t="n"/>
    </row>
    <row r="19">
      <c r="A19" s="72" t="n">
        <v>45904</v>
      </c>
      <c r="B19" s="73" t="inlineStr">
        <is>
          <t>Foreman: 1</t>
        </is>
      </c>
      <c r="C19" s="31" t="inlineStr">
        <is>
          <t>General &amp; Safety</t>
        </is>
      </c>
      <c r="D19" s="57" t="inlineStr">
        <is>
          <t>Various</t>
        </is>
      </c>
      <c r="E19" s="74" t="n">
        <v>9</v>
      </c>
      <c r="F19" s="49" t="n">
        <v>73</v>
      </c>
      <c r="G19" s="50" t="n">
        <v>0</v>
      </c>
      <c r="H19" s="50" t="n">
        <v>0</v>
      </c>
      <c r="I19" s="43">
        <f>E19*F19+E19*G19+E19*H19</f>
        <v/>
      </c>
      <c r="J19" s="18" t="n"/>
      <c r="K19" s="18" t="n"/>
      <c r="M19" s="70" t="n"/>
    </row>
    <row r="20">
      <c r="A20" s="30">
        <f>TEXT(A19,"(ddd)")</f>
        <v/>
      </c>
      <c r="B20" s="73" t="inlineStr">
        <is>
          <t>Foreman: 1</t>
        </is>
      </c>
      <c r="C20" s="32" t="inlineStr">
        <is>
          <t>- ditto -</t>
        </is>
      </c>
      <c r="D20" s="57" t="inlineStr">
        <is>
          <t>"</t>
        </is>
      </c>
      <c r="E20" s="74" t="n">
        <v>1</v>
      </c>
      <c r="F20" s="49" t="n">
        <v>0</v>
      </c>
      <c r="G20" s="50">
        <f>73*1.5</f>
        <v/>
      </c>
      <c r="H20" s="50" t="n">
        <v>0</v>
      </c>
      <c r="I20" s="43">
        <f>E20*F20+E20*G20+E20*H20</f>
        <v/>
      </c>
      <c r="J20" s="18" t="n"/>
      <c r="K20" s="18" t="n"/>
      <c r="M20" s="70" t="n"/>
    </row>
    <row r="21">
      <c r="A21" s="30" t="n"/>
      <c r="B21" s="73" t="inlineStr">
        <is>
          <t>Labour: 11</t>
        </is>
      </c>
      <c r="C21" s="32" t="inlineStr">
        <is>
          <t>- ditto -</t>
        </is>
      </c>
      <c r="D21" s="57" t="inlineStr">
        <is>
          <t>"</t>
        </is>
      </c>
      <c r="E21" s="74" t="n">
        <v>99</v>
      </c>
      <c r="F21" s="49" t="n">
        <v>65.59999999999999</v>
      </c>
      <c r="G21" s="50" t="n">
        <v>0</v>
      </c>
      <c r="H21" s="50" t="n">
        <v>0</v>
      </c>
      <c r="I21" s="43">
        <f>E21*F21+E21*G21+E21*H21</f>
        <v/>
      </c>
      <c r="J21" s="18" t="n"/>
      <c r="K21" s="18" t="n"/>
      <c r="M21" s="70" t="n"/>
    </row>
    <row r="22">
      <c r="A22" s="30" t="n"/>
      <c r="B22" s="73" t="inlineStr">
        <is>
          <t>Labour: 1</t>
        </is>
      </c>
      <c r="C22" s="32" t="inlineStr">
        <is>
          <t>- ditto -</t>
        </is>
      </c>
      <c r="D22" s="57" t="inlineStr">
        <is>
          <t>"</t>
        </is>
      </c>
      <c r="E22" s="74" t="n">
        <v>1</v>
      </c>
      <c r="F22" s="50" t="n">
        <v>0</v>
      </c>
      <c r="G22" s="50">
        <f>65.6*1.5</f>
        <v/>
      </c>
      <c r="H22" s="50" t="n">
        <v>0</v>
      </c>
      <c r="I22" s="43">
        <f>E22*F22+E22*G22+E22*H22</f>
        <v/>
      </c>
      <c r="J22" s="18" t="n"/>
      <c r="K22" s="18" t="n"/>
      <c r="M22" s="70" t="n"/>
    </row>
    <row r="23">
      <c r="A23" s="72" t="n">
        <v>45905</v>
      </c>
      <c r="B23" s="73" t="inlineStr">
        <is>
          <t>Foreman: 1</t>
        </is>
      </c>
      <c r="C23" s="31" t="inlineStr">
        <is>
          <t>General &amp; Safety</t>
        </is>
      </c>
      <c r="D23" s="57" t="inlineStr">
        <is>
          <t>Various</t>
        </is>
      </c>
      <c r="E23" s="74" t="n">
        <v>9</v>
      </c>
      <c r="F23" s="49" t="n">
        <v>73</v>
      </c>
      <c r="G23" s="50" t="n">
        <v>0</v>
      </c>
      <c r="H23" s="50" t="n">
        <v>0</v>
      </c>
      <c r="I23" s="43">
        <f>E23*F23+E23*G23+E23*H23</f>
        <v/>
      </c>
      <c r="J23" s="18" t="n"/>
      <c r="K23" s="18" t="n"/>
      <c r="M23" s="70" t="n"/>
    </row>
    <row r="24">
      <c r="A24" s="30">
        <f>TEXT(A23,"(ddd)")</f>
        <v/>
      </c>
      <c r="B24" s="73" t="inlineStr">
        <is>
          <t>Foreman: 1</t>
        </is>
      </c>
      <c r="C24" s="32" t="inlineStr">
        <is>
          <t>- ditto -</t>
        </is>
      </c>
      <c r="D24" s="57" t="inlineStr">
        <is>
          <t>"</t>
        </is>
      </c>
      <c r="E24" s="74" t="n">
        <v>1</v>
      </c>
      <c r="F24" s="49" t="n">
        <v>0</v>
      </c>
      <c r="G24" s="50">
        <f>73*1.5</f>
        <v/>
      </c>
      <c r="H24" s="50" t="n">
        <v>0</v>
      </c>
      <c r="I24" s="43">
        <f>E24*F24+E24*G24+E24*H24</f>
        <v/>
      </c>
      <c r="J24" s="18" t="n"/>
      <c r="K24" s="18" t="n"/>
      <c r="M24" s="70" t="n"/>
    </row>
    <row r="25">
      <c r="A25" s="30" t="n"/>
      <c r="B25" s="73" t="inlineStr">
        <is>
          <t>Labour: 11</t>
        </is>
      </c>
      <c r="C25" s="32" t="inlineStr">
        <is>
          <t>- ditto -</t>
        </is>
      </c>
      <c r="D25" s="57" t="inlineStr">
        <is>
          <t>"</t>
        </is>
      </c>
      <c r="E25" s="74" t="n">
        <v>99</v>
      </c>
      <c r="F25" s="49" t="n">
        <v>65.59999999999999</v>
      </c>
      <c r="G25" s="50" t="n">
        <v>0</v>
      </c>
      <c r="H25" s="50" t="n">
        <v>0</v>
      </c>
      <c r="I25" s="43">
        <f>E25*F25+E25*G25+E25*H25</f>
        <v/>
      </c>
      <c r="J25" s="18" t="n"/>
      <c r="K25" s="18" t="n"/>
      <c r="M25" s="70" t="n"/>
    </row>
    <row r="26">
      <c r="A26" s="30" t="n"/>
      <c r="B26" s="73" t="inlineStr">
        <is>
          <t>Labour: 1</t>
        </is>
      </c>
      <c r="C26" s="32" t="inlineStr">
        <is>
          <t>- ditto -</t>
        </is>
      </c>
      <c r="D26" s="57" t="inlineStr">
        <is>
          <t>"</t>
        </is>
      </c>
      <c r="E26" s="74" t="n">
        <v>1</v>
      </c>
      <c r="F26" s="50" t="n">
        <v>0</v>
      </c>
      <c r="G26" s="50">
        <f>65.6*1.5</f>
        <v/>
      </c>
      <c r="H26" s="50" t="n">
        <v>0</v>
      </c>
      <c r="I26" s="43">
        <f>E26*F26+E26*G26+E26*H26</f>
        <v/>
      </c>
      <c r="J26" s="18" t="n"/>
      <c r="K26" s="18" t="n"/>
      <c r="M26" s="70" t="n"/>
    </row>
    <row r="27">
      <c r="A27" s="72" t="n">
        <v>45908</v>
      </c>
      <c r="B27" s="73" t="inlineStr">
        <is>
          <t>Foreman: 1</t>
        </is>
      </c>
      <c r="C27" s="31" t="inlineStr">
        <is>
          <t>General &amp; Safety</t>
        </is>
      </c>
      <c r="D27" s="57" t="inlineStr">
        <is>
          <t>Various</t>
        </is>
      </c>
      <c r="E27" s="74" t="n">
        <v>9</v>
      </c>
      <c r="F27" s="49" t="n">
        <v>73</v>
      </c>
      <c r="G27" s="50" t="n">
        <v>0</v>
      </c>
      <c r="H27" s="50" t="n">
        <v>0</v>
      </c>
      <c r="I27" s="43">
        <f>E27*F27+E27*G27+E27*H27</f>
        <v/>
      </c>
      <c r="J27" s="18" t="n"/>
      <c r="K27" s="18" t="n"/>
      <c r="M27" s="70" t="n"/>
    </row>
    <row r="28">
      <c r="A28" s="30">
        <f>TEXT(A27,"(ddd)")</f>
        <v/>
      </c>
      <c r="B28" s="73" t="inlineStr">
        <is>
          <t>Foreman: 1</t>
        </is>
      </c>
      <c r="C28" s="32" t="inlineStr">
        <is>
          <t>- ditto -</t>
        </is>
      </c>
      <c r="D28" s="57" t="inlineStr">
        <is>
          <t>"</t>
        </is>
      </c>
      <c r="E28" s="74" t="n">
        <v>1</v>
      </c>
      <c r="F28" s="49" t="n">
        <v>0</v>
      </c>
      <c r="G28" s="50">
        <f>73*1.5</f>
        <v/>
      </c>
      <c r="H28" s="50" t="n">
        <v>0</v>
      </c>
      <c r="I28" s="43">
        <f>E28*F28+E28*G28+E28*H28</f>
        <v/>
      </c>
      <c r="J28" s="18" t="n"/>
      <c r="K28" s="18" t="n"/>
      <c r="M28" s="70" t="n"/>
    </row>
    <row r="29">
      <c r="A29" s="30" t="n"/>
      <c r="B29" s="73" t="inlineStr">
        <is>
          <t>Labour: 11</t>
        </is>
      </c>
      <c r="C29" s="32" t="inlineStr">
        <is>
          <t>- ditto -</t>
        </is>
      </c>
      <c r="D29" s="57" t="inlineStr">
        <is>
          <t>"</t>
        </is>
      </c>
      <c r="E29" s="74" t="n">
        <v>99</v>
      </c>
      <c r="F29" s="49" t="n">
        <v>65.59999999999999</v>
      </c>
      <c r="G29" s="50" t="n">
        <v>0</v>
      </c>
      <c r="H29" s="50" t="n">
        <v>0</v>
      </c>
      <c r="I29" s="43">
        <f>E29*F29+E29*G29+E29*H29</f>
        <v/>
      </c>
      <c r="J29" s="18" t="n"/>
      <c r="K29" s="18" t="n"/>
      <c r="M29" s="70" t="n"/>
    </row>
    <row r="30">
      <c r="A30" s="30" t="n"/>
      <c r="B30" s="73" t="inlineStr">
        <is>
          <t>Labour: 1</t>
        </is>
      </c>
      <c r="C30" s="32" t="inlineStr">
        <is>
          <t>- ditto -</t>
        </is>
      </c>
      <c r="D30" s="57" t="inlineStr">
        <is>
          <t>"</t>
        </is>
      </c>
      <c r="E30" s="74" t="n">
        <v>1</v>
      </c>
      <c r="F30" s="50" t="n">
        <v>0</v>
      </c>
      <c r="G30" s="50">
        <f>65.6*1.5</f>
        <v/>
      </c>
      <c r="H30" s="50" t="n">
        <v>0</v>
      </c>
      <c r="I30" s="43">
        <f>E30*F30+E30*G30+E30*H30</f>
        <v/>
      </c>
      <c r="J30" s="18" t="n"/>
      <c r="K30" s="18" t="n"/>
      <c r="M30" s="70" t="n"/>
    </row>
    <row r="31">
      <c r="A31" s="72" t="n">
        <v>45909</v>
      </c>
      <c r="B31" s="73" t="inlineStr">
        <is>
          <t>Foreman: 1</t>
        </is>
      </c>
      <c r="C31" s="31" t="n"/>
      <c r="D31" s="57" t="n"/>
      <c r="E31" s="74" t="n">
        <v>9</v>
      </c>
      <c r="F31" s="50" t="n"/>
      <c r="G31" s="50" t="n"/>
      <c r="H31" s="50" t="n"/>
      <c r="I31" s="43" t="n"/>
      <c r="J31" s="18" t="n"/>
      <c r="K31" s="18" t="n"/>
      <c r="M31" s="70" t="n"/>
    </row>
    <row r="32">
      <c r="A32" s="30" t="n">
        <v>45874</v>
      </c>
      <c r="B32" s="73" t="inlineStr">
        <is>
          <t>Foreman: 1</t>
        </is>
      </c>
      <c r="C32" s="31" t="inlineStr">
        <is>
          <t>General &amp; Safety</t>
        </is>
      </c>
      <c r="D32" s="57" t="inlineStr">
        <is>
          <t>Various</t>
        </is>
      </c>
      <c r="E32" s="74" t="n">
        <v>1</v>
      </c>
      <c r="F32" s="49" t="n">
        <v>73</v>
      </c>
      <c r="G32" s="50" t="n">
        <v>0</v>
      </c>
      <c r="H32" s="50" t="n">
        <v>0</v>
      </c>
      <c r="I32" s="43">
        <f>E32*F32+E32*G32+E32*H32</f>
        <v/>
      </c>
      <c r="J32" s="18" t="n"/>
      <c r="K32" s="18" t="n"/>
      <c r="M32" s="70" t="n"/>
    </row>
    <row r="33">
      <c r="A33" s="30">
        <f>TEXT(A32,"(ddd)")</f>
        <v/>
      </c>
      <c r="B33" s="73" t="inlineStr">
        <is>
          <t>Labour: 11</t>
        </is>
      </c>
      <c r="C33" s="32" t="inlineStr">
        <is>
          <t>- ditto -</t>
        </is>
      </c>
      <c r="D33" s="57" t="inlineStr">
        <is>
          <t>"</t>
        </is>
      </c>
      <c r="E33" s="74" t="n">
        <v>99</v>
      </c>
      <c r="F33" s="49" t="n">
        <v>0</v>
      </c>
      <c r="G33" s="50">
        <f>73*1.5</f>
        <v/>
      </c>
      <c r="H33" s="50" t="n">
        <v>0</v>
      </c>
      <c r="I33" s="43">
        <f>E33*F33+E33*G33+E33*H33</f>
        <v/>
      </c>
      <c r="J33" s="18" t="n"/>
      <c r="K33" s="18" t="n"/>
      <c r="M33" s="70" t="n"/>
    </row>
    <row r="34">
      <c r="A34" s="30" t="n"/>
      <c r="B34" s="73" t="inlineStr">
        <is>
          <t>Labour: 1</t>
        </is>
      </c>
      <c r="C34" s="32" t="inlineStr">
        <is>
          <t>- ditto -</t>
        </is>
      </c>
      <c r="D34" s="57" t="inlineStr">
        <is>
          <t>"</t>
        </is>
      </c>
      <c r="E34" s="74" t="n">
        <v>1</v>
      </c>
      <c r="F34" s="49" t="n">
        <v>65.59999999999999</v>
      </c>
      <c r="G34" s="50" t="n">
        <v>0</v>
      </c>
      <c r="H34" s="50" t="n">
        <v>0</v>
      </c>
      <c r="I34" s="43">
        <f>E34*F34+E34*G34+E34*H34</f>
        <v/>
      </c>
      <c r="J34" s="18" t="n"/>
      <c r="K34" s="18" t="n"/>
      <c r="M34" s="70" t="n"/>
    </row>
    <row r="35">
      <c r="A35" s="72" t="n">
        <v>45910</v>
      </c>
      <c r="B35" s="73" t="inlineStr">
        <is>
          <t>Foreman: 1</t>
        </is>
      </c>
      <c r="C35" s="32" t="inlineStr">
        <is>
          <t>- ditto -</t>
        </is>
      </c>
      <c r="D35" s="57" t="inlineStr">
        <is>
          <t>"</t>
        </is>
      </c>
      <c r="E35" s="74" t="n">
        <v>9</v>
      </c>
      <c r="F35" s="50" t="n">
        <v>0</v>
      </c>
      <c r="G35" s="50">
        <f>65.6*1.5</f>
        <v/>
      </c>
      <c r="H35" s="50" t="n">
        <v>0</v>
      </c>
      <c r="I35" s="43">
        <f>E35*F35+E35*G35+E35*H35</f>
        <v/>
      </c>
      <c r="J35" s="18" t="n"/>
      <c r="K35" s="18" t="n"/>
      <c r="M35" s="70" t="n"/>
    </row>
    <row r="36">
      <c r="A36" s="30">
        <f>+A32+1</f>
        <v/>
      </c>
      <c r="B36" s="73" t="inlineStr">
        <is>
          <t>Foreman: 1</t>
        </is>
      </c>
      <c r="C36" s="31" t="inlineStr">
        <is>
          <t>General &amp; Safety</t>
        </is>
      </c>
      <c r="D36" s="57" t="inlineStr">
        <is>
          <t>Various</t>
        </is>
      </c>
      <c r="E36" s="74" t="n">
        <v>1</v>
      </c>
      <c r="F36" s="49" t="n">
        <v>73</v>
      </c>
      <c r="G36" s="50" t="n">
        <v>0</v>
      </c>
      <c r="H36" s="50" t="n">
        <v>0</v>
      </c>
      <c r="I36" s="43">
        <f>E36*F36+E36*G36+E36*H36</f>
        <v/>
      </c>
      <c r="J36" s="18" t="n"/>
      <c r="K36" s="18" t="n"/>
      <c r="M36" s="70" t="n"/>
    </row>
    <row r="37">
      <c r="A37" s="30">
        <f>TEXT(A36,"(ddd)")</f>
        <v/>
      </c>
      <c r="B37" s="73" t="inlineStr">
        <is>
          <t>Labour: 11</t>
        </is>
      </c>
      <c r="C37" s="32" t="inlineStr">
        <is>
          <t>- ditto -</t>
        </is>
      </c>
      <c r="D37" s="57" t="inlineStr">
        <is>
          <t>"</t>
        </is>
      </c>
      <c r="E37" s="74" t="n">
        <v>99</v>
      </c>
      <c r="F37" s="49" t="n">
        <v>0</v>
      </c>
      <c r="G37" s="50">
        <f>73*1.5</f>
        <v/>
      </c>
      <c r="H37" s="50" t="n">
        <v>0</v>
      </c>
      <c r="I37" s="43">
        <f>E37*F37+E37*G37+E37*H37</f>
        <v/>
      </c>
      <c r="J37" s="18" t="n"/>
      <c r="K37" s="18" t="n"/>
      <c r="M37" s="70" t="n"/>
    </row>
    <row r="38">
      <c r="A38" s="30" t="n"/>
      <c r="B38" s="73" t="inlineStr">
        <is>
          <t>Labour: 4</t>
        </is>
      </c>
      <c r="C38" s="32" t="inlineStr">
        <is>
          <t>- ditto -</t>
        </is>
      </c>
      <c r="D38" s="57" t="inlineStr">
        <is>
          <t>"</t>
        </is>
      </c>
      <c r="E38" s="74" t="n">
        <v>14.49999999999999</v>
      </c>
      <c r="F38" s="49" t="n">
        <v>65.59999999999999</v>
      </c>
      <c r="G38" s="50" t="n">
        <v>0</v>
      </c>
      <c r="H38" s="50" t="n">
        <v>0</v>
      </c>
      <c r="I38" s="43">
        <f>E38*F38+E38*G38+E38*H38</f>
        <v/>
      </c>
      <c r="J38" s="18" t="n"/>
      <c r="K38" s="18" t="n"/>
      <c r="M38" s="70" t="n"/>
    </row>
    <row r="39">
      <c r="A39" s="72" t="n">
        <v>45911</v>
      </c>
      <c r="B39" s="73" t="inlineStr">
        <is>
          <t>Foreman: 1</t>
        </is>
      </c>
      <c r="C39" s="32" t="inlineStr">
        <is>
          <t>- ditto -</t>
        </is>
      </c>
      <c r="D39" s="57" t="inlineStr">
        <is>
          <t>"</t>
        </is>
      </c>
      <c r="E39" s="74" t="n">
        <v>9</v>
      </c>
      <c r="F39" s="50" t="n">
        <v>0</v>
      </c>
      <c r="G39" s="50">
        <f>65.6*1.5</f>
        <v/>
      </c>
      <c r="H39" s="50" t="n">
        <v>0</v>
      </c>
      <c r="I39" s="43">
        <f>E39*F39+E39*G39+E39*H39</f>
        <v/>
      </c>
      <c r="J39" s="18" t="n"/>
      <c r="K39" s="18" t="n"/>
      <c r="M39" s="70" t="n"/>
    </row>
    <row r="40">
      <c r="A40" s="30">
        <f>+A36+1</f>
        <v/>
      </c>
      <c r="B40" s="73" t="inlineStr">
        <is>
          <t>Foreman: 1</t>
        </is>
      </c>
      <c r="C40" s="31" t="inlineStr">
        <is>
          <t>General &amp; Safety</t>
        </is>
      </c>
      <c r="D40" s="57" t="inlineStr">
        <is>
          <t>Various</t>
        </is>
      </c>
      <c r="E40" s="74" t="n">
        <v>1</v>
      </c>
      <c r="F40" s="49" t="n">
        <v>73</v>
      </c>
      <c r="G40" s="50" t="n">
        <v>0</v>
      </c>
      <c r="H40" s="50" t="n">
        <v>0</v>
      </c>
      <c r="I40" s="43">
        <f>E40*F40+E40*G40+E40*H40</f>
        <v/>
      </c>
      <c r="J40" s="18" t="n"/>
      <c r="K40" s="18" t="n"/>
      <c r="M40" s="70" t="n"/>
    </row>
    <row r="41">
      <c r="A41" s="30">
        <f>TEXT(A40,"(ddd)")</f>
        <v/>
      </c>
      <c r="B41" s="73" t="inlineStr">
        <is>
          <t>Labour: 11</t>
        </is>
      </c>
      <c r="C41" s="32" t="inlineStr">
        <is>
          <t>- ditto -</t>
        </is>
      </c>
      <c r="D41" s="57" t="inlineStr">
        <is>
          <t>"</t>
        </is>
      </c>
      <c r="E41" s="74" t="n">
        <v>99</v>
      </c>
      <c r="F41" s="49" t="n">
        <v>0</v>
      </c>
      <c r="G41" s="50">
        <f>73*1.5</f>
        <v/>
      </c>
      <c r="H41" s="50" t="n">
        <v>0</v>
      </c>
      <c r="I41" s="43">
        <f>E41*F41+E41*G41+E41*H41</f>
        <v/>
      </c>
      <c r="J41" s="18" t="n"/>
      <c r="K41" s="18" t="n"/>
      <c r="M41" s="70" t="n"/>
    </row>
    <row r="42">
      <c r="A42" s="30" t="n"/>
      <c r="B42" s="73" t="inlineStr">
        <is>
          <t>Labour: 1</t>
        </is>
      </c>
      <c r="C42" s="32" t="inlineStr">
        <is>
          <t>- ditto -</t>
        </is>
      </c>
      <c r="D42" s="57" t="inlineStr">
        <is>
          <t>"</t>
        </is>
      </c>
      <c r="E42" s="74" t="n">
        <v>1</v>
      </c>
      <c r="F42" s="49" t="n">
        <v>65.59999999999999</v>
      </c>
      <c r="G42" s="50" t="n">
        <v>0</v>
      </c>
      <c r="H42" s="50" t="n">
        <v>0</v>
      </c>
      <c r="I42" s="43">
        <f>E42*F42+E42*G42+E42*H42</f>
        <v/>
      </c>
      <c r="J42" s="18" t="n"/>
      <c r="K42" s="18" t="n"/>
      <c r="M42" s="70" t="n"/>
    </row>
    <row r="43">
      <c r="A43" s="72" t="n">
        <v>45912</v>
      </c>
      <c r="B43" s="73" t="inlineStr">
        <is>
          <t>Foreman: 1</t>
        </is>
      </c>
      <c r="C43" s="32" t="inlineStr">
        <is>
          <t>- ditto -</t>
        </is>
      </c>
      <c r="D43" s="57" t="inlineStr">
        <is>
          <t>"</t>
        </is>
      </c>
      <c r="E43" s="74" t="n">
        <v>9</v>
      </c>
      <c r="F43" s="50" t="n">
        <v>0</v>
      </c>
      <c r="G43" s="50">
        <f>65.6*1.5</f>
        <v/>
      </c>
      <c r="H43" s="50" t="n">
        <v>0</v>
      </c>
      <c r="I43" s="43">
        <f>E43*F43+E43*G43+E43*H43</f>
        <v/>
      </c>
      <c r="J43" s="18" t="n"/>
      <c r="K43" s="18" t="n"/>
      <c r="M43" s="70" t="n"/>
    </row>
    <row r="44">
      <c r="A44" s="30">
        <f>+A40+1</f>
        <v/>
      </c>
      <c r="B44" s="73" t="inlineStr">
        <is>
          <t>Foreman: 1</t>
        </is>
      </c>
      <c r="C44" s="31" t="inlineStr">
        <is>
          <t>General &amp; Safety</t>
        </is>
      </c>
      <c r="D44" s="57" t="inlineStr">
        <is>
          <t>Various</t>
        </is>
      </c>
      <c r="E44" s="74" t="n">
        <v>1</v>
      </c>
      <c r="F44" s="49" t="n">
        <v>73</v>
      </c>
      <c r="G44" s="50" t="n">
        <v>0</v>
      </c>
      <c r="H44" s="50" t="n">
        <v>0</v>
      </c>
      <c r="I44" s="43">
        <f>E44*F44+E44*G44+E44*H44</f>
        <v/>
      </c>
      <c r="J44" s="18" t="n"/>
      <c r="K44" s="18" t="n"/>
      <c r="M44" s="70" t="n"/>
    </row>
    <row r="45">
      <c r="A45" s="30">
        <f>TEXT(A44,"(ddd)")</f>
        <v/>
      </c>
      <c r="B45" s="73" t="inlineStr">
        <is>
          <t>Labour: 11</t>
        </is>
      </c>
      <c r="C45" s="32" t="inlineStr">
        <is>
          <t>- ditto -</t>
        </is>
      </c>
      <c r="D45" s="57" t="inlineStr">
        <is>
          <t>"</t>
        </is>
      </c>
      <c r="E45" s="74" t="n">
        <v>99</v>
      </c>
      <c r="F45" s="49" t="n">
        <v>0</v>
      </c>
      <c r="G45" s="50">
        <f>73*1.5</f>
        <v/>
      </c>
      <c r="H45" s="50" t="n">
        <v>0</v>
      </c>
      <c r="I45" s="43">
        <f>E45*F45+E45*G45+E45*H45</f>
        <v/>
      </c>
      <c r="J45" s="18" t="n"/>
      <c r="K45" s="18" t="n"/>
      <c r="M45" s="70" t="n"/>
    </row>
    <row r="46">
      <c r="A46" s="30" t="n"/>
      <c r="B46" s="73" t="inlineStr">
        <is>
          <t>Labour: 1</t>
        </is>
      </c>
      <c r="C46" s="32" t="inlineStr">
        <is>
          <t>- ditto -</t>
        </is>
      </c>
      <c r="D46" s="57" t="inlineStr">
        <is>
          <t>"</t>
        </is>
      </c>
      <c r="E46" s="74" t="n">
        <v>1</v>
      </c>
      <c r="F46" s="49" t="n">
        <v>65.59999999999999</v>
      </c>
      <c r="G46" s="50" t="n">
        <v>0</v>
      </c>
      <c r="H46" s="50" t="n">
        <v>0</v>
      </c>
      <c r="I46" s="43">
        <f>E46*F46+E46*G46+E46*H46</f>
        <v/>
      </c>
      <c r="J46" s="18" t="n"/>
      <c r="K46" s="18" t="n"/>
      <c r="M46" s="70" t="n"/>
    </row>
    <row r="47">
      <c r="A47" s="72" t="n">
        <v>45915</v>
      </c>
      <c r="B47" s="73" t="inlineStr">
        <is>
          <t>Foreman: 1</t>
        </is>
      </c>
      <c r="C47" s="32" t="inlineStr">
        <is>
          <t>- ditto -</t>
        </is>
      </c>
      <c r="D47" s="57" t="inlineStr">
        <is>
          <t>"</t>
        </is>
      </c>
      <c r="E47" s="74" t="n">
        <v>9</v>
      </c>
      <c r="F47" s="50" t="n">
        <v>0</v>
      </c>
      <c r="G47" s="50">
        <f>65.6*1.5</f>
        <v/>
      </c>
      <c r="H47" s="50" t="n">
        <v>0</v>
      </c>
      <c r="I47" s="43">
        <f>E47*F47+E47*G47+E47*H47</f>
        <v/>
      </c>
      <c r="J47" s="18" t="n"/>
      <c r="K47" s="18" t="n"/>
      <c r="M47" s="70" t="n"/>
    </row>
    <row r="48">
      <c r="A48" s="30" t="n"/>
      <c r="B48" s="73" t="inlineStr">
        <is>
          <t>Foreman: 1</t>
        </is>
      </c>
      <c r="C48" s="31" t="n"/>
      <c r="D48" s="57" t="n"/>
      <c r="E48" s="74" t="n">
        <v>1</v>
      </c>
      <c r="F48" s="49" t="n"/>
      <c r="G48" s="50" t="n"/>
      <c r="H48" s="50" t="n"/>
      <c r="I48" s="43" t="n"/>
      <c r="J48" s="18" t="n"/>
      <c r="K48" s="18" t="n"/>
      <c r="M48" s="70" t="n"/>
    </row>
    <row r="49">
      <c r="A49" s="30" t="n">
        <v>45880</v>
      </c>
      <c r="B49" s="73" t="inlineStr">
        <is>
          <t>Labour: 11</t>
        </is>
      </c>
      <c r="C49" s="31" t="inlineStr">
        <is>
          <t>General &amp; Safety</t>
        </is>
      </c>
      <c r="D49" s="57" t="inlineStr">
        <is>
          <t>Various</t>
        </is>
      </c>
      <c r="E49" s="74" t="n">
        <v>99</v>
      </c>
      <c r="F49" s="49" t="n">
        <v>73</v>
      </c>
      <c r="G49" s="50" t="n">
        <v>0</v>
      </c>
      <c r="H49" s="50" t="n">
        <v>0</v>
      </c>
      <c r="I49" s="43">
        <f>E49*F49+E49*G49+E49*H49</f>
        <v/>
      </c>
      <c r="J49" s="18" t="n"/>
      <c r="K49" s="18" t="n"/>
      <c r="M49" s="70" t="n"/>
    </row>
    <row r="50">
      <c r="A50" s="30">
        <f>TEXT(A49,"(ddd)")</f>
        <v/>
      </c>
      <c r="B50" s="73" t="inlineStr">
        <is>
          <t>Labour: 1</t>
        </is>
      </c>
      <c r="C50" s="32" t="inlineStr">
        <is>
          <t>- ditto -</t>
        </is>
      </c>
      <c r="D50" s="57" t="inlineStr">
        <is>
          <t>"</t>
        </is>
      </c>
      <c r="E50" s="74" t="n">
        <v>1</v>
      </c>
      <c r="F50" s="49" t="n">
        <v>0</v>
      </c>
      <c r="G50" s="50">
        <f>73*1.5</f>
        <v/>
      </c>
      <c r="H50" s="50" t="n">
        <v>0</v>
      </c>
      <c r="I50" s="43">
        <f>E50*F50+E50*G50+E50*H50</f>
        <v/>
      </c>
      <c r="J50" s="18" t="n"/>
      <c r="K50" s="18" t="n"/>
      <c r="M50" s="70" t="n"/>
    </row>
    <row r="51">
      <c r="A51" s="72" t="n">
        <v>45916</v>
      </c>
      <c r="B51" s="73" t="inlineStr">
        <is>
          <t>Foreman: 1</t>
        </is>
      </c>
      <c r="C51" s="32" t="inlineStr">
        <is>
          <t>- ditto -</t>
        </is>
      </c>
      <c r="D51" s="57" t="inlineStr">
        <is>
          <t>"</t>
        </is>
      </c>
      <c r="E51" s="74" t="n">
        <v>9</v>
      </c>
      <c r="F51" s="49" t="n">
        <v>65.59999999999999</v>
      </c>
      <c r="G51" s="50" t="n">
        <v>0</v>
      </c>
      <c r="H51" s="50" t="n">
        <v>0</v>
      </c>
      <c r="I51" s="43">
        <f>E51*F51+E51*G51+E51*H51</f>
        <v/>
      </c>
      <c r="J51" s="18" t="n"/>
      <c r="K51" s="18" t="n"/>
      <c r="M51" s="70" t="n"/>
    </row>
    <row r="52">
      <c r="A52" s="30" t="n"/>
      <c r="B52" s="73" t="inlineStr">
        <is>
          <t>Foreman: 1</t>
        </is>
      </c>
      <c r="C52" s="32" t="inlineStr">
        <is>
          <t>- ditto -</t>
        </is>
      </c>
      <c r="D52" s="57" t="inlineStr">
        <is>
          <t>"</t>
        </is>
      </c>
      <c r="E52" s="74" t="n">
        <v>1</v>
      </c>
      <c r="F52" s="50" t="n">
        <v>0</v>
      </c>
      <c r="G52" s="50">
        <f>65.6*1.5</f>
        <v/>
      </c>
      <c r="H52" s="50" t="n">
        <v>0</v>
      </c>
      <c r="I52" s="43">
        <f>E52*F52+E52*G52+E52*H52</f>
        <v/>
      </c>
      <c r="J52" s="18" t="n"/>
      <c r="K52" s="18" t="n"/>
      <c r="M52" s="70" t="n"/>
    </row>
    <row r="53">
      <c r="A53" s="41" t="n"/>
      <c r="B53" s="75" t="inlineStr">
        <is>
          <t>Labour: 11</t>
        </is>
      </c>
      <c r="C53" s="36" t="n"/>
      <c r="D53" s="58" t="n"/>
      <c r="E53" s="76" t="n">
        <v>99</v>
      </c>
      <c r="F53" s="21" t="n"/>
      <c r="G53" s="53" t="n"/>
      <c r="H53" s="53" t="n"/>
      <c r="I53" s="54" t="n"/>
      <c r="J53" s="18" t="n"/>
      <c r="K53" s="18" t="n"/>
      <c r="M53" s="70" t="n"/>
    </row>
    <row r="54" customFormat="1" s="45">
      <c r="B54" s="77" t="inlineStr">
        <is>
          <t>Labour: 1</t>
        </is>
      </c>
      <c r="E54" s="77" t="n">
        <v>1</v>
      </c>
      <c r="G54" s="64" t="n"/>
      <c r="J54" s="40" t="n"/>
      <c r="K54" s="44" t="n"/>
      <c r="N54" s="46" t="n"/>
    </row>
    <row r="55" customFormat="1" s="45">
      <c r="A55" s="78" t="n">
        <v>45917</v>
      </c>
      <c r="B55" s="79" t="inlineStr">
        <is>
          <t>Foreman: 1</t>
        </is>
      </c>
      <c r="C55" s="32" t="n"/>
      <c r="D55" s="57" t="n"/>
      <c r="E55" s="80" t="n">
        <v>9</v>
      </c>
      <c r="F55" s="49" t="n"/>
      <c r="G55" s="50" t="n"/>
      <c r="H55" s="50" t="n"/>
      <c r="I55" s="43" t="n"/>
      <c r="J55" s="44" t="n"/>
      <c r="K55" s="44" t="n"/>
      <c r="N55" s="46" t="n"/>
    </row>
    <row r="56">
      <c r="A56" s="30">
        <f>+A49+1</f>
        <v/>
      </c>
      <c r="B56" s="73" t="inlineStr">
        <is>
          <t>Foreman: 1</t>
        </is>
      </c>
      <c r="C56" s="31" t="inlineStr">
        <is>
          <t>General &amp; Safety</t>
        </is>
      </c>
      <c r="D56" s="57" t="inlineStr">
        <is>
          <t>Various</t>
        </is>
      </c>
      <c r="E56" s="74" t="n">
        <v>1</v>
      </c>
      <c r="F56" s="49" t="n">
        <v>73</v>
      </c>
      <c r="G56" s="50" t="n">
        <v>0</v>
      </c>
      <c r="H56" s="50" t="n">
        <v>0</v>
      </c>
      <c r="I56" s="43">
        <f>E56*F56+E56*G56+E56*H56</f>
        <v/>
      </c>
      <c r="J56" s="18" t="n"/>
      <c r="K56" s="18" t="n"/>
      <c r="M56" s="70" t="n"/>
    </row>
    <row r="57">
      <c r="A57" s="30">
        <f>TEXT(A56,"(ddd)")</f>
        <v/>
      </c>
      <c r="B57" s="73" t="inlineStr">
        <is>
          <t>Labour: 11</t>
        </is>
      </c>
      <c r="C57" s="32" t="inlineStr">
        <is>
          <t>- ditto -</t>
        </is>
      </c>
      <c r="D57" s="57" t="inlineStr">
        <is>
          <t>"</t>
        </is>
      </c>
      <c r="E57" s="74" t="n">
        <v>99</v>
      </c>
      <c r="F57" s="49" t="n">
        <v>0</v>
      </c>
      <c r="G57" s="50">
        <f>73*1.5</f>
        <v/>
      </c>
      <c r="H57" s="50" t="n">
        <v>0</v>
      </c>
      <c r="I57" s="43">
        <f>E57*F57+E57*G57+E57*H57</f>
        <v/>
      </c>
      <c r="J57" s="18" t="n"/>
      <c r="K57" s="18" t="n"/>
      <c r="M57" s="70" t="n"/>
    </row>
    <row r="58">
      <c r="A58" s="30" t="n"/>
      <c r="B58" s="73" t="inlineStr">
        <is>
          <t>Labour: 1</t>
        </is>
      </c>
      <c r="C58" s="32" t="inlineStr">
        <is>
          <t>- ditto -</t>
        </is>
      </c>
      <c r="D58" s="57" t="inlineStr">
        <is>
          <t>"</t>
        </is>
      </c>
      <c r="E58" s="74" t="n">
        <v>1</v>
      </c>
      <c r="F58" s="49" t="n">
        <v>65.59999999999999</v>
      </c>
      <c r="G58" s="50" t="n">
        <v>0</v>
      </c>
      <c r="H58" s="50" t="n">
        <v>0</v>
      </c>
      <c r="I58" s="43">
        <f>E58*F58+E58*G58+E58*H58</f>
        <v/>
      </c>
      <c r="J58" s="18" t="n"/>
      <c r="K58" s="18" t="n"/>
      <c r="M58" s="70" t="n"/>
    </row>
    <row r="59">
      <c r="A59" s="72" t="n">
        <v>45918</v>
      </c>
      <c r="B59" s="73" t="inlineStr">
        <is>
          <t>Foreman: 2</t>
        </is>
      </c>
      <c r="C59" s="32" t="inlineStr">
        <is>
          <t>- ditto -</t>
        </is>
      </c>
      <c r="D59" s="57" t="inlineStr">
        <is>
          <t>"</t>
        </is>
      </c>
      <c r="E59" s="74" t="n">
        <v>18</v>
      </c>
      <c r="F59" s="50" t="n">
        <v>0</v>
      </c>
      <c r="G59" s="50">
        <f>65.6*1.5</f>
        <v/>
      </c>
      <c r="H59" s="50" t="n">
        <v>0</v>
      </c>
      <c r="I59" s="43">
        <f>E59*F59+E59*G59+E59*H59</f>
        <v/>
      </c>
      <c r="J59" s="18" t="n"/>
      <c r="K59" s="18" t="n"/>
      <c r="M59" s="70" t="n"/>
    </row>
    <row r="60">
      <c r="A60" s="30">
        <f>+A56+1</f>
        <v/>
      </c>
      <c r="B60" s="73" t="inlineStr">
        <is>
          <t>Foreman: 1</t>
        </is>
      </c>
      <c r="C60" s="31" t="inlineStr">
        <is>
          <t>General &amp; Safety</t>
        </is>
      </c>
      <c r="D60" s="57" t="inlineStr">
        <is>
          <t>Various</t>
        </is>
      </c>
      <c r="E60" s="74" t="n">
        <v>1</v>
      </c>
      <c r="F60" s="49" t="n">
        <v>73</v>
      </c>
      <c r="G60" s="50" t="n">
        <v>0</v>
      </c>
      <c r="H60" s="50" t="n">
        <v>0</v>
      </c>
      <c r="I60" s="43">
        <f>E60*F60+E60*G60+E60*H60</f>
        <v/>
      </c>
      <c r="J60" s="18" t="n"/>
      <c r="K60" s="18" t="n"/>
      <c r="M60" s="70" t="n"/>
    </row>
    <row r="61">
      <c r="A61" s="30">
        <f>TEXT(A60,"(ddd)")</f>
        <v/>
      </c>
      <c r="B61" s="73" t="inlineStr">
        <is>
          <t>Labour: 10</t>
        </is>
      </c>
      <c r="C61" s="32" t="inlineStr">
        <is>
          <t>- ditto -</t>
        </is>
      </c>
      <c r="D61" s="57" t="inlineStr">
        <is>
          <t>"</t>
        </is>
      </c>
      <c r="E61" s="74" t="n">
        <v>90</v>
      </c>
      <c r="F61" s="49" t="n">
        <v>0</v>
      </c>
      <c r="G61" s="50">
        <f>73*1.5</f>
        <v/>
      </c>
      <c r="H61" s="50" t="n">
        <v>0</v>
      </c>
      <c r="I61" s="43">
        <f>E61*F61+E61*G61+E61*H61</f>
        <v/>
      </c>
      <c r="J61" s="18" t="n"/>
      <c r="K61" s="18" t="n"/>
      <c r="M61" s="70" t="n"/>
    </row>
    <row r="62">
      <c r="A62" s="72" t="n">
        <v>45919</v>
      </c>
      <c r="B62" s="73" t="inlineStr">
        <is>
          <t>Foreman: 1</t>
        </is>
      </c>
      <c r="C62" s="32" t="inlineStr">
        <is>
          <t>- ditto -</t>
        </is>
      </c>
      <c r="D62" s="57" t="inlineStr">
        <is>
          <t>"</t>
        </is>
      </c>
      <c r="E62" s="74" t="n">
        <v>9</v>
      </c>
      <c r="F62" s="49" t="n">
        <v>65.59999999999999</v>
      </c>
      <c r="G62" s="50" t="n">
        <v>0</v>
      </c>
      <c r="H62" s="50" t="n">
        <v>0</v>
      </c>
      <c r="I62" s="43">
        <f>E62*F62+E62*G62+E62*H62</f>
        <v/>
      </c>
      <c r="J62" s="18" t="n"/>
      <c r="K62" s="18" t="n"/>
      <c r="M62" s="70" t="n"/>
    </row>
    <row r="63">
      <c r="A63" s="30" t="n"/>
      <c r="B63" s="73" t="inlineStr">
        <is>
          <t>Foreman: 1</t>
        </is>
      </c>
      <c r="C63" s="32" t="inlineStr">
        <is>
          <t>- ditto -</t>
        </is>
      </c>
      <c r="D63" s="57" t="inlineStr">
        <is>
          <t>"</t>
        </is>
      </c>
      <c r="E63" s="74" t="n">
        <v>1</v>
      </c>
      <c r="F63" s="50" t="n">
        <v>0</v>
      </c>
      <c r="G63" s="50">
        <f>65.6*1.5</f>
        <v/>
      </c>
      <c r="H63" s="50" t="n">
        <v>0</v>
      </c>
      <c r="I63" s="43">
        <f>E63*F63+E63*G63+E63*H63</f>
        <v/>
      </c>
      <c r="J63" s="18" t="n"/>
      <c r="K63" s="18" t="n"/>
      <c r="M63" s="70" t="n"/>
    </row>
    <row r="64">
      <c r="A64" s="30">
        <f>+A60+1</f>
        <v/>
      </c>
      <c r="B64" s="73" t="inlineStr">
        <is>
          <t>Labour: 11</t>
        </is>
      </c>
      <c r="C64" s="31" t="inlineStr">
        <is>
          <t>General &amp; Safety</t>
        </is>
      </c>
      <c r="D64" s="57" t="inlineStr">
        <is>
          <t>Various</t>
        </is>
      </c>
      <c r="E64" s="74" t="n">
        <v>99</v>
      </c>
      <c r="F64" s="49" t="n">
        <v>73</v>
      </c>
      <c r="G64" s="50" t="n">
        <v>0</v>
      </c>
      <c r="H64" s="50" t="n">
        <v>0</v>
      </c>
      <c r="I64" s="43">
        <f>E64*F64+E64*G64+E64*H64</f>
        <v/>
      </c>
      <c r="J64" s="18" t="n"/>
      <c r="K64" s="18" t="n"/>
      <c r="M64" s="70" t="n"/>
    </row>
    <row r="65">
      <c r="A65" s="30">
        <f>TEXT(A64,"(ddd)")</f>
        <v/>
      </c>
      <c r="B65" s="73" t="inlineStr">
        <is>
          <t>Labour: 1</t>
        </is>
      </c>
      <c r="C65" s="32" t="inlineStr">
        <is>
          <t>- ditto -</t>
        </is>
      </c>
      <c r="D65" s="57" t="inlineStr">
        <is>
          <t>"</t>
        </is>
      </c>
      <c r="E65" s="74" t="n">
        <v>1</v>
      </c>
      <c r="F65" s="49" t="n">
        <v>0</v>
      </c>
      <c r="G65" s="50">
        <f>73*1.5</f>
        <v/>
      </c>
      <c r="H65" s="50" t="n">
        <v>0</v>
      </c>
      <c r="I65" s="43">
        <f>E65*F65+E65*G65+E65*H65</f>
        <v/>
      </c>
      <c r="J65" s="18" t="n"/>
      <c r="K65" s="18" t="n"/>
      <c r="M65" s="70" t="n"/>
    </row>
    <row r="66">
      <c r="A66" s="30" t="n"/>
      <c r="B66" s="29" t="inlineStr">
        <is>
          <t>Labour: 11</t>
        </is>
      </c>
      <c r="C66" s="32" t="inlineStr">
        <is>
          <t>- ditto -</t>
        </is>
      </c>
      <c r="D66" s="57" t="inlineStr">
        <is>
          <t>"</t>
        </is>
      </c>
      <c r="E66" s="59" t="n">
        <v>99</v>
      </c>
      <c r="F66" s="49" t="n">
        <v>65.59999999999999</v>
      </c>
      <c r="G66" s="50" t="n">
        <v>0</v>
      </c>
      <c r="H66" s="50" t="n">
        <v>0</v>
      </c>
      <c r="I66" s="43">
        <f>E66*F66+E66*G66+E66*H66</f>
        <v/>
      </c>
      <c r="J66" s="18" t="n"/>
      <c r="K66" s="18" t="n"/>
      <c r="M66" s="70" t="n"/>
    </row>
    <row r="67">
      <c r="A67" s="30" t="n"/>
      <c r="B67" s="29" t="inlineStr">
        <is>
          <t>Labour: 1</t>
        </is>
      </c>
      <c r="C67" s="32" t="inlineStr">
        <is>
          <t>- ditto -</t>
        </is>
      </c>
      <c r="D67" s="57" t="inlineStr">
        <is>
          <t>"</t>
        </is>
      </c>
      <c r="E67" s="59" t="n">
        <v>1</v>
      </c>
      <c r="F67" s="50" t="n">
        <v>0</v>
      </c>
      <c r="G67" s="50">
        <f>65.6*1.5</f>
        <v/>
      </c>
      <c r="H67" s="50" t="n">
        <v>0</v>
      </c>
      <c r="I67" s="43">
        <f>E67*F67+E67*G67+E67*H67</f>
        <v/>
      </c>
      <c r="J67" s="18" t="n"/>
      <c r="K67" s="18" t="n"/>
      <c r="M67" s="70" t="n"/>
    </row>
    <row r="68">
      <c r="A68" s="30">
        <f>+A64+1</f>
        <v/>
      </c>
      <c r="B68" s="29" t="inlineStr">
        <is>
          <t>Foreman: 1</t>
        </is>
      </c>
      <c r="C68" s="31" t="inlineStr">
        <is>
          <t>General &amp; Safety</t>
        </is>
      </c>
      <c r="D68" s="57" t="inlineStr">
        <is>
          <t>Various</t>
        </is>
      </c>
      <c r="E68" s="59" t="n">
        <v>9</v>
      </c>
      <c r="F68" s="49" t="n">
        <v>73</v>
      </c>
      <c r="G68" s="50" t="n">
        <v>0</v>
      </c>
      <c r="H68" s="50" t="n">
        <v>0</v>
      </c>
      <c r="I68" s="43">
        <f>E68*F68+E68*G68+E68*H68</f>
        <v/>
      </c>
      <c r="J68" s="18" t="n"/>
      <c r="K68" s="18" t="n"/>
      <c r="M68" s="70" t="n"/>
    </row>
    <row r="69">
      <c r="A69" s="30">
        <f>TEXT(A68,"(ddd)")</f>
        <v/>
      </c>
      <c r="B69" s="29" t="inlineStr">
        <is>
          <t>Foreman: 1</t>
        </is>
      </c>
      <c r="C69" s="32" t="inlineStr">
        <is>
          <t>- ditto -</t>
        </is>
      </c>
      <c r="D69" s="57" t="inlineStr">
        <is>
          <t>"</t>
        </is>
      </c>
      <c r="E69" s="59" t="n">
        <v>1</v>
      </c>
      <c r="F69" s="49" t="n">
        <v>0</v>
      </c>
      <c r="G69" s="50">
        <f>73*1.5</f>
        <v/>
      </c>
      <c r="H69" s="50" t="n">
        <v>0</v>
      </c>
      <c r="I69" s="43">
        <f>E69*F69+E69*G69+E69*H69</f>
        <v/>
      </c>
      <c r="J69" s="18" t="n"/>
      <c r="K69" s="18" t="n"/>
      <c r="M69" s="70" t="n"/>
    </row>
    <row r="70">
      <c r="A70" s="30" t="n"/>
      <c r="B70" s="29" t="inlineStr">
        <is>
          <t>Labour: 11</t>
        </is>
      </c>
      <c r="C70" s="32" t="inlineStr">
        <is>
          <t>- ditto -</t>
        </is>
      </c>
      <c r="D70" s="57" t="inlineStr">
        <is>
          <t>"</t>
        </is>
      </c>
      <c r="E70" s="59" t="n">
        <v>99</v>
      </c>
      <c r="F70" s="49" t="n">
        <v>65.59999999999999</v>
      </c>
      <c r="G70" s="50" t="n">
        <v>0</v>
      </c>
      <c r="H70" s="50" t="n">
        <v>0</v>
      </c>
      <c r="I70" s="43">
        <f>E70*F70+E70*G70+E70*H70</f>
        <v/>
      </c>
      <c r="J70" s="18" t="n"/>
      <c r="K70" s="18" t="n"/>
      <c r="M70" s="70" t="n"/>
    </row>
    <row r="71">
      <c r="A71" s="30" t="n"/>
      <c r="B71" s="29" t="inlineStr">
        <is>
          <t>Labour: 1</t>
        </is>
      </c>
      <c r="C71" s="32" t="inlineStr">
        <is>
          <t>- ditto -</t>
        </is>
      </c>
      <c r="D71" s="57" t="inlineStr">
        <is>
          <t>"</t>
        </is>
      </c>
      <c r="E71" s="59" t="n">
        <v>1</v>
      </c>
      <c r="F71" s="50" t="n">
        <v>0</v>
      </c>
      <c r="G71" s="50">
        <f>65.6*1.5</f>
        <v/>
      </c>
      <c r="H71" s="50" t="n">
        <v>0</v>
      </c>
      <c r="I71" s="43">
        <f>E71*F71+E71*G71+E71*H71</f>
        <v/>
      </c>
      <c r="J71" s="18" t="n"/>
      <c r="K71" s="18" t="n"/>
      <c r="M71" s="70" t="n"/>
    </row>
    <row r="72">
      <c r="A72" s="30" t="n"/>
      <c r="B72" s="29" t="n"/>
      <c r="C72" s="31" t="n"/>
      <c r="D72" s="57" t="n"/>
      <c r="E72" s="59" t="n"/>
      <c r="F72" s="50" t="n"/>
      <c r="G72" s="50" t="n"/>
      <c r="H72" s="50" t="n"/>
      <c r="I72" s="43" t="n"/>
      <c r="J72" s="18" t="n"/>
      <c r="K72" s="18" t="n"/>
      <c r="M72" s="70" t="n"/>
    </row>
    <row r="73">
      <c r="A73" s="30" t="n">
        <v>45887</v>
      </c>
      <c r="B73" s="29" t="inlineStr">
        <is>
          <t>Foreman: 1</t>
        </is>
      </c>
      <c r="C73" s="31" t="inlineStr">
        <is>
          <t>General &amp; Safety</t>
        </is>
      </c>
      <c r="D73" s="57" t="inlineStr">
        <is>
          <t>Various</t>
        </is>
      </c>
      <c r="E73" s="59" t="n">
        <v>9</v>
      </c>
      <c r="F73" s="49" t="n">
        <v>73</v>
      </c>
      <c r="G73" s="50" t="n">
        <v>0</v>
      </c>
      <c r="H73" s="50" t="n">
        <v>0</v>
      </c>
      <c r="I73" s="43">
        <f>E73*F73+E73*G73+E73*H73</f>
        <v/>
      </c>
      <c r="J73" s="18" t="n"/>
      <c r="K73" s="18" t="n"/>
      <c r="M73" s="70" t="n"/>
    </row>
    <row r="74">
      <c r="A74" s="30">
        <f>TEXT(A73,"(ddd)")</f>
        <v/>
      </c>
      <c r="B74" s="29" t="inlineStr">
        <is>
          <t>Foreman: 1</t>
        </is>
      </c>
      <c r="C74" s="32" t="inlineStr">
        <is>
          <t>- ditto -</t>
        </is>
      </c>
      <c r="D74" s="57" t="inlineStr">
        <is>
          <t>"</t>
        </is>
      </c>
      <c r="E74" s="59" t="n">
        <v>1</v>
      </c>
      <c r="F74" s="49" t="n">
        <v>0</v>
      </c>
      <c r="G74" s="50">
        <f>73*1.5</f>
        <v/>
      </c>
      <c r="H74" s="50" t="n">
        <v>0</v>
      </c>
      <c r="I74" s="43">
        <f>E74*F74+E74*G74+E74*H74</f>
        <v/>
      </c>
      <c r="J74" s="18" t="n"/>
      <c r="K74" s="18" t="n"/>
      <c r="M74" s="70" t="n"/>
    </row>
    <row r="75">
      <c r="A75" s="30" t="n"/>
      <c r="B75" s="29" t="inlineStr">
        <is>
          <t>Labour: 11</t>
        </is>
      </c>
      <c r="C75" s="32" t="inlineStr">
        <is>
          <t>- ditto -</t>
        </is>
      </c>
      <c r="D75" s="57" t="inlineStr">
        <is>
          <t>"</t>
        </is>
      </c>
      <c r="E75" s="59" t="n">
        <v>99</v>
      </c>
      <c r="F75" s="49" t="n">
        <v>65.59999999999999</v>
      </c>
      <c r="G75" s="50" t="n">
        <v>0</v>
      </c>
      <c r="H75" s="50" t="n">
        <v>0</v>
      </c>
      <c r="I75" s="43">
        <f>E75*F75+E75*G75+E75*H75</f>
        <v/>
      </c>
      <c r="J75" s="18" t="n"/>
      <c r="K75" s="18" t="n"/>
      <c r="M75" s="70" t="n"/>
    </row>
    <row r="76">
      <c r="A76" s="30">
        <f>+A73+1</f>
        <v/>
      </c>
      <c r="B76" s="29" t="inlineStr">
        <is>
          <t>Foreman: 1</t>
        </is>
      </c>
      <c r="C76" s="31" t="inlineStr">
        <is>
          <t>General &amp; Safety</t>
        </is>
      </c>
      <c r="D76" s="57" t="inlineStr">
        <is>
          <t>Various</t>
        </is>
      </c>
      <c r="E76" s="59" t="n">
        <v>9</v>
      </c>
      <c r="F76" s="49" t="n">
        <v>73</v>
      </c>
      <c r="G76" s="50" t="n">
        <v>0</v>
      </c>
      <c r="H76" s="50" t="n">
        <v>0</v>
      </c>
      <c r="I76" s="43">
        <f>E76*F76+E76*G76+E76*H76</f>
        <v/>
      </c>
      <c r="J76" s="18" t="n"/>
      <c r="K76" s="18" t="n"/>
      <c r="M76" s="70" t="n"/>
    </row>
    <row r="77">
      <c r="A77" s="30">
        <f>TEXT(A76,"(ddd)")</f>
        <v/>
      </c>
      <c r="B77" s="29" t="inlineStr">
        <is>
          <t>Foreman: 1</t>
        </is>
      </c>
      <c r="C77" s="32" t="inlineStr">
        <is>
          <t>- ditto -</t>
        </is>
      </c>
      <c r="D77" s="57" t="inlineStr">
        <is>
          <t>"</t>
        </is>
      </c>
      <c r="E77" s="59" t="n">
        <v>1</v>
      </c>
      <c r="F77" s="49" t="n">
        <v>0</v>
      </c>
      <c r="G77" s="50">
        <f>73*1.5</f>
        <v/>
      </c>
      <c r="H77" s="50" t="n">
        <v>0</v>
      </c>
      <c r="I77" s="43">
        <f>E77*F77+E77*G77+E77*H77</f>
        <v/>
      </c>
      <c r="J77" s="18" t="n"/>
      <c r="K77" s="18" t="n"/>
      <c r="M77" s="70" t="n"/>
    </row>
    <row r="78">
      <c r="A78" s="30" t="n"/>
      <c r="B78" s="29" t="inlineStr">
        <is>
          <t>Labour: 11</t>
        </is>
      </c>
      <c r="C78" s="32" t="inlineStr">
        <is>
          <t>- ditto -</t>
        </is>
      </c>
      <c r="D78" s="57" t="inlineStr">
        <is>
          <t>"</t>
        </is>
      </c>
      <c r="E78" s="59" t="n">
        <v>99</v>
      </c>
      <c r="F78" s="49" t="n">
        <v>65.59999999999999</v>
      </c>
      <c r="G78" s="50" t="n">
        <v>0</v>
      </c>
      <c r="H78" s="50" t="n">
        <v>0</v>
      </c>
      <c r="I78" s="43">
        <f>E78*F78+E78*G78+E78*H78</f>
        <v/>
      </c>
      <c r="J78" s="18" t="n"/>
      <c r="K78" s="18" t="n"/>
      <c r="M78" s="70" t="n"/>
    </row>
    <row r="79">
      <c r="A79" s="30">
        <f>+A76+1</f>
        <v/>
      </c>
      <c r="B79" s="29" t="inlineStr">
        <is>
          <t>Foreman: 1</t>
        </is>
      </c>
      <c r="C79" s="31" t="inlineStr">
        <is>
          <t>General &amp; Safety</t>
        </is>
      </c>
      <c r="D79" s="57" t="inlineStr">
        <is>
          <t>Various</t>
        </is>
      </c>
      <c r="E79" s="59" t="n">
        <v>9</v>
      </c>
      <c r="F79" s="49" t="n">
        <v>73</v>
      </c>
      <c r="G79" s="50" t="n">
        <v>0</v>
      </c>
      <c r="H79" s="50" t="n">
        <v>0</v>
      </c>
      <c r="I79" s="43">
        <f>E79*F79+E79*G79+E79*H79</f>
        <v/>
      </c>
      <c r="J79" s="18" t="n"/>
      <c r="K79" s="18" t="n"/>
      <c r="M79" s="70" t="n"/>
    </row>
    <row r="80">
      <c r="A80" s="30">
        <f>TEXT(A79,"(ddd)")</f>
        <v/>
      </c>
      <c r="B80" s="29" t="inlineStr">
        <is>
          <t>Foreman: 1</t>
        </is>
      </c>
      <c r="C80" s="32" t="inlineStr">
        <is>
          <t>- ditto -</t>
        </is>
      </c>
      <c r="D80" s="57" t="inlineStr">
        <is>
          <t>"</t>
        </is>
      </c>
      <c r="E80" s="59" t="n">
        <v>1</v>
      </c>
      <c r="F80" s="49" t="n">
        <v>0</v>
      </c>
      <c r="G80" s="50">
        <f>73*1.5</f>
        <v/>
      </c>
      <c r="H80" s="50" t="n">
        <v>0</v>
      </c>
      <c r="I80" s="43">
        <f>E80*F80+E80*G80+E80*H80</f>
        <v/>
      </c>
      <c r="J80" s="18" t="n"/>
      <c r="K80" s="18" t="n"/>
      <c r="M80" s="70" t="n"/>
    </row>
    <row r="81">
      <c r="A81" s="30" t="n"/>
      <c r="B81" s="29" t="inlineStr">
        <is>
          <t>Labour: 11</t>
        </is>
      </c>
      <c r="C81" s="32" t="inlineStr">
        <is>
          <t>- ditto -</t>
        </is>
      </c>
      <c r="D81" s="57" t="inlineStr">
        <is>
          <t>"</t>
        </is>
      </c>
      <c r="E81" s="59" t="n">
        <v>99</v>
      </c>
      <c r="F81" s="49" t="n">
        <v>65.59999999999999</v>
      </c>
      <c r="G81" s="50" t="n">
        <v>0</v>
      </c>
      <c r="H81" s="50" t="n">
        <v>0</v>
      </c>
      <c r="I81" s="43">
        <f>E81*F81+E81*G81+E81*H81</f>
        <v/>
      </c>
      <c r="J81" s="18" t="n"/>
      <c r="K81" s="18" t="n"/>
      <c r="M81" s="70" t="n"/>
    </row>
    <row r="82">
      <c r="A82" s="30">
        <f>+A79+1</f>
        <v/>
      </c>
      <c r="B82" s="29" t="inlineStr">
        <is>
          <t>Foreman: 1</t>
        </is>
      </c>
      <c r="C82" s="31" t="inlineStr">
        <is>
          <t>General &amp; Safety</t>
        </is>
      </c>
      <c r="D82" s="57" t="inlineStr">
        <is>
          <t>Various</t>
        </is>
      </c>
      <c r="E82" s="59" t="n">
        <v>9</v>
      </c>
      <c r="F82" s="49" t="n">
        <v>73</v>
      </c>
      <c r="G82" s="50" t="n">
        <v>0</v>
      </c>
      <c r="H82" s="50" t="n">
        <v>0</v>
      </c>
      <c r="I82" s="43">
        <f>E82*F82+E82*G82+E82*H82</f>
        <v/>
      </c>
      <c r="J82" s="18" t="n"/>
      <c r="K82" s="18" t="n"/>
      <c r="M82" s="70" t="n"/>
    </row>
    <row r="83">
      <c r="A83" s="30">
        <f>TEXT(A82,"(ddd)")</f>
        <v/>
      </c>
      <c r="B83" s="29" t="inlineStr">
        <is>
          <t>Foreman: 1</t>
        </is>
      </c>
      <c r="C83" s="32" t="inlineStr">
        <is>
          <t>- ditto -</t>
        </is>
      </c>
      <c r="D83" s="57" t="inlineStr">
        <is>
          <t>"</t>
        </is>
      </c>
      <c r="E83" s="59" t="n">
        <v>1</v>
      </c>
      <c r="F83" s="49" t="n">
        <v>0</v>
      </c>
      <c r="G83" s="50">
        <f>73*1.5</f>
        <v/>
      </c>
      <c r="H83" s="50" t="n">
        <v>0</v>
      </c>
      <c r="I83" s="43">
        <f>E83*F83+E83*G83+E83*H83</f>
        <v/>
      </c>
      <c r="J83" s="18" t="n"/>
      <c r="K83" s="18" t="n"/>
      <c r="M83" s="70" t="n"/>
    </row>
    <row r="84">
      <c r="A84" s="30" t="n"/>
      <c r="B84" s="29" t="inlineStr">
        <is>
          <t>Labour: 11</t>
        </is>
      </c>
      <c r="C84" s="32" t="inlineStr">
        <is>
          <t>- ditto -</t>
        </is>
      </c>
      <c r="D84" s="57" t="inlineStr">
        <is>
          <t>"</t>
        </is>
      </c>
      <c r="E84" s="59" t="n">
        <v>99</v>
      </c>
      <c r="F84" s="49" t="n">
        <v>65.59999999999999</v>
      </c>
      <c r="G84" s="50" t="n">
        <v>0</v>
      </c>
      <c r="H84" s="50" t="n">
        <v>0</v>
      </c>
      <c r="I84" s="43">
        <f>E84*F84+E84*G84+E84*H84</f>
        <v/>
      </c>
      <c r="J84" s="18" t="n"/>
      <c r="K84" s="18" t="n"/>
      <c r="M84" s="70" t="n"/>
    </row>
    <row r="85">
      <c r="A85" s="30">
        <f>+A82+1</f>
        <v/>
      </c>
      <c r="B85" s="29" t="inlineStr">
        <is>
          <t>Foreman: 1</t>
        </is>
      </c>
      <c r="C85" s="31" t="inlineStr">
        <is>
          <t>General &amp; Safety</t>
        </is>
      </c>
      <c r="D85" s="57" t="inlineStr">
        <is>
          <t>Various</t>
        </is>
      </c>
      <c r="E85" s="59" t="n">
        <v>9</v>
      </c>
      <c r="F85" s="49" t="n">
        <v>73</v>
      </c>
      <c r="G85" s="50" t="n">
        <v>0</v>
      </c>
      <c r="H85" s="50" t="n">
        <v>0</v>
      </c>
      <c r="I85" s="43">
        <f>E85*F85+E85*G85+E85*H85</f>
        <v/>
      </c>
      <c r="J85" s="18" t="n"/>
      <c r="K85" s="18" t="n"/>
      <c r="M85" s="70" t="n"/>
    </row>
    <row r="86">
      <c r="A86" s="30">
        <f>TEXT(A85,"(ddd)")</f>
        <v/>
      </c>
      <c r="B86" s="29" t="inlineStr">
        <is>
          <t>Foreman: 1</t>
        </is>
      </c>
      <c r="C86" s="32" t="inlineStr">
        <is>
          <t>- ditto -</t>
        </is>
      </c>
      <c r="D86" s="57" t="inlineStr">
        <is>
          <t>"</t>
        </is>
      </c>
      <c r="E86" s="59" t="n">
        <v>1</v>
      </c>
      <c r="F86" s="49" t="n">
        <v>0</v>
      </c>
      <c r="G86" s="50">
        <f>73*1.5</f>
        <v/>
      </c>
      <c r="H86" s="50" t="n">
        <v>0</v>
      </c>
      <c r="I86" s="43">
        <f>E86*F86+E86*G86+E86*H86</f>
        <v/>
      </c>
      <c r="J86" s="18" t="n"/>
      <c r="K86" s="18" t="n"/>
      <c r="M86" s="70" t="n"/>
    </row>
    <row r="87">
      <c r="A87" s="30" t="n"/>
      <c r="B87" s="29" t="inlineStr">
        <is>
          <t>Labour: 11</t>
        </is>
      </c>
      <c r="C87" s="32" t="inlineStr">
        <is>
          <t>- ditto -</t>
        </is>
      </c>
      <c r="D87" s="57" t="inlineStr">
        <is>
          <t>"</t>
        </is>
      </c>
      <c r="E87" s="59" t="n">
        <v>99</v>
      </c>
      <c r="F87" s="49" t="n">
        <v>65.59999999999999</v>
      </c>
      <c r="G87" s="50" t="n">
        <v>0</v>
      </c>
      <c r="H87" s="50" t="n">
        <v>0</v>
      </c>
      <c r="I87" s="43">
        <f>E87*F87+E87*G87+E87*H87</f>
        <v/>
      </c>
      <c r="J87" s="18" t="n"/>
      <c r="K87" s="18" t="n"/>
      <c r="M87" s="70" t="n"/>
    </row>
    <row r="88">
      <c r="A88" s="30" t="n"/>
      <c r="B88" s="29" t="n"/>
      <c r="C88" s="32" t="n"/>
      <c r="D88" s="57" t="n"/>
      <c r="E88" s="59" t="n"/>
      <c r="F88" s="50" t="n"/>
      <c r="G88" s="50" t="n"/>
      <c r="H88" s="50" t="n"/>
      <c r="I88" s="43" t="n"/>
      <c r="J88" s="18" t="n"/>
      <c r="K88" s="18" t="n"/>
      <c r="M88" s="70" t="n"/>
    </row>
    <row r="89">
      <c r="A89" s="30" t="n"/>
      <c r="B89" s="29" t="n"/>
      <c r="C89" s="32" t="n"/>
      <c r="D89" s="57" t="n"/>
      <c r="E89" s="59" t="n"/>
      <c r="F89" s="49" t="n"/>
      <c r="G89" s="50" t="n"/>
      <c r="H89" s="50" t="n"/>
      <c r="I89" s="43" t="n"/>
      <c r="J89" s="18" t="n"/>
      <c r="K89" s="18" t="n"/>
      <c r="M89" s="70" t="n"/>
    </row>
    <row r="90">
      <c r="A90" s="30" t="n"/>
      <c r="B90" s="29" t="n"/>
      <c r="C90" s="32" t="n"/>
      <c r="D90" s="57" t="n"/>
      <c r="E90" s="59" t="n"/>
      <c r="F90" s="50" t="n"/>
      <c r="G90" s="50" t="n"/>
      <c r="H90" s="50" t="n"/>
      <c r="I90" s="43" t="n"/>
      <c r="J90" s="18" t="n"/>
      <c r="K90" s="18" t="n"/>
      <c r="M90" s="70" t="n"/>
    </row>
    <row r="91">
      <c r="A91" s="30" t="n"/>
      <c r="B91" s="29" t="n"/>
      <c r="C91" s="32" t="n"/>
      <c r="D91" s="57" t="n"/>
      <c r="E91" s="59" t="n"/>
      <c r="F91" s="49" t="n"/>
      <c r="G91" s="50" t="n"/>
      <c r="H91" s="50" t="n"/>
      <c r="I91" s="43" t="n"/>
      <c r="J91" s="18" t="n"/>
      <c r="K91" s="18" t="n"/>
      <c r="M91" s="70" t="n"/>
    </row>
    <row r="92">
      <c r="A92" s="30" t="n"/>
      <c r="B92" s="29" t="n"/>
      <c r="C92" s="32" t="n"/>
      <c r="D92" s="57" t="n"/>
      <c r="E92" s="59" t="n"/>
      <c r="F92" s="50" t="n"/>
      <c r="G92" s="50" t="n"/>
      <c r="H92" s="50" t="n"/>
      <c r="I92" s="43" t="n"/>
      <c r="J92" s="18" t="n"/>
      <c r="K92" s="18" t="n"/>
      <c r="M92" s="70" t="n"/>
    </row>
    <row r="93">
      <c r="A93" s="30" t="n"/>
      <c r="B93" s="29" t="n"/>
      <c r="C93" s="32" t="n"/>
      <c r="D93" s="57" t="n"/>
      <c r="E93" s="59" t="n"/>
      <c r="F93" s="49" t="n"/>
      <c r="G93" s="50" t="n"/>
      <c r="H93" s="50" t="n"/>
      <c r="I93" s="43" t="n"/>
      <c r="J93" s="18" t="n"/>
      <c r="K93" s="18" t="n"/>
      <c r="M93" s="70" t="n"/>
    </row>
    <row r="94">
      <c r="A94" s="30" t="n"/>
      <c r="B94" s="29" t="n"/>
      <c r="C94" s="32" t="n"/>
      <c r="D94" s="57" t="n"/>
      <c r="E94" s="59" t="n"/>
      <c r="F94" s="50" t="n"/>
      <c r="G94" s="50" t="n"/>
      <c r="H94" s="50" t="n"/>
      <c r="I94" s="43" t="n"/>
      <c r="J94" s="18" t="n"/>
      <c r="K94" s="18" t="n"/>
      <c r="M94" s="70" t="n"/>
    </row>
    <row r="95">
      <c r="A95" s="30" t="n"/>
      <c r="B95" s="29" t="n"/>
      <c r="C95" s="32" t="n"/>
      <c r="D95" s="57" t="n"/>
      <c r="E95" s="59" t="n"/>
      <c r="F95" s="49" t="n"/>
      <c r="G95" s="50" t="n"/>
      <c r="H95" s="50" t="n"/>
      <c r="I95" s="43" t="n"/>
      <c r="J95" s="18" t="n"/>
      <c r="K95" s="18" t="n"/>
      <c r="M95" s="70" t="n"/>
    </row>
    <row r="96">
      <c r="A96" s="30" t="n"/>
      <c r="B96" s="29" t="n"/>
      <c r="C96" s="32" t="n"/>
      <c r="D96" s="57" t="n"/>
      <c r="E96" s="59" t="n"/>
      <c r="F96" s="50" t="n"/>
      <c r="G96" s="50" t="n"/>
      <c r="H96" s="50" t="n"/>
      <c r="I96" s="43" t="n"/>
      <c r="J96" s="18" t="n"/>
      <c r="K96" s="18" t="n"/>
      <c r="M96" s="70" t="n"/>
    </row>
    <row r="97" customFormat="1" s="45">
      <c r="A97" s="51" t="n"/>
      <c r="B97" s="47" t="n"/>
      <c r="C97" s="52" t="n"/>
      <c r="D97" s="58" t="n"/>
      <c r="E97" s="37" t="n"/>
      <c r="F97" s="21" t="n"/>
      <c r="G97" s="53" t="n"/>
      <c r="H97" s="53" t="n"/>
      <c r="I97" s="54" t="n"/>
      <c r="M97" s="46" t="n"/>
      <c r="N97" s="46" t="n"/>
    </row>
    <row r="98" ht="15" customHeight="1">
      <c r="A98" s="40" t="n"/>
      <c r="B98" s="40" t="n"/>
      <c r="C98" s="40" t="n"/>
      <c r="D98" s="11" t="n"/>
      <c r="E98" s="10" t="n"/>
      <c r="F98" s="10" t="n"/>
      <c r="G98" s="12" t="n"/>
      <c r="H98" s="9" t="inlineStr">
        <is>
          <t>SUMMARY TOTAL:</t>
        </is>
      </c>
      <c r="I98" s="55">
        <f>SUM(I10:I97)</f>
        <v/>
      </c>
      <c r="K98" s="18" t="n"/>
      <c r="N98" s="16" t="n"/>
    </row>
    <row r="99">
      <c r="A99" s="40" t="n"/>
      <c r="J99" s="40" t="n"/>
      <c r="K99" s="71" t="n"/>
    </row>
    <row r="100">
      <c r="J100" s="71" t="n"/>
      <c r="K100" s="71" t="n"/>
    </row>
    <row r="101">
      <c r="J101" s="71" t="n"/>
      <c r="K101" s="71" t="n"/>
    </row>
    <row r="102">
      <c r="J102" s="71" t="n"/>
      <c r="K102" s="71" t="n"/>
    </row>
    <row r="103">
      <c r="J103" s="71" t="n"/>
      <c r="K103" s="71" t="n"/>
    </row>
    <row r="104">
      <c r="J104" s="71" t="n"/>
      <c r="K104" s="71" t="n"/>
    </row>
    <row r="105">
      <c r="J105" s="71" t="n"/>
      <c r="K105" s="71" t="n"/>
    </row>
    <row r="106">
      <c r="J106" s="71" t="n"/>
      <c r="K106" s="71" t="n"/>
    </row>
    <row r="107">
      <c r="J107" s="71" t="n"/>
      <c r="K107" s="71" t="n"/>
    </row>
    <row r="108">
      <c r="J108" s="71" t="n"/>
      <c r="K108" s="71" t="n"/>
    </row>
    <row r="109">
      <c r="J109" s="71" t="n"/>
      <c r="K109" s="71" t="n"/>
    </row>
    <row r="110">
      <c r="J110" s="71" t="n"/>
      <c r="K110" s="71" t="n"/>
    </row>
    <row r="111">
      <c r="J111" s="71" t="n"/>
      <c r="K111" s="71" t="n"/>
    </row>
    <row r="112">
      <c r="J112" s="71" t="n"/>
      <c r="K112" s="71" t="n"/>
    </row>
    <row r="113">
      <c r="J113" s="71" t="n"/>
      <c r="K113" s="71" t="n"/>
    </row>
    <row r="114">
      <c r="J114" s="71" t="n"/>
      <c r="K114" s="71" t="n"/>
    </row>
    <row r="115">
      <c r="J115" s="71" t="n"/>
      <c r="K115" s="71" t="n"/>
    </row>
    <row r="116">
      <c r="J116" s="71" t="n"/>
      <c r="K116" s="71" t="n"/>
    </row>
    <row r="117">
      <c r="J117" s="71" t="n"/>
      <c r="K117" s="71" t="n"/>
    </row>
    <row r="118">
      <c r="J118" s="71" t="n"/>
      <c r="K118" s="71" t="n"/>
    </row>
    <row r="119">
      <c r="J119" s="71" t="n"/>
      <c r="K119" s="71" t="n"/>
    </row>
    <row r="120">
      <c r="J120" s="71" t="n"/>
      <c r="K120" s="71" t="n"/>
    </row>
    <row r="121">
      <c r="J121" s="71" t="n"/>
      <c r="K121" s="71" t="n"/>
    </row>
    <row r="122">
      <c r="J122" s="71" t="n"/>
      <c r="K122" s="71" t="n"/>
    </row>
    <row r="123">
      <c r="J123" s="71" t="n"/>
      <c r="K123" s="71" t="n"/>
    </row>
    <row r="124">
      <c r="J124" s="71" t="n"/>
      <c r="K124" s="71" t="n"/>
    </row>
    <row r="125">
      <c r="J125" s="71" t="n"/>
      <c r="K125" s="71" t="n"/>
    </row>
    <row r="126">
      <c r="J126" s="71" t="n"/>
      <c r="K126" s="71" t="n"/>
    </row>
    <row r="127">
      <c r="J127" s="71" t="n"/>
      <c r="K127" s="71" t="n"/>
    </row>
    <row r="128">
      <c r="J128" s="71" t="n"/>
      <c r="K128" s="71" t="n"/>
    </row>
    <row r="129">
      <c r="J129" s="71" t="n"/>
      <c r="K129" s="71" t="n"/>
    </row>
    <row r="130">
      <c r="J130" s="71" t="n"/>
      <c r="K130" s="71" t="n"/>
    </row>
    <row r="131">
      <c r="J131" s="71" t="n"/>
      <c r="K131" s="71" t="n"/>
    </row>
    <row r="132">
      <c r="J132" s="71" t="n"/>
      <c r="K132" s="71" t="n"/>
    </row>
    <row r="133">
      <c r="J133" s="71" t="n"/>
      <c r="K133" s="71" t="n"/>
    </row>
    <row r="134">
      <c r="J134" s="71" t="n"/>
      <c r="K134" s="71" t="n"/>
    </row>
    <row r="135">
      <c r="J135" s="71" t="n"/>
      <c r="K135" s="71" t="n"/>
    </row>
    <row r="136">
      <c r="J136" s="71" t="n"/>
      <c r="K136" s="71" t="n"/>
    </row>
    <row r="137">
      <c r="J137" s="71" t="n"/>
      <c r="K137" s="71" t="n"/>
    </row>
    <row r="138">
      <c r="J138" s="71" t="n"/>
      <c r="K138" s="71" t="n"/>
    </row>
    <row r="139">
      <c r="J139" s="71" t="n"/>
      <c r="K139" s="71" t="n"/>
    </row>
    <row r="140">
      <c r="J140" s="71" t="n"/>
      <c r="K140" s="71" t="n"/>
    </row>
    <row r="141">
      <c r="J141" s="71" t="n"/>
      <c r="K141" s="71" t="n"/>
    </row>
    <row r="142">
      <c r="J142" s="71" t="n"/>
      <c r="K142" s="71" t="n"/>
    </row>
    <row r="143">
      <c r="J143" s="71" t="n"/>
      <c r="K143" s="71" t="n"/>
    </row>
    <row r="144">
      <c r="J144" s="71" t="n"/>
      <c r="K144" s="71" t="n"/>
    </row>
    <row r="145">
      <c r="J145" s="71" t="n"/>
      <c r="K145" s="71" t="n"/>
    </row>
    <row r="146">
      <c r="J146" s="71" t="n"/>
      <c r="K146" s="71" t="n"/>
    </row>
    <row r="147">
      <c r="J147" s="71" t="n"/>
      <c r="K147" s="71" t="n"/>
    </row>
    <row r="148">
      <c r="J148" s="71" t="n"/>
      <c r="K148" s="71" t="n"/>
    </row>
    <row r="149">
      <c r="J149" s="71" t="n"/>
      <c r="K149" s="71" t="n"/>
    </row>
    <row r="150">
      <c r="J150" s="71" t="n"/>
      <c r="K150" s="71" t="n"/>
    </row>
    <row r="151">
      <c r="J151" s="71" t="n"/>
      <c r="K151" s="71" t="n"/>
    </row>
    <row r="152">
      <c r="J152" s="71" t="n"/>
      <c r="K152" s="71" t="n"/>
    </row>
    <row r="153">
      <c r="J153" s="71" t="n"/>
      <c r="K153" s="71" t="n"/>
    </row>
    <row r="154">
      <c r="J154" s="71" t="n"/>
      <c r="K154" s="71" t="n"/>
    </row>
    <row r="155">
      <c r="J155" s="71" t="n"/>
      <c r="K155" s="71" t="n"/>
    </row>
    <row r="156">
      <c r="J156" s="71" t="n"/>
      <c r="K156" s="71" t="n"/>
    </row>
    <row r="157">
      <c r="J157" s="71" t="n"/>
      <c r="K157" s="71" t="n"/>
    </row>
    <row r="158">
      <c r="J158" s="71" t="n"/>
      <c r="K158" s="71" t="n"/>
    </row>
    <row r="159">
      <c r="J159" s="71" t="n"/>
      <c r="K159" s="71" t="n"/>
    </row>
    <row r="160">
      <c r="J160" s="71" t="n"/>
      <c r="K160" s="71" t="n"/>
    </row>
    <row r="161">
      <c r="J161" s="71" t="n"/>
      <c r="K161" s="71" t="n"/>
    </row>
    <row r="162">
      <c r="J162" s="71" t="n"/>
      <c r="K162" s="71" t="n"/>
    </row>
    <row r="163">
      <c r="J163" s="71" t="n"/>
      <c r="K163" s="71" t="n"/>
    </row>
    <row r="164">
      <c r="J164" s="71" t="n"/>
      <c r="K164" s="71" t="n"/>
    </row>
    <row r="165">
      <c r="J165" s="71" t="n"/>
      <c r="K165" s="71" t="n"/>
    </row>
    <row r="166">
      <c r="J166" s="71" t="n"/>
      <c r="K166" s="71" t="n"/>
    </row>
    <row r="167">
      <c r="J167" s="71" t="n"/>
      <c r="K167" s="71" t="n"/>
    </row>
    <row r="168">
      <c r="J168" s="71" t="n"/>
      <c r="K168" s="71" t="n"/>
    </row>
    <row r="169">
      <c r="J169" s="71" t="n"/>
      <c r="K169" s="71" t="n"/>
    </row>
    <row r="170">
      <c r="J170" s="71" t="n"/>
      <c r="K170" s="71" t="n"/>
    </row>
    <row r="171">
      <c r="J171" s="71" t="n"/>
      <c r="K171" s="71" t="n"/>
    </row>
    <row r="172">
      <c r="J172" s="71" t="n"/>
      <c r="K172" s="71" t="n"/>
    </row>
    <row r="173">
      <c r="J173" s="71" t="n"/>
      <c r="K173" s="71" t="n"/>
    </row>
    <row r="174">
      <c r="J174" s="71" t="n"/>
      <c r="K174" s="71" t="n"/>
    </row>
    <row r="175">
      <c r="J175" s="71" t="n"/>
      <c r="K175" s="71" t="n"/>
    </row>
    <row r="176">
      <c r="J176" s="71" t="n"/>
      <c r="K176" s="71" t="n"/>
    </row>
    <row r="177">
      <c r="J177" s="71" t="n"/>
      <c r="K177" s="71" t="n"/>
    </row>
    <row r="178">
      <c r="J178" s="71" t="n"/>
      <c r="K178" s="71" t="n"/>
    </row>
    <row r="179">
      <c r="J179" s="71" t="n"/>
      <c r="K179" s="71" t="n"/>
    </row>
    <row r="180">
      <c r="J180" s="71" t="n"/>
      <c r="K180" s="71" t="n"/>
    </row>
    <row r="181">
      <c r="J181" s="71" t="n"/>
      <c r="K181" s="71" t="n"/>
    </row>
    <row r="182">
      <c r="J182" s="71" t="n"/>
      <c r="K182" s="71" t="n"/>
    </row>
    <row r="183">
      <c r="J183" s="71" t="n"/>
      <c r="K183" s="71" t="n"/>
    </row>
    <row r="184">
      <c r="J184" s="71" t="n"/>
      <c r="K184" s="71" t="n"/>
    </row>
    <row r="185">
      <c r="J185" s="71" t="n"/>
      <c r="K185" s="71" t="n"/>
    </row>
    <row r="186">
      <c r="J186" s="71" t="n"/>
      <c r="K186" s="71" t="n"/>
    </row>
    <row r="187">
      <c r="J187" s="71" t="n"/>
      <c r="K187" s="71" t="n"/>
    </row>
    <row r="188">
      <c r="J188" s="71" t="n"/>
      <c r="K188" s="71" t="n"/>
    </row>
    <row r="189">
      <c r="J189" s="71" t="n"/>
      <c r="K189" s="71" t="n"/>
    </row>
    <row r="190">
      <c r="J190" s="71" t="n"/>
      <c r="K190" s="71" t="n"/>
    </row>
    <row r="191">
      <c r="J191" s="71" t="n"/>
      <c r="K191" s="71" t="n"/>
    </row>
    <row r="192">
      <c r="J192" s="71" t="n"/>
      <c r="K192" s="71" t="n"/>
    </row>
  </sheetData>
  <mergeCells count="3">
    <mergeCell ref="G6:I6"/>
    <mergeCell ref="G5:I5"/>
    <mergeCell ref="G4:I4"/>
  </mergeCells>
  <printOptions horizontalCentered="1"/>
  <pageMargins left="0.2755905511811024" right="0.2755905511811024" top="0.5905511811023623" bottom="0.5905511811023623" header="0.5118110236220472" footer="0.5118110236220472"/>
  <pageSetup orientation="portrait"/>
  <headerFooter>
    <oddHeader/>
    <oddFooter>&amp;R&amp;P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Daniel</dc:creator>
  <dcterms:created xmlns:dcterms="http://purl.org/dc/terms/" xmlns:xsi="http://www.w3.org/2001/XMLSchema-instance" xsi:type="dcterms:W3CDTF">2000-07-27T22:24:14Z</dcterms:created>
  <dcterms:modified xmlns:dcterms="http://purl.org/dc/terms/" xmlns:xsi="http://www.w3.org/2001/XMLSchema-instance" xsi:type="dcterms:W3CDTF">2025-09-24T09:52:04Z</dcterms:modified>
  <cp:lastModifiedBy>Cindy Dang</cp:lastModifiedBy>
  <cp:lastPrinted>2024-03-12T15:29:07Z</cp:lastPrinted>
</cp:coreProperties>
</file>

<file path=docProps/custom.xml><?xml version="1.0" encoding="utf-8"?>
<Properties xmlns="http://schemas.openxmlformats.org/officeDocument/2006/custom-properties">
  <property name="_TemplateID" fmtid="{D5CDD505-2E9C-101B-9397-08002B2CF9AE}" pid="2">
    <vt:lpwstr xmlns:vt="http://schemas.openxmlformats.org/officeDocument/2006/docPropsVTypes">TC010477721033</vt:lpwstr>
  </property>
</Properties>
</file>