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zon/app/01.eclipseWorkspaces/luna_soot/soot/tmp/igraph/csv/result/"/>
    </mc:Choice>
  </mc:AlternateContent>
  <xr:revisionPtr revIDLastSave="0" documentId="13_ncr:1_{0CA18AE8-E073-E34D-B0BA-D135DAFDAAF1}" xr6:coauthVersionLast="47" xr6:coauthVersionMax="47" xr10:uidLastSave="{00000000-0000-0000-0000-000000000000}"/>
  <bookViews>
    <workbookView xWindow="2100" yWindow="3920" windowWidth="33600" windowHeight="20540" activeTab="1" xr2:uid="{7B6D7404-2F55-8F40-90C6-CC5C91C0D30F}"/>
  </bookViews>
  <sheets>
    <sheet name="AIC_TOMCAT" sheetId="1" r:id="rId1"/>
    <sheet name="Traditional_TOMC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C12" i="2"/>
  <c r="C11" i="2"/>
  <c r="B12" i="2"/>
  <c r="B11" i="2"/>
  <c r="E8" i="2"/>
  <c r="C5" i="2"/>
  <c r="B5" i="2"/>
  <c r="D4" i="2"/>
  <c r="D3" i="2"/>
  <c r="D4" i="1"/>
  <c r="D3" i="1"/>
  <c r="E8" i="1"/>
  <c r="C6" i="1"/>
  <c r="C5" i="1"/>
  <c r="B6" i="1"/>
  <c r="B5" i="1"/>
</calcChain>
</file>

<file path=xl/sharedStrings.xml><?xml version="1.0" encoding="utf-8"?>
<sst xmlns="http://schemas.openxmlformats.org/spreadsheetml/2006/main" count="42" uniqueCount="22">
  <si>
    <t>T</t>
  </si>
  <si>
    <t>F</t>
  </si>
  <si>
    <t>P</t>
  </si>
  <si>
    <t>N</t>
  </si>
  <si>
    <t>Precision</t>
  </si>
  <si>
    <t>N count</t>
  </si>
  <si>
    <t>sencitivity</t>
  </si>
  <si>
    <t>FN rate</t>
  </si>
  <si>
    <t>特異度</t>
  </si>
  <si>
    <t>偽陽性率</t>
  </si>
  <si>
    <t>accuracy</t>
  </si>
  <si>
    <t>真陽性率</t>
  </si>
  <si>
    <t>適合度       0.81
(真陽性率)</t>
  </si>
  <si>
    <t>真陰性率   0.68</t>
  </si>
  <si>
    <t>精度            0.67</t>
  </si>
  <si>
    <t>特異度       0.38
偽陽性率   0.63</t>
  </si>
  <si>
    <t>感度           0.77
偽陰性率  0.23</t>
  </si>
  <si>
    <t>適合度 0.73       
(真陽性率)</t>
  </si>
  <si>
    <t>真陰性率   0.64</t>
  </si>
  <si>
    <t>精度            0.91</t>
  </si>
  <si>
    <t>感度           0.92
偽陽性率  0.08</t>
  </si>
  <si>
    <t>特異度       0.12
偽陰性率   0.88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</si>
</sst>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3B658-D874-2643-A400-60E45973E8CA}">
  <dimension ref="A1:F13"/>
  <sheetViews>
    <sheetView showGridLines="0" zoomScale="285" workbookViewId="0">
      <selection activeCell="B17" sqref="B17"/>
    </sheetView>
  </sheetViews>
  <sheetFormatPr baseColWidth="10" defaultRowHeight="16" x14ac:dyDescent="0.2"/>
  <cols>
    <col min="1" max="1" width="3.33203125" customWidth="1"/>
    <col min="2" max="4" width="16.83203125" customWidth="1"/>
  </cols>
  <sheetData>
    <row r="1" spans="1:6" x14ac:dyDescent="0.2">
      <c r="B1">
        <v>84</v>
      </c>
      <c r="C1">
        <v>34</v>
      </c>
    </row>
    <row r="2" spans="1:6" x14ac:dyDescent="0.2">
      <c r="A2">
        <v>118</v>
      </c>
      <c r="B2" t="s">
        <v>0</v>
      </c>
      <c r="C2" t="s">
        <v>1</v>
      </c>
    </row>
    <row r="3" spans="1:6" x14ac:dyDescent="0.2">
      <c r="A3" t="s">
        <v>2</v>
      </c>
      <c r="B3">
        <v>64</v>
      </c>
      <c r="C3">
        <v>15</v>
      </c>
      <c r="D3">
        <f>B3/(B3+C3)</f>
        <v>0.810126582278481</v>
      </c>
      <c r="E3" t="s">
        <v>4</v>
      </c>
      <c r="F3" t="s">
        <v>11</v>
      </c>
    </row>
    <row r="4" spans="1:6" x14ac:dyDescent="0.2">
      <c r="A4" t="s">
        <v>3</v>
      </c>
      <c r="B4">
        <v>19</v>
      </c>
      <c r="C4">
        <v>9</v>
      </c>
      <c r="D4">
        <f>B4/(B4+C4)</f>
        <v>0.6785714285714286</v>
      </c>
      <c r="E4" t="s">
        <v>5</v>
      </c>
    </row>
    <row r="5" spans="1:6" x14ac:dyDescent="0.2">
      <c r="A5" t="s">
        <v>6</v>
      </c>
      <c r="B5">
        <f>B3/(B3+B4)</f>
        <v>0.77108433734939763</v>
      </c>
      <c r="C5">
        <f>C4/(C3+C4)</f>
        <v>0.375</v>
      </c>
      <c r="D5" t="s">
        <v>8</v>
      </c>
    </row>
    <row r="6" spans="1:6" x14ac:dyDescent="0.2">
      <c r="A6" t="s">
        <v>7</v>
      </c>
      <c r="B6">
        <f>B4/(B3+B4)</f>
        <v>0.2289156626506024</v>
      </c>
      <c r="C6">
        <f>C3/(C3+C4)</f>
        <v>0.625</v>
      </c>
      <c r="D6" t="s">
        <v>9</v>
      </c>
    </row>
    <row r="8" spans="1:6" x14ac:dyDescent="0.2">
      <c r="D8" t="s">
        <v>10</v>
      </c>
      <c r="E8">
        <f>(B3+C3)/A2</f>
        <v>0.66949152542372881</v>
      </c>
    </row>
    <row r="10" spans="1:6" ht="17" customHeight="1" x14ac:dyDescent="0.2">
      <c r="A10" s="1"/>
      <c r="B10" s="2" t="s">
        <v>0</v>
      </c>
      <c r="C10" s="2" t="s">
        <v>1</v>
      </c>
      <c r="D10" s="1"/>
    </row>
    <row r="11" spans="1:6" ht="32" customHeight="1" x14ac:dyDescent="0.2">
      <c r="A11" s="2" t="s">
        <v>2</v>
      </c>
      <c r="B11" s="2">
        <v>64</v>
      </c>
      <c r="C11" s="2">
        <v>15</v>
      </c>
      <c r="D11" s="3" t="s">
        <v>12</v>
      </c>
    </row>
    <row r="12" spans="1:6" ht="32" customHeight="1" x14ac:dyDescent="0.2">
      <c r="A12" s="2" t="s">
        <v>3</v>
      </c>
      <c r="B12" s="2">
        <v>19</v>
      </c>
      <c r="C12" s="2">
        <v>9</v>
      </c>
      <c r="D12" s="1" t="s">
        <v>13</v>
      </c>
    </row>
    <row r="13" spans="1:6" ht="32" customHeight="1" x14ac:dyDescent="0.2">
      <c r="A13" s="1"/>
      <c r="B13" s="3" t="s">
        <v>16</v>
      </c>
      <c r="C13" s="3" t="s">
        <v>15</v>
      </c>
      <c r="D13" s="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F21D9-5EF9-C54F-BE53-A6135B2A93E9}">
  <dimension ref="A1:F13"/>
  <sheetViews>
    <sheetView showGridLines="0" tabSelected="1" zoomScale="285" workbookViewId="0">
      <selection activeCell="F7" sqref="F7"/>
    </sheetView>
  </sheetViews>
  <sheetFormatPr baseColWidth="10" defaultRowHeight="16" x14ac:dyDescent="0.2"/>
  <cols>
    <col min="1" max="1" width="3.33203125" customWidth="1"/>
    <col min="2" max="4" width="16.83203125" customWidth="1"/>
  </cols>
  <sheetData>
    <row r="1" spans="1:6" x14ac:dyDescent="0.2">
      <c r="B1">
        <v>84</v>
      </c>
      <c r="C1">
        <v>34</v>
      </c>
    </row>
    <row r="2" spans="1:6" x14ac:dyDescent="0.2">
      <c r="A2">
        <v>118</v>
      </c>
      <c r="B2" t="s">
        <v>0</v>
      </c>
      <c r="C2" t="s">
        <v>1</v>
      </c>
    </row>
    <row r="3" spans="1:6" x14ac:dyDescent="0.2">
      <c r="A3" t="s">
        <v>2</v>
      </c>
      <c r="B3">
        <v>78</v>
      </c>
      <c r="C3">
        <v>29</v>
      </c>
      <c r="D3">
        <f>B3/(B3+C3)</f>
        <v>0.7289719626168224</v>
      </c>
      <c r="E3" t="s">
        <v>4</v>
      </c>
      <c r="F3" t="s">
        <v>11</v>
      </c>
    </row>
    <row r="4" spans="1:6" x14ac:dyDescent="0.2">
      <c r="A4" t="s">
        <v>3</v>
      </c>
      <c r="B4">
        <v>7</v>
      </c>
      <c r="C4">
        <v>4</v>
      </c>
      <c r="D4">
        <f>B4/(B4+C4)</f>
        <v>0.63636363636363635</v>
      </c>
      <c r="E4" t="s">
        <v>5</v>
      </c>
    </row>
    <row r="5" spans="1:6" x14ac:dyDescent="0.2">
      <c r="A5" t="s">
        <v>6</v>
      </c>
      <c r="B5">
        <f>B3/(B3+B4)</f>
        <v>0.91764705882352937</v>
      </c>
      <c r="C5">
        <f>C4/(C3+C4)</f>
        <v>0.12121212121212122</v>
      </c>
      <c r="D5" t="s">
        <v>8</v>
      </c>
    </row>
    <row r="6" spans="1:6" x14ac:dyDescent="0.2">
      <c r="A6" t="s">
        <v>7</v>
      </c>
      <c r="B6">
        <f>B4/(B3+B4)</f>
        <v>8.2352941176470587E-2</v>
      </c>
      <c r="C6">
        <f>C3/(C3+C4)</f>
        <v>0.87878787878787878</v>
      </c>
      <c r="D6" t="s">
        <v>9</v>
      </c>
    </row>
    <row r="8" spans="1:6" x14ac:dyDescent="0.2">
      <c r="D8" t="s">
        <v>10</v>
      </c>
      <c r="E8">
        <f>(B3+C3)/A2</f>
        <v>0.90677966101694918</v>
      </c>
    </row>
    <row r="10" spans="1:6" ht="17" customHeight="1" x14ac:dyDescent="0.2">
      <c r="A10" s="1"/>
      <c r="B10" s="2" t="s">
        <v>0</v>
      </c>
      <c r="C10" s="2" t="s">
        <v>1</v>
      </c>
      <c r="D10" s="1"/>
    </row>
    <row r="11" spans="1:6" ht="32" customHeight="1" x14ac:dyDescent="0.2">
      <c r="A11" s="2" t="s">
        <v>2</v>
      </c>
      <c r="B11" s="2">
        <f>B3</f>
        <v>78</v>
      </c>
      <c r="C11" s="2">
        <f>C3</f>
        <v>29</v>
      </c>
      <c r="D11" s="3" t="s">
        <v>17</v>
      </c>
    </row>
    <row r="12" spans="1:6" ht="32" customHeight="1" x14ac:dyDescent="0.2">
      <c r="A12" s="2" t="s">
        <v>3</v>
      </c>
      <c r="B12" s="2">
        <f>B4</f>
        <v>7</v>
      </c>
      <c r="C12" s="2">
        <f>C4</f>
        <v>4</v>
      </c>
      <c r="D12" s="1" t="s">
        <v>18</v>
      </c>
    </row>
    <row r="13" spans="1:6" ht="32" customHeight="1" x14ac:dyDescent="0.2">
      <c r="A13" s="1"/>
      <c r="B13" s="3" t="s">
        <v>20</v>
      </c>
      <c r="C13" s="3" t="s">
        <v>21</v>
      </c>
      <c r="D13" s="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AIC_TOMCAT</vt:lpstr>
      <vt:lpstr>Traditional_TOMCAT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2021-12-14T17:14:24Z</dcterms:created>
  <dcterms:modified xsi:type="dcterms:W3CDTF">2022-01-01T20:02:08Z</dcterms:modified>
</cp:coreProperties>
</file>