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ygwin\home\takehiko\github\gf\excel\"/>
    </mc:Choice>
  </mc:AlternateContent>
  <bookViews>
    <workbookView xWindow="0" yWindow="0" windowWidth="18645" windowHeight="13215"/>
  </bookViews>
  <sheets>
    <sheet name="triangle2" sheetId="21" r:id="rId1"/>
    <sheet name="triangle3" sheetId="20" r:id="rId2"/>
    <sheet name="triangle4" sheetId="19" r:id="rId3"/>
    <sheet name="triangle5" sheetId="18" r:id="rId4"/>
    <sheet name="triangle6" sheetId="17" r:id="rId5"/>
    <sheet name="triangle7" sheetId="16" r:id="rId6"/>
    <sheet name="triangle8" sheetId="15" r:id="rId7"/>
    <sheet name="trigonal3" sheetId="14" r:id="rId8"/>
    <sheet name="trigonal4" sheetId="13" r:id="rId9"/>
    <sheet name="trigonal5" sheetId="12" r:id="rId10"/>
    <sheet name="trigonal6" sheetId="11" r:id="rId11"/>
    <sheet name="trigonal7" sheetId="10" r:id="rId12"/>
    <sheet name="trigonal8" sheetId="9" r:id="rId13"/>
    <sheet name="trigonal9" sheetId="8" r:id="rId14"/>
    <sheet name="trigonal10" sheetId="7" r:id="rId15"/>
    <sheet name="trigonal11" sheetId="6" r:id="rId16"/>
    <sheet name="yagura5" sheetId="5" r:id="rId17"/>
    <sheet name="yagura7" sheetId="4" r:id="rId18"/>
    <sheet name="yagura9" sheetId="3" r:id="rId19"/>
    <sheet name="yagura21" sheetId="2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1" l="1"/>
  <c r="G4" i="21" s="1"/>
  <c r="H3" i="21"/>
  <c r="J3" i="21" s="1"/>
  <c r="K3" i="21" s="1"/>
  <c r="E3" i="21" s="1"/>
  <c r="H2" i="21"/>
  <c r="J2" i="21" s="1"/>
  <c r="K2" i="21" s="1"/>
  <c r="E2" i="21" s="1"/>
  <c r="E7" i="20"/>
  <c r="G7" i="20" s="1"/>
  <c r="H6" i="20"/>
  <c r="J6" i="20" s="1"/>
  <c r="K6" i="20" s="1"/>
  <c r="E6" i="20" s="1"/>
  <c r="H5" i="20"/>
  <c r="J5" i="20" s="1"/>
  <c r="K5" i="20" s="1"/>
  <c r="E5" i="20" s="1"/>
  <c r="H4" i="20"/>
  <c r="L3" i="20"/>
  <c r="H3" i="20"/>
  <c r="H2" i="20"/>
  <c r="E11" i="19"/>
  <c r="G11" i="19" s="1"/>
  <c r="H10" i="19"/>
  <c r="J10" i="19" s="1"/>
  <c r="K10" i="19" s="1"/>
  <c r="E10" i="19" s="1"/>
  <c r="H9" i="19"/>
  <c r="J9" i="19" s="1"/>
  <c r="K9" i="19" s="1"/>
  <c r="E9" i="19" s="1"/>
  <c r="H8" i="19"/>
  <c r="L7" i="19"/>
  <c r="H7" i="19"/>
  <c r="H6" i="19"/>
  <c r="H5" i="19"/>
  <c r="L4" i="19"/>
  <c r="H4" i="19"/>
  <c r="L3" i="19"/>
  <c r="H3" i="19"/>
  <c r="H2" i="19"/>
  <c r="E16" i="18"/>
  <c r="G16" i="18" s="1"/>
  <c r="H15" i="18"/>
  <c r="J15" i="18" s="1"/>
  <c r="K15" i="18" s="1"/>
  <c r="E15" i="18" s="1"/>
  <c r="H14" i="18"/>
  <c r="J14" i="18" s="1"/>
  <c r="K14" i="18" s="1"/>
  <c r="E14" i="18" s="1"/>
  <c r="H13" i="18"/>
  <c r="L12" i="18"/>
  <c r="H12" i="18"/>
  <c r="H11" i="18"/>
  <c r="H10" i="18"/>
  <c r="L9" i="18"/>
  <c r="H9" i="18"/>
  <c r="L8" i="18"/>
  <c r="H8" i="18"/>
  <c r="H7" i="18"/>
  <c r="H6" i="18"/>
  <c r="L5" i="18"/>
  <c r="H5" i="18"/>
  <c r="L4" i="18"/>
  <c r="H4" i="18"/>
  <c r="L3" i="18"/>
  <c r="H3" i="18"/>
  <c r="H2" i="18"/>
  <c r="G22" i="17"/>
  <c r="F22" i="17"/>
  <c r="E22" i="17"/>
  <c r="H21" i="17"/>
  <c r="J21" i="17" s="1"/>
  <c r="K21" i="17" s="1"/>
  <c r="E21" i="17" s="1"/>
  <c r="H20" i="17"/>
  <c r="J20" i="17" s="1"/>
  <c r="K20" i="17" s="1"/>
  <c r="E20" i="17" s="1"/>
  <c r="H19" i="17"/>
  <c r="L18" i="17"/>
  <c r="H18" i="17"/>
  <c r="H17" i="17"/>
  <c r="H16" i="17"/>
  <c r="L15" i="17"/>
  <c r="H15" i="17"/>
  <c r="L14" i="17"/>
  <c r="H14" i="17"/>
  <c r="H13" i="17"/>
  <c r="H12" i="17"/>
  <c r="L11" i="17"/>
  <c r="H11" i="17"/>
  <c r="L10" i="17"/>
  <c r="H10" i="17"/>
  <c r="L9" i="17"/>
  <c r="H9" i="17"/>
  <c r="H8" i="17"/>
  <c r="H7" i="17"/>
  <c r="L6" i="17"/>
  <c r="H6" i="17"/>
  <c r="L5" i="17"/>
  <c r="H5" i="17"/>
  <c r="L4" i="17"/>
  <c r="H4" i="17"/>
  <c r="L3" i="17"/>
  <c r="H3" i="17"/>
  <c r="H2" i="17"/>
  <c r="E29" i="16"/>
  <c r="G29" i="16" s="1"/>
  <c r="H28" i="16"/>
  <c r="J28" i="16" s="1"/>
  <c r="K28" i="16" s="1"/>
  <c r="E28" i="16" s="1"/>
  <c r="H27" i="16"/>
  <c r="J27" i="16" s="1"/>
  <c r="K27" i="16" s="1"/>
  <c r="E27" i="16" s="1"/>
  <c r="H26" i="16"/>
  <c r="L25" i="16"/>
  <c r="H25" i="16"/>
  <c r="H24" i="16"/>
  <c r="H23" i="16"/>
  <c r="L22" i="16"/>
  <c r="H22" i="16"/>
  <c r="L21" i="16"/>
  <c r="H21" i="16"/>
  <c r="H20" i="16"/>
  <c r="H19" i="16"/>
  <c r="L18" i="16"/>
  <c r="H18" i="16"/>
  <c r="L17" i="16"/>
  <c r="H17" i="16"/>
  <c r="L16" i="16"/>
  <c r="H16" i="16"/>
  <c r="H15" i="16"/>
  <c r="H14" i="16"/>
  <c r="L13" i="16"/>
  <c r="H13" i="16"/>
  <c r="L12" i="16"/>
  <c r="H12" i="16"/>
  <c r="L11" i="16"/>
  <c r="H11" i="16"/>
  <c r="L10" i="16"/>
  <c r="H10" i="16"/>
  <c r="H9" i="16"/>
  <c r="H8" i="16"/>
  <c r="L7" i="16"/>
  <c r="H7" i="16"/>
  <c r="L6" i="16"/>
  <c r="H6" i="16"/>
  <c r="L5" i="16"/>
  <c r="H5" i="16"/>
  <c r="L4" i="16"/>
  <c r="H4" i="16"/>
  <c r="L3" i="16"/>
  <c r="H3" i="16"/>
  <c r="H2" i="16"/>
  <c r="E37" i="15"/>
  <c r="G37" i="15" s="1"/>
  <c r="J36" i="15" s="1"/>
  <c r="K36" i="15" s="1"/>
  <c r="E36" i="15" s="1"/>
  <c r="H36" i="15"/>
  <c r="H35" i="15"/>
  <c r="J35" i="15" s="1"/>
  <c r="K35" i="15" s="1"/>
  <c r="E35" i="15" s="1"/>
  <c r="H34" i="15"/>
  <c r="L33" i="15"/>
  <c r="H33" i="15"/>
  <c r="H32" i="15"/>
  <c r="H31" i="15"/>
  <c r="L30" i="15"/>
  <c r="H30" i="15"/>
  <c r="L29" i="15"/>
  <c r="H29" i="15"/>
  <c r="H28" i="15"/>
  <c r="H27" i="15"/>
  <c r="L26" i="15"/>
  <c r="H26" i="15"/>
  <c r="L25" i="15"/>
  <c r="H25" i="15"/>
  <c r="L24" i="15"/>
  <c r="H24" i="15"/>
  <c r="H23" i="15"/>
  <c r="H22" i="15"/>
  <c r="L21" i="15"/>
  <c r="H21" i="15"/>
  <c r="L20" i="15"/>
  <c r="H20" i="15"/>
  <c r="L19" i="15"/>
  <c r="H19" i="15"/>
  <c r="L18" i="15"/>
  <c r="H18" i="15"/>
  <c r="H17" i="15"/>
  <c r="H16" i="15"/>
  <c r="L15" i="15"/>
  <c r="H15" i="15"/>
  <c r="L14" i="15"/>
  <c r="H14" i="15"/>
  <c r="L13" i="15"/>
  <c r="H13" i="15"/>
  <c r="L12" i="15"/>
  <c r="H12" i="15"/>
  <c r="L11" i="15"/>
  <c r="H11" i="15"/>
  <c r="H10" i="15"/>
  <c r="H9" i="15"/>
  <c r="L8" i="15"/>
  <c r="H8" i="15"/>
  <c r="L7" i="15"/>
  <c r="H7" i="15"/>
  <c r="L6" i="15"/>
  <c r="H6" i="15"/>
  <c r="L5" i="15"/>
  <c r="H5" i="15"/>
  <c r="L4" i="15"/>
  <c r="H4" i="15"/>
  <c r="L3" i="15"/>
  <c r="H3" i="15"/>
  <c r="H2" i="15"/>
  <c r="F7" i="14"/>
  <c r="H7" i="14" s="1"/>
  <c r="I6" i="14"/>
  <c r="K6" i="14" s="1"/>
  <c r="L6" i="14" s="1"/>
  <c r="F6" i="14" s="1"/>
  <c r="I5" i="14"/>
  <c r="K5" i="14" s="1"/>
  <c r="L5" i="14" s="1"/>
  <c r="F5" i="14" s="1"/>
  <c r="I4" i="14"/>
  <c r="M3" i="14"/>
  <c r="I3" i="14"/>
  <c r="I2" i="14"/>
  <c r="F14" i="13"/>
  <c r="H14" i="13" s="1"/>
  <c r="I13" i="13"/>
  <c r="K13" i="13" s="1"/>
  <c r="L13" i="13" s="1"/>
  <c r="F13" i="13" s="1"/>
  <c r="I12" i="13"/>
  <c r="K12" i="13" s="1"/>
  <c r="L12" i="13" s="1"/>
  <c r="F12" i="13" s="1"/>
  <c r="I11" i="13"/>
  <c r="M10" i="13"/>
  <c r="I10" i="13"/>
  <c r="I9" i="13"/>
  <c r="I8" i="13"/>
  <c r="M7" i="13"/>
  <c r="I7" i="13"/>
  <c r="I6" i="13"/>
  <c r="I5" i="13"/>
  <c r="M4" i="13"/>
  <c r="I4" i="13"/>
  <c r="M3" i="13"/>
  <c r="I3" i="13"/>
  <c r="I2" i="13"/>
  <c r="H23" i="12"/>
  <c r="G23" i="12"/>
  <c r="F23" i="12"/>
  <c r="I22" i="12"/>
  <c r="K22" i="12" s="1"/>
  <c r="L22" i="12" s="1"/>
  <c r="F22" i="12" s="1"/>
  <c r="I21" i="12"/>
  <c r="K21" i="12" s="1"/>
  <c r="L21" i="12" s="1"/>
  <c r="F21" i="12" s="1"/>
  <c r="I20" i="12"/>
  <c r="M19" i="12"/>
  <c r="I19" i="12"/>
  <c r="I18" i="12"/>
  <c r="I17" i="12"/>
  <c r="M16" i="12"/>
  <c r="I16" i="12"/>
  <c r="I15" i="12"/>
  <c r="I14" i="12"/>
  <c r="M13" i="12"/>
  <c r="I13" i="12"/>
  <c r="M12" i="12"/>
  <c r="I12" i="12"/>
  <c r="I11" i="12"/>
  <c r="M10" i="12"/>
  <c r="I10" i="12"/>
  <c r="U9" i="12"/>
  <c r="Q9" i="12"/>
  <c r="M9" i="12"/>
  <c r="I9" i="12"/>
  <c r="U8" i="12"/>
  <c r="Q8" i="12"/>
  <c r="M8" i="12"/>
  <c r="I8" i="12"/>
  <c r="M7" i="12"/>
  <c r="I7" i="12"/>
  <c r="I6" i="12"/>
  <c r="M5" i="12"/>
  <c r="I5" i="12"/>
  <c r="M4" i="12"/>
  <c r="I4" i="12"/>
  <c r="M3" i="12"/>
  <c r="I3" i="12"/>
  <c r="I2" i="12"/>
  <c r="H38" i="11"/>
  <c r="G38" i="11"/>
  <c r="F38" i="11"/>
  <c r="I37" i="11"/>
  <c r="K37" i="11" s="1"/>
  <c r="L37" i="11" s="1"/>
  <c r="F37" i="11" s="1"/>
  <c r="I36" i="11"/>
  <c r="K36" i="11" s="1"/>
  <c r="L36" i="11" s="1"/>
  <c r="F36" i="11" s="1"/>
  <c r="I35" i="11"/>
  <c r="M34" i="11"/>
  <c r="I34" i="11"/>
  <c r="I33" i="11"/>
  <c r="I32" i="11"/>
  <c r="M31" i="11"/>
  <c r="I31" i="11"/>
  <c r="I30" i="11"/>
  <c r="I29" i="11"/>
  <c r="M28" i="11"/>
  <c r="I28" i="11"/>
  <c r="M27" i="11"/>
  <c r="I27" i="11"/>
  <c r="I26" i="11"/>
  <c r="M25" i="11"/>
  <c r="I25" i="11"/>
  <c r="U24" i="11"/>
  <c r="Q24" i="11"/>
  <c r="M24" i="11"/>
  <c r="I24" i="11"/>
  <c r="U23" i="11"/>
  <c r="Q23" i="11"/>
  <c r="M23" i="11"/>
  <c r="I23" i="11"/>
  <c r="M22" i="11"/>
  <c r="I22" i="11"/>
  <c r="I21" i="11"/>
  <c r="M20" i="11"/>
  <c r="I20" i="11"/>
  <c r="M19" i="11"/>
  <c r="I19" i="11"/>
  <c r="M18" i="11"/>
  <c r="I18" i="11"/>
  <c r="I17" i="11"/>
  <c r="I16" i="11"/>
  <c r="M15" i="11"/>
  <c r="I15" i="11"/>
  <c r="M14" i="11"/>
  <c r="I14" i="11"/>
  <c r="I13" i="11"/>
  <c r="M12" i="11"/>
  <c r="I12" i="11"/>
  <c r="U11" i="11"/>
  <c r="Q11" i="11"/>
  <c r="M11" i="11"/>
  <c r="I11" i="11"/>
  <c r="U10" i="11"/>
  <c r="Q10" i="11"/>
  <c r="M10" i="11"/>
  <c r="I10" i="11"/>
  <c r="U9" i="11"/>
  <c r="Q9" i="11"/>
  <c r="M9" i="11"/>
  <c r="I9" i="11"/>
  <c r="M8" i="11"/>
  <c r="I8" i="11"/>
  <c r="I7" i="11"/>
  <c r="M6" i="11"/>
  <c r="I6" i="11"/>
  <c r="M5" i="11"/>
  <c r="I5" i="11"/>
  <c r="M4" i="11"/>
  <c r="I4" i="11"/>
  <c r="M3" i="11"/>
  <c r="I3" i="11"/>
  <c r="I2" i="11"/>
  <c r="F56" i="10"/>
  <c r="H56" i="10" s="1"/>
  <c r="K54" i="10" s="1"/>
  <c r="L54" i="10" s="1"/>
  <c r="I55" i="10"/>
  <c r="K55" i="10" s="1"/>
  <c r="L55" i="10" s="1"/>
  <c r="F55" i="10" s="1"/>
  <c r="I54" i="10"/>
  <c r="F54" i="10"/>
  <c r="I53" i="10"/>
  <c r="M52" i="10"/>
  <c r="I52" i="10"/>
  <c r="I51" i="10"/>
  <c r="I50" i="10"/>
  <c r="M49" i="10"/>
  <c r="I49" i="10"/>
  <c r="I48" i="10"/>
  <c r="I47" i="10"/>
  <c r="M46" i="10"/>
  <c r="I46" i="10"/>
  <c r="M45" i="10"/>
  <c r="I45" i="10"/>
  <c r="I44" i="10"/>
  <c r="M43" i="10"/>
  <c r="I43" i="10"/>
  <c r="U42" i="10"/>
  <c r="Q42" i="10"/>
  <c r="M42" i="10"/>
  <c r="I42" i="10"/>
  <c r="U41" i="10"/>
  <c r="Q41" i="10"/>
  <c r="M41" i="10"/>
  <c r="I41" i="10"/>
  <c r="M40" i="10"/>
  <c r="I40" i="10"/>
  <c r="I39" i="10"/>
  <c r="M38" i="10"/>
  <c r="I38" i="10"/>
  <c r="M37" i="10"/>
  <c r="I37" i="10"/>
  <c r="M36" i="10"/>
  <c r="I36" i="10"/>
  <c r="I35" i="10"/>
  <c r="I34" i="10"/>
  <c r="M33" i="10"/>
  <c r="I33" i="10"/>
  <c r="M32" i="10"/>
  <c r="I32" i="10"/>
  <c r="I31" i="10"/>
  <c r="M30" i="10"/>
  <c r="I30" i="10"/>
  <c r="U29" i="10"/>
  <c r="Q29" i="10"/>
  <c r="M29" i="10"/>
  <c r="I29" i="10"/>
  <c r="U28" i="10"/>
  <c r="Q28" i="10"/>
  <c r="M28" i="10"/>
  <c r="I28" i="10"/>
  <c r="U27" i="10"/>
  <c r="Q27" i="10"/>
  <c r="M27" i="10"/>
  <c r="I27" i="10"/>
  <c r="M26" i="10"/>
  <c r="I26" i="10"/>
  <c r="I25" i="10"/>
  <c r="M24" i="10"/>
  <c r="I24" i="10"/>
  <c r="M23" i="10"/>
  <c r="I23" i="10"/>
  <c r="M22" i="10"/>
  <c r="I22" i="10"/>
  <c r="M21" i="10"/>
  <c r="I21" i="10"/>
  <c r="I20" i="10"/>
  <c r="M19" i="10"/>
  <c r="I19" i="10"/>
  <c r="U18" i="10"/>
  <c r="Q18" i="10"/>
  <c r="M18" i="10"/>
  <c r="I18" i="10"/>
  <c r="U17" i="10"/>
  <c r="Q17" i="10"/>
  <c r="M17" i="10"/>
  <c r="I17" i="10"/>
  <c r="U16" i="10"/>
  <c r="Q16" i="10"/>
  <c r="M16" i="10"/>
  <c r="I16" i="10"/>
  <c r="M15" i="10"/>
  <c r="I15" i="10"/>
  <c r="M14" i="10"/>
  <c r="I14" i="10"/>
  <c r="U13" i="10"/>
  <c r="Q13" i="10"/>
  <c r="M13" i="10"/>
  <c r="I13" i="10"/>
  <c r="U12" i="10"/>
  <c r="Q12" i="10"/>
  <c r="M12" i="10"/>
  <c r="I12" i="10"/>
  <c r="U11" i="10"/>
  <c r="Q11" i="10"/>
  <c r="M11" i="10"/>
  <c r="I11" i="10"/>
  <c r="U10" i="10"/>
  <c r="Q10" i="10"/>
  <c r="M10" i="10"/>
  <c r="I10" i="10"/>
  <c r="M9" i="10"/>
  <c r="I9" i="10"/>
  <c r="I8" i="10"/>
  <c r="M7" i="10"/>
  <c r="I7" i="10"/>
  <c r="M6" i="10"/>
  <c r="I6" i="10"/>
  <c r="M5" i="10"/>
  <c r="I5" i="10"/>
  <c r="M4" i="10"/>
  <c r="I4" i="10"/>
  <c r="M3" i="10"/>
  <c r="I3" i="10"/>
  <c r="I2" i="10"/>
  <c r="F82" i="9"/>
  <c r="I81" i="9"/>
  <c r="I80" i="9"/>
  <c r="I79" i="9"/>
  <c r="M78" i="9"/>
  <c r="I78" i="9"/>
  <c r="I77" i="9"/>
  <c r="I76" i="9"/>
  <c r="M75" i="9"/>
  <c r="I75" i="9"/>
  <c r="I74" i="9"/>
  <c r="I73" i="9"/>
  <c r="M72" i="9"/>
  <c r="I72" i="9"/>
  <c r="M71" i="9"/>
  <c r="I71" i="9"/>
  <c r="I70" i="9"/>
  <c r="M69" i="9"/>
  <c r="I69" i="9"/>
  <c r="U68" i="9"/>
  <c r="Q68" i="9"/>
  <c r="M68" i="9"/>
  <c r="I68" i="9"/>
  <c r="U67" i="9"/>
  <c r="Q67" i="9"/>
  <c r="M67" i="9"/>
  <c r="I67" i="9"/>
  <c r="M66" i="9"/>
  <c r="I66" i="9"/>
  <c r="I65" i="9"/>
  <c r="M64" i="9"/>
  <c r="I64" i="9"/>
  <c r="M63" i="9"/>
  <c r="I63" i="9"/>
  <c r="M62" i="9"/>
  <c r="I62" i="9"/>
  <c r="I61" i="9"/>
  <c r="I60" i="9"/>
  <c r="M59" i="9"/>
  <c r="I59" i="9"/>
  <c r="M58" i="9"/>
  <c r="I58" i="9"/>
  <c r="I57" i="9"/>
  <c r="M56" i="9"/>
  <c r="I56" i="9"/>
  <c r="U55" i="9"/>
  <c r="Q55" i="9"/>
  <c r="M55" i="9"/>
  <c r="I55" i="9"/>
  <c r="U54" i="9"/>
  <c r="Q54" i="9"/>
  <c r="M54" i="9"/>
  <c r="I54" i="9"/>
  <c r="U53" i="9"/>
  <c r="Q53" i="9"/>
  <c r="M53" i="9"/>
  <c r="I53" i="9"/>
  <c r="M52" i="9"/>
  <c r="I52" i="9"/>
  <c r="I51" i="9"/>
  <c r="M50" i="9"/>
  <c r="I50" i="9"/>
  <c r="M49" i="9"/>
  <c r="I49" i="9"/>
  <c r="M48" i="9"/>
  <c r="I48" i="9"/>
  <c r="M47" i="9"/>
  <c r="I47" i="9"/>
  <c r="I46" i="9"/>
  <c r="M45" i="9"/>
  <c r="I45" i="9"/>
  <c r="U44" i="9"/>
  <c r="Q44" i="9"/>
  <c r="M44" i="9"/>
  <c r="I44" i="9"/>
  <c r="U43" i="9"/>
  <c r="Q43" i="9"/>
  <c r="M43" i="9"/>
  <c r="I43" i="9"/>
  <c r="U42" i="9"/>
  <c r="Q42" i="9"/>
  <c r="M42" i="9"/>
  <c r="I42" i="9"/>
  <c r="M41" i="9"/>
  <c r="I41" i="9"/>
  <c r="M40" i="9"/>
  <c r="I40" i="9"/>
  <c r="U39" i="9"/>
  <c r="Q39" i="9"/>
  <c r="M39" i="9"/>
  <c r="I39" i="9"/>
  <c r="U38" i="9"/>
  <c r="Q38" i="9"/>
  <c r="M38" i="9"/>
  <c r="I38" i="9"/>
  <c r="U37" i="9"/>
  <c r="Q37" i="9"/>
  <c r="M37" i="9"/>
  <c r="I37" i="9"/>
  <c r="U36" i="9"/>
  <c r="Q36" i="9"/>
  <c r="M36" i="9"/>
  <c r="I36" i="9"/>
  <c r="M35" i="9"/>
  <c r="I35" i="9"/>
  <c r="I34" i="9"/>
  <c r="M33" i="9"/>
  <c r="I33" i="9"/>
  <c r="M32" i="9"/>
  <c r="I32" i="9"/>
  <c r="M31" i="9"/>
  <c r="I31" i="9"/>
  <c r="M30" i="9"/>
  <c r="I30" i="9"/>
  <c r="M29" i="9"/>
  <c r="I29" i="9"/>
  <c r="I28" i="9"/>
  <c r="I27" i="9"/>
  <c r="M26" i="9"/>
  <c r="I26" i="9"/>
  <c r="M25" i="9"/>
  <c r="I25" i="9"/>
  <c r="M24" i="9"/>
  <c r="I24" i="9"/>
  <c r="I23" i="9"/>
  <c r="M22" i="9"/>
  <c r="I22" i="9"/>
  <c r="U21" i="9"/>
  <c r="Q21" i="9"/>
  <c r="M21" i="9"/>
  <c r="I21" i="9"/>
  <c r="U20" i="9"/>
  <c r="Q20" i="9"/>
  <c r="M20" i="9"/>
  <c r="I20" i="9"/>
  <c r="U19" i="9"/>
  <c r="Q19" i="9"/>
  <c r="M19" i="9"/>
  <c r="I19" i="9"/>
  <c r="U18" i="9"/>
  <c r="Q18" i="9"/>
  <c r="M18" i="9"/>
  <c r="I18" i="9"/>
  <c r="M17" i="9"/>
  <c r="I17" i="9"/>
  <c r="M16" i="9"/>
  <c r="I16" i="9"/>
  <c r="U15" i="9"/>
  <c r="Q15" i="9"/>
  <c r="M15" i="9"/>
  <c r="I15" i="9"/>
  <c r="U14" i="9"/>
  <c r="Q14" i="9"/>
  <c r="M14" i="9"/>
  <c r="I14" i="9"/>
  <c r="U13" i="9"/>
  <c r="Q13" i="9"/>
  <c r="M13" i="9"/>
  <c r="I13" i="9"/>
  <c r="U12" i="9"/>
  <c r="Q12" i="9"/>
  <c r="M12" i="9"/>
  <c r="I12" i="9"/>
  <c r="U11" i="9"/>
  <c r="Q11" i="9"/>
  <c r="M11" i="9"/>
  <c r="I11" i="9"/>
  <c r="M10" i="9"/>
  <c r="I10" i="9"/>
  <c r="I9" i="9"/>
  <c r="M8" i="9"/>
  <c r="I8" i="9"/>
  <c r="M7" i="9"/>
  <c r="I7" i="9"/>
  <c r="M6" i="9"/>
  <c r="I6" i="9"/>
  <c r="M5" i="9"/>
  <c r="I5" i="9"/>
  <c r="M4" i="9"/>
  <c r="I4" i="9"/>
  <c r="M3" i="9"/>
  <c r="I3" i="9"/>
  <c r="I2" i="9"/>
  <c r="F112" i="8"/>
  <c r="H112" i="8" s="1"/>
  <c r="I111" i="8"/>
  <c r="K111" i="8" s="1"/>
  <c r="L111" i="8" s="1"/>
  <c r="F111" i="8" s="1"/>
  <c r="I110" i="8"/>
  <c r="K110" i="8" s="1"/>
  <c r="L110" i="8" s="1"/>
  <c r="F110" i="8" s="1"/>
  <c r="I109" i="8"/>
  <c r="M108" i="8"/>
  <c r="I108" i="8"/>
  <c r="I107" i="8"/>
  <c r="I106" i="8"/>
  <c r="M105" i="8"/>
  <c r="I105" i="8"/>
  <c r="I104" i="8"/>
  <c r="I103" i="8"/>
  <c r="M102" i="8"/>
  <c r="I102" i="8"/>
  <c r="M101" i="8"/>
  <c r="I101" i="8"/>
  <c r="I100" i="8"/>
  <c r="M99" i="8"/>
  <c r="I99" i="8"/>
  <c r="U98" i="8"/>
  <c r="Q98" i="8"/>
  <c r="M98" i="8"/>
  <c r="I98" i="8"/>
  <c r="U97" i="8"/>
  <c r="Q97" i="8"/>
  <c r="M97" i="8"/>
  <c r="I97" i="8"/>
  <c r="M96" i="8"/>
  <c r="I96" i="8"/>
  <c r="I95" i="8"/>
  <c r="M94" i="8"/>
  <c r="I94" i="8"/>
  <c r="M93" i="8"/>
  <c r="I93" i="8"/>
  <c r="M92" i="8"/>
  <c r="I92" i="8"/>
  <c r="I91" i="8"/>
  <c r="I90" i="8"/>
  <c r="M89" i="8"/>
  <c r="I89" i="8"/>
  <c r="M88" i="8"/>
  <c r="I88" i="8"/>
  <c r="I87" i="8"/>
  <c r="M86" i="8"/>
  <c r="I86" i="8"/>
  <c r="U85" i="8"/>
  <c r="Q85" i="8"/>
  <c r="M85" i="8"/>
  <c r="I85" i="8"/>
  <c r="U84" i="8"/>
  <c r="Q84" i="8"/>
  <c r="M84" i="8"/>
  <c r="I84" i="8"/>
  <c r="U83" i="8"/>
  <c r="Q83" i="8"/>
  <c r="M83" i="8"/>
  <c r="I83" i="8"/>
  <c r="M82" i="8"/>
  <c r="I82" i="8"/>
  <c r="I81" i="8"/>
  <c r="M80" i="8"/>
  <c r="I80" i="8"/>
  <c r="M79" i="8"/>
  <c r="I79" i="8"/>
  <c r="M78" i="8"/>
  <c r="I78" i="8"/>
  <c r="M77" i="8"/>
  <c r="I77" i="8"/>
  <c r="I76" i="8"/>
  <c r="M75" i="8"/>
  <c r="I75" i="8"/>
  <c r="U74" i="8"/>
  <c r="Q74" i="8"/>
  <c r="M74" i="8"/>
  <c r="I74" i="8"/>
  <c r="U73" i="8"/>
  <c r="Q73" i="8"/>
  <c r="M73" i="8"/>
  <c r="I73" i="8"/>
  <c r="U72" i="8"/>
  <c r="Q72" i="8"/>
  <c r="M72" i="8"/>
  <c r="I72" i="8"/>
  <c r="M71" i="8"/>
  <c r="I71" i="8"/>
  <c r="M70" i="8"/>
  <c r="I70" i="8"/>
  <c r="U69" i="8"/>
  <c r="Q69" i="8"/>
  <c r="M69" i="8"/>
  <c r="I69" i="8"/>
  <c r="U68" i="8"/>
  <c r="Q68" i="8"/>
  <c r="M68" i="8"/>
  <c r="I68" i="8"/>
  <c r="U67" i="8"/>
  <c r="Q67" i="8"/>
  <c r="M67" i="8"/>
  <c r="I67" i="8"/>
  <c r="U66" i="8"/>
  <c r="Q66" i="8"/>
  <c r="M66" i="8"/>
  <c r="I66" i="8"/>
  <c r="M65" i="8"/>
  <c r="I65" i="8"/>
  <c r="I64" i="8"/>
  <c r="M63" i="8"/>
  <c r="I63" i="8"/>
  <c r="M62" i="8"/>
  <c r="I62" i="8"/>
  <c r="M61" i="8"/>
  <c r="I61" i="8"/>
  <c r="M60" i="8"/>
  <c r="I60" i="8"/>
  <c r="M59" i="8"/>
  <c r="I59" i="8"/>
  <c r="I58" i="8"/>
  <c r="I57" i="8"/>
  <c r="M56" i="8"/>
  <c r="I56" i="8"/>
  <c r="M55" i="8"/>
  <c r="I55" i="8"/>
  <c r="M54" i="8"/>
  <c r="I54" i="8"/>
  <c r="I53" i="8"/>
  <c r="M52" i="8"/>
  <c r="I52" i="8"/>
  <c r="U51" i="8"/>
  <c r="Q51" i="8"/>
  <c r="M51" i="8"/>
  <c r="I51" i="8"/>
  <c r="U50" i="8"/>
  <c r="Q50" i="8"/>
  <c r="M50" i="8"/>
  <c r="I50" i="8"/>
  <c r="U49" i="8"/>
  <c r="Q49" i="8"/>
  <c r="M49" i="8"/>
  <c r="I49" i="8"/>
  <c r="U48" i="8"/>
  <c r="Q48" i="8"/>
  <c r="M48" i="8"/>
  <c r="I48" i="8"/>
  <c r="M47" i="8"/>
  <c r="I47" i="8"/>
  <c r="M46" i="8"/>
  <c r="I46" i="8"/>
  <c r="U45" i="8"/>
  <c r="Q45" i="8"/>
  <c r="M45" i="8"/>
  <c r="I45" i="8"/>
  <c r="U44" i="8"/>
  <c r="Q44" i="8"/>
  <c r="M44" i="8"/>
  <c r="I44" i="8"/>
  <c r="U43" i="8"/>
  <c r="Q43" i="8"/>
  <c r="M43" i="8"/>
  <c r="I43" i="8"/>
  <c r="U42" i="8"/>
  <c r="Q42" i="8"/>
  <c r="M42" i="8"/>
  <c r="I42" i="8"/>
  <c r="U41" i="8"/>
  <c r="Q41" i="8"/>
  <c r="M41" i="8"/>
  <c r="I41" i="8"/>
  <c r="M40" i="8"/>
  <c r="I40" i="8"/>
  <c r="I39" i="8"/>
  <c r="M38" i="8"/>
  <c r="I38" i="8"/>
  <c r="M37" i="8"/>
  <c r="I37" i="8"/>
  <c r="M36" i="8"/>
  <c r="I36" i="8"/>
  <c r="M35" i="8"/>
  <c r="I35" i="8"/>
  <c r="M34" i="8"/>
  <c r="I34" i="8"/>
  <c r="M33" i="8"/>
  <c r="I33" i="8"/>
  <c r="I32" i="8"/>
  <c r="M31" i="8"/>
  <c r="I31" i="8"/>
  <c r="U30" i="8"/>
  <c r="Q30" i="8"/>
  <c r="M30" i="8"/>
  <c r="I30" i="8"/>
  <c r="U29" i="8"/>
  <c r="Q29" i="8"/>
  <c r="M29" i="8"/>
  <c r="I29" i="8"/>
  <c r="U28" i="8"/>
  <c r="Q28" i="8"/>
  <c r="M28" i="8"/>
  <c r="I28" i="8"/>
  <c r="U27" i="8"/>
  <c r="Q27" i="8"/>
  <c r="M27" i="8"/>
  <c r="I27" i="8"/>
  <c r="M26" i="8"/>
  <c r="I26" i="8"/>
  <c r="M25" i="8"/>
  <c r="I25" i="8"/>
  <c r="U24" i="8"/>
  <c r="Q24" i="8"/>
  <c r="M24" i="8"/>
  <c r="I24" i="8"/>
  <c r="U23" i="8"/>
  <c r="Q23" i="8"/>
  <c r="M23" i="8"/>
  <c r="I23" i="8"/>
  <c r="U22" i="8"/>
  <c r="Q22" i="8"/>
  <c r="M22" i="8"/>
  <c r="I22" i="8"/>
  <c r="U21" i="8"/>
  <c r="Q21" i="8"/>
  <c r="M21" i="8"/>
  <c r="I21" i="8"/>
  <c r="U20" i="8"/>
  <c r="Q20" i="8"/>
  <c r="M20" i="8"/>
  <c r="I20" i="8"/>
  <c r="M19" i="8"/>
  <c r="I19" i="8"/>
  <c r="M18" i="8"/>
  <c r="I18" i="8"/>
  <c r="U17" i="8"/>
  <c r="Q17" i="8"/>
  <c r="M17" i="8"/>
  <c r="I17" i="8"/>
  <c r="U16" i="8"/>
  <c r="Q16" i="8"/>
  <c r="M16" i="8"/>
  <c r="I16" i="8"/>
  <c r="U15" i="8"/>
  <c r="Q15" i="8"/>
  <c r="M15" i="8"/>
  <c r="I15" i="8"/>
  <c r="U14" i="8"/>
  <c r="Q14" i="8"/>
  <c r="M14" i="8"/>
  <c r="I14" i="8"/>
  <c r="U13" i="8"/>
  <c r="Q13" i="8"/>
  <c r="M13" i="8"/>
  <c r="I13" i="8"/>
  <c r="U12" i="8"/>
  <c r="Q12" i="8"/>
  <c r="M12" i="8"/>
  <c r="I12" i="8"/>
  <c r="M11" i="8"/>
  <c r="I11" i="8"/>
  <c r="I10" i="8"/>
  <c r="M9" i="8"/>
  <c r="I9" i="8"/>
  <c r="M8" i="8"/>
  <c r="I8" i="8"/>
  <c r="M7" i="8"/>
  <c r="I7" i="8"/>
  <c r="M6" i="8"/>
  <c r="I6" i="8"/>
  <c r="M5" i="8"/>
  <c r="I5" i="8"/>
  <c r="M4" i="8"/>
  <c r="I4" i="8"/>
  <c r="M3" i="8"/>
  <c r="I3" i="8"/>
  <c r="I2" i="8"/>
  <c r="F152" i="7"/>
  <c r="H152" i="7" s="1"/>
  <c r="I151" i="7"/>
  <c r="K151" i="7" s="1"/>
  <c r="L151" i="7" s="1"/>
  <c r="F151" i="7" s="1"/>
  <c r="I150" i="7"/>
  <c r="K150" i="7" s="1"/>
  <c r="L150" i="7" s="1"/>
  <c r="F150" i="7" s="1"/>
  <c r="I149" i="7"/>
  <c r="M148" i="7"/>
  <c r="I148" i="7"/>
  <c r="I147" i="7"/>
  <c r="I146" i="7"/>
  <c r="M145" i="7"/>
  <c r="I145" i="7"/>
  <c r="I144" i="7"/>
  <c r="I143" i="7"/>
  <c r="M142" i="7"/>
  <c r="I142" i="7"/>
  <c r="M141" i="7"/>
  <c r="I141" i="7"/>
  <c r="I140" i="7"/>
  <c r="M139" i="7"/>
  <c r="I139" i="7"/>
  <c r="U138" i="7"/>
  <c r="Q138" i="7"/>
  <c r="M138" i="7"/>
  <c r="I138" i="7"/>
  <c r="U137" i="7"/>
  <c r="Q137" i="7"/>
  <c r="M137" i="7"/>
  <c r="I137" i="7"/>
  <c r="M136" i="7"/>
  <c r="I136" i="7"/>
  <c r="I135" i="7"/>
  <c r="M134" i="7"/>
  <c r="I134" i="7"/>
  <c r="M133" i="7"/>
  <c r="I133" i="7"/>
  <c r="M132" i="7"/>
  <c r="I132" i="7"/>
  <c r="I131" i="7"/>
  <c r="I130" i="7"/>
  <c r="M129" i="7"/>
  <c r="I129" i="7"/>
  <c r="M128" i="7"/>
  <c r="I128" i="7"/>
  <c r="I127" i="7"/>
  <c r="M126" i="7"/>
  <c r="I126" i="7"/>
  <c r="U125" i="7"/>
  <c r="Q125" i="7"/>
  <c r="M125" i="7"/>
  <c r="I125" i="7"/>
  <c r="U124" i="7"/>
  <c r="Q124" i="7"/>
  <c r="M124" i="7"/>
  <c r="I124" i="7"/>
  <c r="U123" i="7"/>
  <c r="Q123" i="7"/>
  <c r="M123" i="7"/>
  <c r="I123" i="7"/>
  <c r="M122" i="7"/>
  <c r="I122" i="7"/>
  <c r="I121" i="7"/>
  <c r="M120" i="7"/>
  <c r="I120" i="7"/>
  <c r="M119" i="7"/>
  <c r="I119" i="7"/>
  <c r="M118" i="7"/>
  <c r="I118" i="7"/>
  <c r="M117" i="7"/>
  <c r="I117" i="7"/>
  <c r="I116" i="7"/>
  <c r="M115" i="7"/>
  <c r="I115" i="7"/>
  <c r="U114" i="7"/>
  <c r="Q114" i="7"/>
  <c r="M114" i="7"/>
  <c r="I114" i="7"/>
  <c r="U113" i="7"/>
  <c r="Q113" i="7"/>
  <c r="M113" i="7"/>
  <c r="I113" i="7"/>
  <c r="U112" i="7"/>
  <c r="Q112" i="7"/>
  <c r="M112" i="7"/>
  <c r="I112" i="7"/>
  <c r="M111" i="7"/>
  <c r="I111" i="7"/>
  <c r="M110" i="7"/>
  <c r="I110" i="7"/>
  <c r="U109" i="7"/>
  <c r="Q109" i="7"/>
  <c r="M109" i="7"/>
  <c r="I109" i="7"/>
  <c r="U108" i="7"/>
  <c r="Q108" i="7"/>
  <c r="M108" i="7"/>
  <c r="I108" i="7"/>
  <c r="U107" i="7"/>
  <c r="Q107" i="7"/>
  <c r="M107" i="7"/>
  <c r="I107" i="7"/>
  <c r="U106" i="7"/>
  <c r="Q106" i="7"/>
  <c r="M106" i="7"/>
  <c r="I106" i="7"/>
  <c r="M105" i="7"/>
  <c r="I105" i="7"/>
  <c r="I104" i="7"/>
  <c r="M103" i="7"/>
  <c r="I103" i="7"/>
  <c r="M102" i="7"/>
  <c r="I102" i="7"/>
  <c r="M101" i="7"/>
  <c r="I101" i="7"/>
  <c r="M100" i="7"/>
  <c r="I100" i="7"/>
  <c r="M99" i="7"/>
  <c r="I99" i="7"/>
  <c r="I98" i="7"/>
  <c r="I97" i="7"/>
  <c r="M96" i="7"/>
  <c r="I96" i="7"/>
  <c r="M95" i="7"/>
  <c r="I95" i="7"/>
  <c r="M94" i="7"/>
  <c r="I94" i="7"/>
  <c r="I93" i="7"/>
  <c r="M92" i="7"/>
  <c r="I92" i="7"/>
  <c r="U91" i="7"/>
  <c r="Q91" i="7"/>
  <c r="M91" i="7"/>
  <c r="I91" i="7"/>
  <c r="U90" i="7"/>
  <c r="Q90" i="7"/>
  <c r="M90" i="7"/>
  <c r="I90" i="7"/>
  <c r="U89" i="7"/>
  <c r="Q89" i="7"/>
  <c r="M89" i="7"/>
  <c r="I89" i="7"/>
  <c r="U88" i="7"/>
  <c r="Q88" i="7"/>
  <c r="M88" i="7"/>
  <c r="I88" i="7"/>
  <c r="M87" i="7"/>
  <c r="I87" i="7"/>
  <c r="M86" i="7"/>
  <c r="I86" i="7"/>
  <c r="U85" i="7"/>
  <c r="Q85" i="7"/>
  <c r="M85" i="7"/>
  <c r="I85" i="7"/>
  <c r="U84" i="7"/>
  <c r="Q84" i="7"/>
  <c r="M84" i="7"/>
  <c r="I84" i="7"/>
  <c r="U83" i="7"/>
  <c r="Q83" i="7"/>
  <c r="M83" i="7"/>
  <c r="I83" i="7"/>
  <c r="U82" i="7"/>
  <c r="Q82" i="7"/>
  <c r="M82" i="7"/>
  <c r="I82" i="7"/>
  <c r="U81" i="7"/>
  <c r="Q81" i="7"/>
  <c r="M81" i="7"/>
  <c r="I81" i="7"/>
  <c r="M80" i="7"/>
  <c r="I80" i="7"/>
  <c r="I79" i="7"/>
  <c r="M78" i="7"/>
  <c r="I78" i="7"/>
  <c r="M77" i="7"/>
  <c r="I77" i="7"/>
  <c r="M76" i="7"/>
  <c r="I76" i="7"/>
  <c r="M75" i="7"/>
  <c r="I75" i="7"/>
  <c r="M74" i="7"/>
  <c r="I74" i="7"/>
  <c r="M73" i="7"/>
  <c r="I73" i="7"/>
  <c r="I72" i="7"/>
  <c r="M71" i="7"/>
  <c r="I71" i="7"/>
  <c r="U70" i="7"/>
  <c r="Q70" i="7"/>
  <c r="M70" i="7"/>
  <c r="I70" i="7"/>
  <c r="U69" i="7"/>
  <c r="Q69" i="7"/>
  <c r="M69" i="7"/>
  <c r="I69" i="7"/>
  <c r="U68" i="7"/>
  <c r="Q68" i="7"/>
  <c r="M68" i="7"/>
  <c r="I68" i="7"/>
  <c r="U67" i="7"/>
  <c r="Q67" i="7"/>
  <c r="M67" i="7"/>
  <c r="I67" i="7"/>
  <c r="M66" i="7"/>
  <c r="I66" i="7"/>
  <c r="M65" i="7"/>
  <c r="I65" i="7"/>
  <c r="U64" i="7"/>
  <c r="Q64" i="7"/>
  <c r="M64" i="7"/>
  <c r="I64" i="7"/>
  <c r="U63" i="7"/>
  <c r="Q63" i="7"/>
  <c r="M63" i="7"/>
  <c r="I63" i="7"/>
  <c r="U62" i="7"/>
  <c r="Q62" i="7"/>
  <c r="M62" i="7"/>
  <c r="I62" i="7"/>
  <c r="U61" i="7"/>
  <c r="Q61" i="7"/>
  <c r="M61" i="7"/>
  <c r="I61" i="7"/>
  <c r="U60" i="7"/>
  <c r="Q60" i="7"/>
  <c r="M60" i="7"/>
  <c r="I60" i="7"/>
  <c r="M59" i="7"/>
  <c r="I59" i="7"/>
  <c r="M58" i="7"/>
  <c r="I58" i="7"/>
  <c r="U57" i="7"/>
  <c r="Q57" i="7"/>
  <c r="M57" i="7"/>
  <c r="I57" i="7"/>
  <c r="U56" i="7"/>
  <c r="Q56" i="7"/>
  <c r="M56" i="7"/>
  <c r="I56" i="7"/>
  <c r="U55" i="7"/>
  <c r="Q55" i="7"/>
  <c r="M55" i="7"/>
  <c r="I55" i="7"/>
  <c r="U54" i="7"/>
  <c r="Q54" i="7"/>
  <c r="M54" i="7"/>
  <c r="I54" i="7"/>
  <c r="U53" i="7"/>
  <c r="Q53" i="7"/>
  <c r="M53" i="7"/>
  <c r="I53" i="7"/>
  <c r="U52" i="7"/>
  <c r="Q52" i="7"/>
  <c r="M52" i="7"/>
  <c r="I52" i="7"/>
  <c r="M51" i="7"/>
  <c r="I51" i="7"/>
  <c r="I50" i="7"/>
  <c r="M49" i="7"/>
  <c r="I49" i="7"/>
  <c r="M48" i="7"/>
  <c r="I48" i="7"/>
  <c r="M47" i="7"/>
  <c r="I47" i="7"/>
  <c r="M46" i="7"/>
  <c r="I46" i="7"/>
  <c r="M45" i="7"/>
  <c r="I45" i="7"/>
  <c r="M44" i="7"/>
  <c r="I44" i="7"/>
  <c r="M43" i="7"/>
  <c r="I43" i="7"/>
  <c r="I42" i="7"/>
  <c r="I41" i="7"/>
  <c r="M40" i="7"/>
  <c r="I40" i="7"/>
  <c r="M39" i="7"/>
  <c r="I39" i="7"/>
  <c r="M38" i="7"/>
  <c r="I38" i="7"/>
  <c r="M37" i="7"/>
  <c r="I37" i="7"/>
  <c r="I36" i="7"/>
  <c r="M35" i="7"/>
  <c r="I35" i="7"/>
  <c r="U34" i="7"/>
  <c r="Q34" i="7"/>
  <c r="M34" i="7"/>
  <c r="I34" i="7"/>
  <c r="U33" i="7"/>
  <c r="Q33" i="7"/>
  <c r="M33" i="7"/>
  <c r="I33" i="7"/>
  <c r="U32" i="7"/>
  <c r="Q32" i="7"/>
  <c r="M32" i="7"/>
  <c r="I32" i="7"/>
  <c r="U31" i="7"/>
  <c r="Q31" i="7"/>
  <c r="M31" i="7"/>
  <c r="I31" i="7"/>
  <c r="U30" i="7"/>
  <c r="Q30" i="7"/>
  <c r="M30" i="7"/>
  <c r="I30" i="7"/>
  <c r="M29" i="7"/>
  <c r="I29" i="7"/>
  <c r="M28" i="7"/>
  <c r="I28" i="7"/>
  <c r="U27" i="7"/>
  <c r="Q27" i="7"/>
  <c r="M27" i="7"/>
  <c r="I27" i="7"/>
  <c r="U26" i="7"/>
  <c r="Q26" i="7"/>
  <c r="M26" i="7"/>
  <c r="I26" i="7"/>
  <c r="U25" i="7"/>
  <c r="Q25" i="7"/>
  <c r="M25" i="7"/>
  <c r="I25" i="7"/>
  <c r="U24" i="7"/>
  <c r="Q24" i="7"/>
  <c r="M24" i="7"/>
  <c r="I24" i="7"/>
  <c r="U23" i="7"/>
  <c r="Q23" i="7"/>
  <c r="M23" i="7"/>
  <c r="I23" i="7"/>
  <c r="U22" i="7"/>
  <c r="Q22" i="7"/>
  <c r="M22" i="7"/>
  <c r="I22" i="7"/>
  <c r="M21" i="7"/>
  <c r="I21" i="7"/>
  <c r="M20" i="7"/>
  <c r="I20" i="7"/>
  <c r="U19" i="7"/>
  <c r="Q19" i="7"/>
  <c r="M19" i="7"/>
  <c r="I19" i="7"/>
  <c r="U18" i="7"/>
  <c r="Q18" i="7"/>
  <c r="M18" i="7"/>
  <c r="I18" i="7"/>
  <c r="U17" i="7"/>
  <c r="Q17" i="7"/>
  <c r="M17" i="7"/>
  <c r="I17" i="7"/>
  <c r="U16" i="7"/>
  <c r="Q16" i="7"/>
  <c r="M16" i="7"/>
  <c r="I16" i="7"/>
  <c r="U15" i="7"/>
  <c r="Q15" i="7"/>
  <c r="M15" i="7"/>
  <c r="I15" i="7"/>
  <c r="U14" i="7"/>
  <c r="Q14" i="7"/>
  <c r="M14" i="7"/>
  <c r="I14" i="7"/>
  <c r="U13" i="7"/>
  <c r="Q13" i="7"/>
  <c r="M13" i="7"/>
  <c r="I13" i="7"/>
  <c r="M12" i="7"/>
  <c r="I12" i="7"/>
  <c r="I11" i="7"/>
  <c r="M10" i="7"/>
  <c r="I10" i="7"/>
  <c r="M9" i="7"/>
  <c r="I9" i="7"/>
  <c r="M8" i="7"/>
  <c r="I8" i="7"/>
  <c r="M7" i="7"/>
  <c r="I7" i="7"/>
  <c r="M6" i="7"/>
  <c r="I6" i="7"/>
  <c r="M5" i="7"/>
  <c r="I5" i="7"/>
  <c r="M4" i="7"/>
  <c r="I4" i="7"/>
  <c r="M3" i="7"/>
  <c r="I3" i="7"/>
  <c r="I2" i="7"/>
  <c r="F197" i="6"/>
  <c r="H197" i="6" s="1"/>
  <c r="I196" i="6"/>
  <c r="K196" i="6" s="1"/>
  <c r="L196" i="6" s="1"/>
  <c r="F196" i="6" s="1"/>
  <c r="I195" i="6"/>
  <c r="K195" i="6" s="1"/>
  <c r="L195" i="6" s="1"/>
  <c r="F195" i="6" s="1"/>
  <c r="I194" i="6"/>
  <c r="M193" i="6"/>
  <c r="I193" i="6"/>
  <c r="I192" i="6"/>
  <c r="I191" i="6"/>
  <c r="M190" i="6"/>
  <c r="I190" i="6"/>
  <c r="I189" i="6"/>
  <c r="I188" i="6"/>
  <c r="M187" i="6"/>
  <c r="I187" i="6"/>
  <c r="M186" i="6"/>
  <c r="I186" i="6"/>
  <c r="I185" i="6"/>
  <c r="M184" i="6"/>
  <c r="I184" i="6"/>
  <c r="U183" i="6"/>
  <c r="Q183" i="6"/>
  <c r="M183" i="6"/>
  <c r="I183" i="6"/>
  <c r="U182" i="6"/>
  <c r="Q182" i="6"/>
  <c r="M182" i="6"/>
  <c r="I182" i="6"/>
  <c r="M181" i="6"/>
  <c r="I181" i="6"/>
  <c r="I180" i="6"/>
  <c r="M179" i="6"/>
  <c r="I179" i="6"/>
  <c r="M178" i="6"/>
  <c r="I178" i="6"/>
  <c r="M177" i="6"/>
  <c r="I177" i="6"/>
  <c r="I176" i="6"/>
  <c r="I175" i="6"/>
  <c r="M174" i="6"/>
  <c r="I174" i="6"/>
  <c r="M173" i="6"/>
  <c r="I173" i="6"/>
  <c r="I172" i="6"/>
  <c r="M171" i="6"/>
  <c r="I171" i="6"/>
  <c r="U170" i="6"/>
  <c r="Q170" i="6"/>
  <c r="M170" i="6"/>
  <c r="I170" i="6"/>
  <c r="U169" i="6"/>
  <c r="Q169" i="6"/>
  <c r="M169" i="6"/>
  <c r="I169" i="6"/>
  <c r="U168" i="6"/>
  <c r="Q168" i="6"/>
  <c r="M168" i="6"/>
  <c r="I168" i="6"/>
  <c r="M167" i="6"/>
  <c r="I167" i="6"/>
  <c r="I166" i="6"/>
  <c r="M165" i="6"/>
  <c r="I165" i="6"/>
  <c r="M164" i="6"/>
  <c r="I164" i="6"/>
  <c r="M163" i="6"/>
  <c r="I163" i="6"/>
  <c r="M162" i="6"/>
  <c r="I162" i="6"/>
  <c r="I161" i="6"/>
  <c r="M160" i="6"/>
  <c r="I160" i="6"/>
  <c r="U159" i="6"/>
  <c r="Q159" i="6"/>
  <c r="M159" i="6"/>
  <c r="I159" i="6"/>
  <c r="U158" i="6"/>
  <c r="Q158" i="6"/>
  <c r="M158" i="6"/>
  <c r="I158" i="6"/>
  <c r="U157" i="6"/>
  <c r="Q157" i="6"/>
  <c r="M157" i="6"/>
  <c r="I157" i="6"/>
  <c r="M156" i="6"/>
  <c r="I156" i="6"/>
  <c r="M155" i="6"/>
  <c r="I155" i="6"/>
  <c r="U154" i="6"/>
  <c r="Q154" i="6"/>
  <c r="M154" i="6"/>
  <c r="I154" i="6"/>
  <c r="U153" i="6"/>
  <c r="Q153" i="6"/>
  <c r="M153" i="6"/>
  <c r="I153" i="6"/>
  <c r="U152" i="6"/>
  <c r="Q152" i="6"/>
  <c r="M152" i="6"/>
  <c r="I152" i="6"/>
  <c r="U151" i="6"/>
  <c r="Q151" i="6"/>
  <c r="M151" i="6"/>
  <c r="I151" i="6"/>
  <c r="M150" i="6"/>
  <c r="I150" i="6"/>
  <c r="I149" i="6"/>
  <c r="M148" i="6"/>
  <c r="I148" i="6"/>
  <c r="M147" i="6"/>
  <c r="I147" i="6"/>
  <c r="M146" i="6"/>
  <c r="I146" i="6"/>
  <c r="M145" i="6"/>
  <c r="I145" i="6"/>
  <c r="M144" i="6"/>
  <c r="I144" i="6"/>
  <c r="I143" i="6"/>
  <c r="I142" i="6"/>
  <c r="M141" i="6"/>
  <c r="I141" i="6"/>
  <c r="M140" i="6"/>
  <c r="I140" i="6"/>
  <c r="M139" i="6"/>
  <c r="I139" i="6"/>
  <c r="I138" i="6"/>
  <c r="M137" i="6"/>
  <c r="I137" i="6"/>
  <c r="U136" i="6"/>
  <c r="Q136" i="6"/>
  <c r="M136" i="6"/>
  <c r="I136" i="6"/>
  <c r="U135" i="6"/>
  <c r="Q135" i="6"/>
  <c r="M135" i="6"/>
  <c r="I135" i="6"/>
  <c r="U134" i="6"/>
  <c r="Q134" i="6"/>
  <c r="M134" i="6"/>
  <c r="I134" i="6"/>
  <c r="U133" i="6"/>
  <c r="Q133" i="6"/>
  <c r="M133" i="6"/>
  <c r="I133" i="6"/>
  <c r="M132" i="6"/>
  <c r="I132" i="6"/>
  <c r="M131" i="6"/>
  <c r="I131" i="6"/>
  <c r="U130" i="6"/>
  <c r="Q130" i="6"/>
  <c r="M130" i="6"/>
  <c r="I130" i="6"/>
  <c r="U129" i="6"/>
  <c r="Q129" i="6"/>
  <c r="M129" i="6"/>
  <c r="I129" i="6"/>
  <c r="U128" i="6"/>
  <c r="Q128" i="6"/>
  <c r="M128" i="6"/>
  <c r="I128" i="6"/>
  <c r="U127" i="6"/>
  <c r="Q127" i="6"/>
  <c r="M127" i="6"/>
  <c r="I127" i="6"/>
  <c r="U126" i="6"/>
  <c r="Q126" i="6"/>
  <c r="M126" i="6"/>
  <c r="I126" i="6"/>
  <c r="M125" i="6"/>
  <c r="I125" i="6"/>
  <c r="I124" i="6"/>
  <c r="M123" i="6"/>
  <c r="I123" i="6"/>
  <c r="M122" i="6"/>
  <c r="I122" i="6"/>
  <c r="M121" i="6"/>
  <c r="I121" i="6"/>
  <c r="M120" i="6"/>
  <c r="I120" i="6"/>
  <c r="M119" i="6"/>
  <c r="I119" i="6"/>
  <c r="M118" i="6"/>
  <c r="I118" i="6"/>
  <c r="I117" i="6"/>
  <c r="M116" i="6"/>
  <c r="I116" i="6"/>
  <c r="U115" i="6"/>
  <c r="Q115" i="6"/>
  <c r="M115" i="6"/>
  <c r="I115" i="6"/>
  <c r="U114" i="6"/>
  <c r="Q114" i="6"/>
  <c r="M114" i="6"/>
  <c r="I114" i="6"/>
  <c r="U113" i="6"/>
  <c r="Q113" i="6"/>
  <c r="M113" i="6"/>
  <c r="I113" i="6"/>
  <c r="U112" i="6"/>
  <c r="Q112" i="6"/>
  <c r="M112" i="6"/>
  <c r="I112" i="6"/>
  <c r="M111" i="6"/>
  <c r="I111" i="6"/>
  <c r="M110" i="6"/>
  <c r="I110" i="6"/>
  <c r="U109" i="6"/>
  <c r="Q109" i="6"/>
  <c r="M109" i="6"/>
  <c r="I109" i="6"/>
  <c r="U108" i="6"/>
  <c r="Q108" i="6"/>
  <c r="M108" i="6"/>
  <c r="I108" i="6"/>
  <c r="U107" i="6"/>
  <c r="Q107" i="6"/>
  <c r="M107" i="6"/>
  <c r="I107" i="6"/>
  <c r="U106" i="6"/>
  <c r="Q106" i="6"/>
  <c r="M106" i="6"/>
  <c r="I106" i="6"/>
  <c r="U105" i="6"/>
  <c r="Q105" i="6"/>
  <c r="M105" i="6"/>
  <c r="I105" i="6"/>
  <c r="M104" i="6"/>
  <c r="I104" i="6"/>
  <c r="M103" i="6"/>
  <c r="I103" i="6"/>
  <c r="U102" i="6"/>
  <c r="Q102" i="6"/>
  <c r="M102" i="6"/>
  <c r="I102" i="6"/>
  <c r="U101" i="6"/>
  <c r="Q101" i="6"/>
  <c r="M101" i="6"/>
  <c r="I101" i="6"/>
  <c r="U100" i="6"/>
  <c r="Q100" i="6"/>
  <c r="M100" i="6"/>
  <c r="I100" i="6"/>
  <c r="U99" i="6"/>
  <c r="Q99" i="6"/>
  <c r="M99" i="6"/>
  <c r="I99" i="6"/>
  <c r="U98" i="6"/>
  <c r="Q98" i="6"/>
  <c r="M98" i="6"/>
  <c r="I98" i="6"/>
  <c r="U97" i="6"/>
  <c r="Q97" i="6"/>
  <c r="M97" i="6"/>
  <c r="I97" i="6"/>
  <c r="M96" i="6"/>
  <c r="I96" i="6"/>
  <c r="I95" i="6"/>
  <c r="M94" i="6"/>
  <c r="I94" i="6"/>
  <c r="M93" i="6"/>
  <c r="I93" i="6"/>
  <c r="M92" i="6"/>
  <c r="I92" i="6"/>
  <c r="M91" i="6"/>
  <c r="I91" i="6"/>
  <c r="M90" i="6"/>
  <c r="I90" i="6"/>
  <c r="M89" i="6"/>
  <c r="I89" i="6"/>
  <c r="M88" i="6"/>
  <c r="I88" i="6"/>
  <c r="I87" i="6"/>
  <c r="I86" i="6"/>
  <c r="M85" i="6"/>
  <c r="I85" i="6"/>
  <c r="M84" i="6"/>
  <c r="I84" i="6"/>
  <c r="M83" i="6"/>
  <c r="I83" i="6"/>
  <c r="M82" i="6"/>
  <c r="I82" i="6"/>
  <c r="I81" i="6"/>
  <c r="M80" i="6"/>
  <c r="I80" i="6"/>
  <c r="U79" i="6"/>
  <c r="Q79" i="6"/>
  <c r="M79" i="6"/>
  <c r="I79" i="6"/>
  <c r="U78" i="6"/>
  <c r="Q78" i="6"/>
  <c r="M78" i="6"/>
  <c r="I78" i="6"/>
  <c r="U77" i="6"/>
  <c r="Q77" i="6"/>
  <c r="M77" i="6"/>
  <c r="I77" i="6"/>
  <c r="U76" i="6"/>
  <c r="Q76" i="6"/>
  <c r="M76" i="6"/>
  <c r="I76" i="6"/>
  <c r="U75" i="6"/>
  <c r="Q75" i="6"/>
  <c r="M75" i="6"/>
  <c r="I75" i="6"/>
  <c r="M74" i="6"/>
  <c r="I74" i="6"/>
  <c r="M73" i="6"/>
  <c r="I73" i="6"/>
  <c r="U72" i="6"/>
  <c r="Q72" i="6"/>
  <c r="M72" i="6"/>
  <c r="I72" i="6"/>
  <c r="U71" i="6"/>
  <c r="Q71" i="6"/>
  <c r="M71" i="6"/>
  <c r="I71" i="6"/>
  <c r="U70" i="6"/>
  <c r="Q70" i="6"/>
  <c r="M70" i="6"/>
  <c r="I70" i="6"/>
  <c r="U69" i="6"/>
  <c r="Q69" i="6"/>
  <c r="M69" i="6"/>
  <c r="I69" i="6"/>
  <c r="U68" i="6"/>
  <c r="Q68" i="6"/>
  <c r="M68" i="6"/>
  <c r="I68" i="6"/>
  <c r="U67" i="6"/>
  <c r="Q67" i="6"/>
  <c r="M67" i="6"/>
  <c r="I67" i="6"/>
  <c r="M66" i="6"/>
  <c r="I66" i="6"/>
  <c r="M65" i="6"/>
  <c r="I65" i="6"/>
  <c r="U64" i="6"/>
  <c r="Q64" i="6"/>
  <c r="M64" i="6"/>
  <c r="I64" i="6"/>
  <c r="U63" i="6"/>
  <c r="Q63" i="6"/>
  <c r="M63" i="6"/>
  <c r="I63" i="6"/>
  <c r="U62" i="6"/>
  <c r="Q62" i="6"/>
  <c r="M62" i="6"/>
  <c r="I62" i="6"/>
  <c r="U61" i="6"/>
  <c r="Q61" i="6"/>
  <c r="M61" i="6"/>
  <c r="I61" i="6"/>
  <c r="U60" i="6"/>
  <c r="Q60" i="6"/>
  <c r="M60" i="6"/>
  <c r="I60" i="6"/>
  <c r="U59" i="6"/>
  <c r="Q59" i="6"/>
  <c r="M59" i="6"/>
  <c r="I59" i="6"/>
  <c r="U58" i="6"/>
  <c r="Q58" i="6"/>
  <c r="M58" i="6"/>
  <c r="I58" i="6"/>
  <c r="M57" i="6"/>
  <c r="I57" i="6"/>
  <c r="I56" i="6"/>
  <c r="M55" i="6"/>
  <c r="I55" i="6"/>
  <c r="M54" i="6"/>
  <c r="I54" i="6"/>
  <c r="M53" i="6"/>
  <c r="I53" i="6"/>
  <c r="M52" i="6"/>
  <c r="I52" i="6"/>
  <c r="M51" i="6"/>
  <c r="I51" i="6"/>
  <c r="M50" i="6"/>
  <c r="I50" i="6"/>
  <c r="M49" i="6"/>
  <c r="I49" i="6"/>
  <c r="M48" i="6"/>
  <c r="I48" i="6"/>
  <c r="I47" i="6"/>
  <c r="M46" i="6"/>
  <c r="I46" i="6"/>
  <c r="U45" i="6"/>
  <c r="Q45" i="6"/>
  <c r="M45" i="6"/>
  <c r="I45" i="6"/>
  <c r="U44" i="6"/>
  <c r="Q44" i="6"/>
  <c r="M44" i="6"/>
  <c r="I44" i="6"/>
  <c r="U43" i="6"/>
  <c r="Q43" i="6"/>
  <c r="M43" i="6"/>
  <c r="I43" i="6"/>
  <c r="U42" i="6"/>
  <c r="Q42" i="6"/>
  <c r="M42" i="6"/>
  <c r="I42" i="6"/>
  <c r="U41" i="6"/>
  <c r="Q41" i="6"/>
  <c r="M41" i="6"/>
  <c r="I41" i="6"/>
  <c r="M40" i="6"/>
  <c r="I40" i="6"/>
  <c r="M39" i="6"/>
  <c r="I39" i="6"/>
  <c r="U38" i="6"/>
  <c r="Q38" i="6"/>
  <c r="M38" i="6"/>
  <c r="I38" i="6"/>
  <c r="U37" i="6"/>
  <c r="Q37" i="6"/>
  <c r="M37" i="6"/>
  <c r="I37" i="6"/>
  <c r="U36" i="6"/>
  <c r="Q36" i="6"/>
  <c r="M36" i="6"/>
  <c r="I36" i="6"/>
  <c r="U35" i="6"/>
  <c r="Q35" i="6"/>
  <c r="M35" i="6"/>
  <c r="I35" i="6"/>
  <c r="U34" i="6"/>
  <c r="Q34" i="6"/>
  <c r="M34" i="6"/>
  <c r="I34" i="6"/>
  <c r="U33" i="6"/>
  <c r="Q33" i="6"/>
  <c r="M33" i="6"/>
  <c r="I33" i="6"/>
  <c r="M32" i="6"/>
  <c r="I32" i="6"/>
  <c r="M31" i="6"/>
  <c r="I31" i="6"/>
  <c r="U30" i="6"/>
  <c r="Q30" i="6"/>
  <c r="M30" i="6"/>
  <c r="I30" i="6"/>
  <c r="U29" i="6"/>
  <c r="Q29" i="6"/>
  <c r="M29" i="6"/>
  <c r="I29" i="6"/>
  <c r="U28" i="6"/>
  <c r="Q28" i="6"/>
  <c r="M28" i="6"/>
  <c r="I28" i="6"/>
  <c r="U27" i="6"/>
  <c r="Q27" i="6"/>
  <c r="M27" i="6"/>
  <c r="I27" i="6"/>
  <c r="U26" i="6"/>
  <c r="Q26" i="6"/>
  <c r="M26" i="6"/>
  <c r="I26" i="6"/>
  <c r="U25" i="6"/>
  <c r="Q25" i="6"/>
  <c r="M25" i="6"/>
  <c r="I25" i="6"/>
  <c r="U24" i="6"/>
  <c r="Q24" i="6"/>
  <c r="M24" i="6"/>
  <c r="I24" i="6"/>
  <c r="M23" i="6"/>
  <c r="I23" i="6"/>
  <c r="M22" i="6"/>
  <c r="I22" i="6"/>
  <c r="U21" i="6"/>
  <c r="Q21" i="6"/>
  <c r="M21" i="6"/>
  <c r="I21" i="6"/>
  <c r="U20" i="6"/>
  <c r="Q20" i="6"/>
  <c r="M20" i="6"/>
  <c r="I20" i="6"/>
  <c r="U19" i="6"/>
  <c r="Q19" i="6"/>
  <c r="M19" i="6"/>
  <c r="I19" i="6"/>
  <c r="U18" i="6"/>
  <c r="Q18" i="6"/>
  <c r="M18" i="6"/>
  <c r="I18" i="6"/>
  <c r="U17" i="6"/>
  <c r="Q17" i="6"/>
  <c r="M17" i="6"/>
  <c r="I17" i="6"/>
  <c r="U16" i="6"/>
  <c r="Q16" i="6"/>
  <c r="M16" i="6"/>
  <c r="I16" i="6"/>
  <c r="U15" i="6"/>
  <c r="Q15" i="6"/>
  <c r="M15" i="6"/>
  <c r="I15" i="6"/>
  <c r="U14" i="6"/>
  <c r="Q14" i="6"/>
  <c r="M14" i="6"/>
  <c r="I14" i="6"/>
  <c r="M13" i="6"/>
  <c r="I13" i="6"/>
  <c r="I12" i="6"/>
  <c r="M11" i="6"/>
  <c r="I11" i="6"/>
  <c r="M10" i="6"/>
  <c r="I10" i="6"/>
  <c r="M9" i="6"/>
  <c r="I9" i="6"/>
  <c r="M8" i="6"/>
  <c r="I8" i="6"/>
  <c r="M7" i="6"/>
  <c r="I7" i="6"/>
  <c r="M6" i="6"/>
  <c r="I6" i="6"/>
  <c r="M5" i="6"/>
  <c r="I5" i="6"/>
  <c r="M4" i="6"/>
  <c r="I4" i="6"/>
  <c r="M3" i="6"/>
  <c r="I3" i="6"/>
  <c r="I2" i="6"/>
  <c r="G6" i="5"/>
  <c r="E6" i="5"/>
  <c r="F6" i="5" s="1"/>
  <c r="J5" i="5"/>
  <c r="K5" i="5" s="1"/>
  <c r="E5" i="5" s="1"/>
  <c r="H5" i="5"/>
  <c r="H4" i="5"/>
  <c r="J4" i="5" s="1"/>
  <c r="K4" i="5" s="1"/>
  <c r="E4" i="5" s="1"/>
  <c r="H3" i="5"/>
  <c r="H2" i="5"/>
  <c r="G8" i="4"/>
  <c r="F8" i="4"/>
  <c r="H8" i="4" s="1"/>
  <c r="I7" i="4"/>
  <c r="K7" i="4" s="1"/>
  <c r="L7" i="4" s="1"/>
  <c r="F7" i="4" s="1"/>
  <c r="I6" i="4"/>
  <c r="K6" i="4" s="1"/>
  <c r="L6" i="4" s="1"/>
  <c r="F6" i="4" s="1"/>
  <c r="I5" i="4"/>
  <c r="I4" i="4"/>
  <c r="I3" i="4"/>
  <c r="I2" i="4"/>
  <c r="F10" i="3"/>
  <c r="H10" i="3" s="1"/>
  <c r="K8" i="3" s="1"/>
  <c r="L8" i="3" s="1"/>
  <c r="F8" i="3" s="1"/>
  <c r="I9" i="3"/>
  <c r="K9" i="3" s="1"/>
  <c r="L9" i="3" s="1"/>
  <c r="F9" i="3" s="1"/>
  <c r="I8" i="3"/>
  <c r="I7" i="3"/>
  <c r="I6" i="3"/>
  <c r="M5" i="3"/>
  <c r="I5" i="3"/>
  <c r="M4" i="3"/>
  <c r="I4" i="3"/>
  <c r="M3" i="3"/>
  <c r="I3" i="3"/>
  <c r="M2" i="3"/>
  <c r="I2" i="3"/>
  <c r="F22" i="2"/>
  <c r="H22" i="2" s="1"/>
  <c r="K20" i="2" s="1"/>
  <c r="L20" i="2" s="1"/>
  <c r="F20" i="2" s="1"/>
  <c r="I21" i="2"/>
  <c r="K21" i="2" s="1"/>
  <c r="L21" i="2" s="1"/>
  <c r="F21" i="2" s="1"/>
  <c r="I20" i="2"/>
  <c r="I19" i="2"/>
  <c r="I18" i="2"/>
  <c r="I17" i="2"/>
  <c r="I16" i="2"/>
  <c r="M15" i="2"/>
  <c r="I15" i="2"/>
  <c r="Q14" i="2"/>
  <c r="M14" i="2"/>
  <c r="I14" i="2"/>
  <c r="M13" i="2"/>
  <c r="I13" i="2"/>
  <c r="M12" i="2"/>
  <c r="I12" i="2"/>
  <c r="Q11" i="2"/>
  <c r="M11" i="2"/>
  <c r="I11" i="2"/>
  <c r="M10" i="2"/>
  <c r="I10" i="2"/>
  <c r="M9" i="2"/>
  <c r="I9" i="2"/>
  <c r="Q8" i="2"/>
  <c r="M8" i="2"/>
  <c r="I8" i="2"/>
  <c r="Q7" i="2"/>
  <c r="M7" i="2"/>
  <c r="I7" i="2"/>
  <c r="M6" i="2"/>
  <c r="I6" i="2"/>
  <c r="M5" i="2"/>
  <c r="I5" i="2"/>
  <c r="Q4" i="2"/>
  <c r="M4" i="2"/>
  <c r="I4" i="2"/>
  <c r="Q3" i="2"/>
  <c r="M3" i="2"/>
  <c r="I3" i="2"/>
  <c r="M2" i="2"/>
  <c r="I2" i="2"/>
  <c r="G2" i="21" l="1"/>
  <c r="F2" i="21"/>
  <c r="G3" i="21"/>
  <c r="F3" i="21"/>
  <c r="F4" i="21"/>
  <c r="G5" i="20"/>
  <c r="J2" i="20" s="1"/>
  <c r="K2" i="20" s="1"/>
  <c r="E2" i="20" s="1"/>
  <c r="F5" i="20"/>
  <c r="J3" i="20"/>
  <c r="K3" i="20" s="1"/>
  <c r="F6" i="20"/>
  <c r="G6" i="20"/>
  <c r="J4" i="20" s="1"/>
  <c r="K4" i="20" s="1"/>
  <c r="E4" i="20" s="1"/>
  <c r="F7" i="20"/>
  <c r="G9" i="19"/>
  <c r="J6" i="19" s="1"/>
  <c r="K6" i="19" s="1"/>
  <c r="E6" i="19" s="1"/>
  <c r="F9" i="19"/>
  <c r="J7" i="19"/>
  <c r="K7" i="19" s="1"/>
  <c r="G10" i="19"/>
  <c r="J8" i="19" s="1"/>
  <c r="K8" i="19" s="1"/>
  <c r="E8" i="19" s="1"/>
  <c r="F10" i="19"/>
  <c r="N7" i="19"/>
  <c r="O7" i="19" s="1"/>
  <c r="F11" i="19"/>
  <c r="G14" i="18"/>
  <c r="J11" i="18" s="1"/>
  <c r="K11" i="18" s="1"/>
  <c r="E11" i="18" s="1"/>
  <c r="F14" i="18"/>
  <c r="F15" i="18"/>
  <c r="G15" i="18"/>
  <c r="J13" i="18" s="1"/>
  <c r="K13" i="18" s="1"/>
  <c r="E13" i="18" s="1"/>
  <c r="F16" i="18"/>
  <c r="G21" i="17"/>
  <c r="N18" i="17" s="1"/>
  <c r="O18" i="17" s="1"/>
  <c r="F21" i="17"/>
  <c r="J19" i="17"/>
  <c r="K19" i="17" s="1"/>
  <c r="E19" i="17" s="1"/>
  <c r="G20" i="17"/>
  <c r="F20" i="17"/>
  <c r="G27" i="16"/>
  <c r="J24" i="16" s="1"/>
  <c r="K24" i="16" s="1"/>
  <c r="E24" i="16" s="1"/>
  <c r="F27" i="16"/>
  <c r="J25" i="16"/>
  <c r="K25" i="16" s="1"/>
  <c r="G28" i="16"/>
  <c r="J26" i="16" s="1"/>
  <c r="K26" i="16" s="1"/>
  <c r="E26" i="16" s="1"/>
  <c r="F28" i="16"/>
  <c r="N25" i="16"/>
  <c r="O25" i="16" s="1"/>
  <c r="F29" i="16"/>
  <c r="J32" i="15"/>
  <c r="K32" i="15" s="1"/>
  <c r="E32" i="15" s="1"/>
  <c r="G35" i="15"/>
  <c r="F35" i="15"/>
  <c r="J33" i="15"/>
  <c r="K33" i="15" s="1"/>
  <c r="N33" i="15"/>
  <c r="O33" i="15" s="1"/>
  <c r="G36" i="15"/>
  <c r="J34" i="15" s="1"/>
  <c r="K34" i="15" s="1"/>
  <c r="E34" i="15" s="1"/>
  <c r="F36" i="15"/>
  <c r="F37" i="15"/>
  <c r="H5" i="14"/>
  <c r="K3" i="14" s="1"/>
  <c r="L3" i="14" s="1"/>
  <c r="G5" i="14"/>
  <c r="K2" i="14"/>
  <c r="L2" i="14" s="1"/>
  <c r="F2" i="14" s="1"/>
  <c r="H6" i="14"/>
  <c r="K4" i="14" s="1"/>
  <c r="L4" i="14" s="1"/>
  <c r="F4" i="14" s="1"/>
  <c r="G6" i="14"/>
  <c r="G7" i="14"/>
  <c r="K11" i="13"/>
  <c r="L11" i="13" s="1"/>
  <c r="F11" i="13" s="1"/>
  <c r="K8" i="13"/>
  <c r="L8" i="13" s="1"/>
  <c r="F8" i="13" s="1"/>
  <c r="H12" i="13"/>
  <c r="G12" i="13"/>
  <c r="K7" i="13"/>
  <c r="L7" i="13" s="1"/>
  <c r="K10" i="13"/>
  <c r="L10" i="13" s="1"/>
  <c r="H13" i="13"/>
  <c r="O7" i="13" s="1"/>
  <c r="P7" i="13" s="1"/>
  <c r="G13" i="13"/>
  <c r="O10" i="13"/>
  <c r="P10" i="13" s="1"/>
  <c r="G14" i="13"/>
  <c r="H22" i="12"/>
  <c r="O19" i="12" s="1"/>
  <c r="P19" i="12" s="1"/>
  <c r="G22" i="12"/>
  <c r="O16" i="12"/>
  <c r="P16" i="12" s="1"/>
  <c r="K17" i="12"/>
  <c r="L17" i="12" s="1"/>
  <c r="F17" i="12" s="1"/>
  <c r="K20" i="12"/>
  <c r="L20" i="12" s="1"/>
  <c r="F20" i="12" s="1"/>
  <c r="K15" i="12"/>
  <c r="L15" i="12" s="1"/>
  <c r="F15" i="12" s="1"/>
  <c r="H21" i="12"/>
  <c r="K16" i="12" s="1"/>
  <c r="L16" i="12" s="1"/>
  <c r="F16" i="12" s="1"/>
  <c r="G21" i="12"/>
  <c r="H37" i="11"/>
  <c r="O34" i="11" s="1"/>
  <c r="P34" i="11" s="1"/>
  <c r="G37" i="11"/>
  <c r="H36" i="11"/>
  <c r="K30" i="11" s="1"/>
  <c r="L30" i="11" s="1"/>
  <c r="F30" i="11" s="1"/>
  <c r="G36" i="11"/>
  <c r="H54" i="10"/>
  <c r="K49" i="10" s="1"/>
  <c r="L49" i="10" s="1"/>
  <c r="G54" i="10"/>
  <c r="K48" i="10"/>
  <c r="L48" i="10" s="1"/>
  <c r="F48" i="10" s="1"/>
  <c r="K51" i="10"/>
  <c r="L51" i="10" s="1"/>
  <c r="F51" i="10" s="1"/>
  <c r="H55" i="10"/>
  <c r="O52" i="10" s="1"/>
  <c r="P52" i="10" s="1"/>
  <c r="G55" i="10"/>
  <c r="K50" i="10"/>
  <c r="L50" i="10" s="1"/>
  <c r="F50" i="10" s="1"/>
  <c r="K52" i="10"/>
  <c r="L52" i="10" s="1"/>
  <c r="F52" i="10" s="1"/>
  <c r="K53" i="10"/>
  <c r="L53" i="10" s="1"/>
  <c r="F53" i="10" s="1"/>
  <c r="G56" i="10"/>
  <c r="H82" i="9"/>
  <c r="K80" i="9" s="1"/>
  <c r="L80" i="9" s="1"/>
  <c r="F80" i="9" s="1"/>
  <c r="G82" i="9"/>
  <c r="K104" i="8"/>
  <c r="L104" i="8" s="1"/>
  <c r="F104" i="8" s="1"/>
  <c r="H110" i="8"/>
  <c r="G110" i="8"/>
  <c r="H111" i="8"/>
  <c r="G111" i="8"/>
  <c r="O108" i="8"/>
  <c r="P108" i="8" s="1"/>
  <c r="G112" i="8"/>
  <c r="K145" i="7"/>
  <c r="L145" i="7" s="1"/>
  <c r="H150" i="7"/>
  <c r="K147" i="7" s="1"/>
  <c r="L147" i="7" s="1"/>
  <c r="F147" i="7" s="1"/>
  <c r="G150" i="7"/>
  <c r="K144" i="7"/>
  <c r="L144" i="7" s="1"/>
  <c r="F144" i="7" s="1"/>
  <c r="K148" i="7"/>
  <c r="L148" i="7" s="1"/>
  <c r="H151" i="7"/>
  <c r="K149" i="7" s="1"/>
  <c r="L149" i="7" s="1"/>
  <c r="F149" i="7" s="1"/>
  <c r="G151" i="7"/>
  <c r="O148" i="7"/>
  <c r="P148" i="7" s="1"/>
  <c r="G152" i="7"/>
  <c r="H195" i="6"/>
  <c r="G195" i="6"/>
  <c r="K193" i="6"/>
  <c r="L193" i="6" s="1"/>
  <c r="H196" i="6"/>
  <c r="O190" i="6" s="1"/>
  <c r="P190" i="6" s="1"/>
  <c r="G196" i="6"/>
  <c r="K190" i="6"/>
  <c r="L190" i="6" s="1"/>
  <c r="F190" i="6" s="1"/>
  <c r="K191" i="6"/>
  <c r="L191" i="6" s="1"/>
  <c r="F191" i="6" s="1"/>
  <c r="O193" i="6"/>
  <c r="P193" i="6" s="1"/>
  <c r="G197" i="6"/>
  <c r="F4" i="5"/>
  <c r="G4" i="5"/>
  <c r="J2" i="5"/>
  <c r="K2" i="5" s="1"/>
  <c r="E2" i="5" s="1"/>
  <c r="F5" i="5"/>
  <c r="G5" i="5"/>
  <c r="J3" i="5" s="1"/>
  <c r="K3" i="5" s="1"/>
  <c r="E3" i="5" s="1"/>
  <c r="H6" i="4"/>
  <c r="G6" i="4"/>
  <c r="K2" i="4"/>
  <c r="L2" i="4" s="1"/>
  <c r="F2" i="4" s="1"/>
  <c r="H7" i="4"/>
  <c r="G7" i="4"/>
  <c r="K3" i="4"/>
  <c r="L3" i="4" s="1"/>
  <c r="F3" i="4" s="1"/>
  <c r="K4" i="4"/>
  <c r="L4" i="4" s="1"/>
  <c r="F4" i="4" s="1"/>
  <c r="K5" i="4"/>
  <c r="L5" i="4" s="1"/>
  <c r="F5" i="4" s="1"/>
  <c r="O5" i="3"/>
  <c r="P5" i="3" s="1"/>
  <c r="H9" i="3"/>
  <c r="O4" i="3" s="1"/>
  <c r="P4" i="3" s="1"/>
  <c r="G9" i="3"/>
  <c r="H8" i="3"/>
  <c r="G8" i="3"/>
  <c r="G10" i="3"/>
  <c r="O15" i="2"/>
  <c r="P15" i="2" s="1"/>
  <c r="S14" i="2"/>
  <c r="T14" i="2" s="1"/>
  <c r="K17" i="2"/>
  <c r="L17" i="2" s="1"/>
  <c r="F17" i="2" s="1"/>
  <c r="H21" i="2"/>
  <c r="K18" i="2" s="1"/>
  <c r="L18" i="2" s="1"/>
  <c r="F18" i="2" s="1"/>
  <c r="G21" i="2"/>
  <c r="S11" i="2"/>
  <c r="T11" i="2" s="1"/>
  <c r="O13" i="2"/>
  <c r="P13" i="2" s="1"/>
  <c r="H20" i="2"/>
  <c r="O10" i="2" s="1"/>
  <c r="P10" i="2" s="1"/>
  <c r="G20" i="2"/>
  <c r="G22" i="2"/>
  <c r="F4" i="20" l="1"/>
  <c r="G4" i="20"/>
  <c r="N3" i="20"/>
  <c r="O3" i="20" s="1"/>
  <c r="E3" i="20" s="1"/>
  <c r="G2" i="20"/>
  <c r="F2" i="20"/>
  <c r="G8" i="19"/>
  <c r="F8" i="19"/>
  <c r="G6" i="19"/>
  <c r="F6" i="19"/>
  <c r="E7" i="19"/>
  <c r="G13" i="18"/>
  <c r="F13" i="18"/>
  <c r="G11" i="18"/>
  <c r="F11" i="18"/>
  <c r="N12" i="18"/>
  <c r="O12" i="18" s="1"/>
  <c r="J12" i="18"/>
  <c r="K12" i="18" s="1"/>
  <c r="E12" i="18" s="1"/>
  <c r="G19" i="17"/>
  <c r="F19" i="17"/>
  <c r="J18" i="17"/>
  <c r="K18" i="17" s="1"/>
  <c r="E18" i="17" s="1"/>
  <c r="J17" i="17"/>
  <c r="K17" i="17" s="1"/>
  <c r="E17" i="17" s="1"/>
  <c r="G26" i="16"/>
  <c r="F26" i="16"/>
  <c r="G24" i="16"/>
  <c r="F24" i="16"/>
  <c r="E25" i="16"/>
  <c r="E33" i="15"/>
  <c r="G32" i="15"/>
  <c r="F32" i="15"/>
  <c r="G34" i="15"/>
  <c r="F34" i="15"/>
  <c r="G2" i="14"/>
  <c r="H2" i="14"/>
  <c r="O3" i="14"/>
  <c r="P3" i="14" s="1"/>
  <c r="F3" i="14" s="1"/>
  <c r="H4" i="14"/>
  <c r="G4" i="14"/>
  <c r="F10" i="13"/>
  <c r="G8" i="13"/>
  <c r="H8" i="13"/>
  <c r="F7" i="13"/>
  <c r="H11" i="13"/>
  <c r="G11" i="13"/>
  <c r="K6" i="13"/>
  <c r="L6" i="13" s="1"/>
  <c r="F6" i="13" s="1"/>
  <c r="K9" i="13"/>
  <c r="L9" i="13" s="1"/>
  <c r="F9" i="13" s="1"/>
  <c r="H15" i="12"/>
  <c r="G15" i="12"/>
  <c r="G17" i="12"/>
  <c r="H17" i="12"/>
  <c r="K19" i="12"/>
  <c r="L19" i="12" s="1"/>
  <c r="F19" i="12" s="1"/>
  <c r="H16" i="12"/>
  <c r="G16" i="12"/>
  <c r="K18" i="12"/>
  <c r="L18" i="12" s="1"/>
  <c r="F18" i="12" s="1"/>
  <c r="H20" i="12"/>
  <c r="G20" i="12"/>
  <c r="H30" i="11"/>
  <c r="G30" i="11"/>
  <c r="K35" i="11"/>
  <c r="L35" i="11" s="1"/>
  <c r="F35" i="11" s="1"/>
  <c r="K34" i="11"/>
  <c r="L34" i="11" s="1"/>
  <c r="F34" i="11" s="1"/>
  <c r="K33" i="11"/>
  <c r="L33" i="11" s="1"/>
  <c r="F33" i="11" s="1"/>
  <c r="K32" i="11"/>
  <c r="L32" i="11" s="1"/>
  <c r="F32" i="11" s="1"/>
  <c r="O31" i="11"/>
  <c r="P31" i="11" s="1"/>
  <c r="K31" i="11"/>
  <c r="L31" i="11" s="1"/>
  <c r="H51" i="10"/>
  <c r="G51" i="10"/>
  <c r="G52" i="10"/>
  <c r="H52" i="10"/>
  <c r="O49" i="10"/>
  <c r="P49" i="10" s="1"/>
  <c r="F49" i="10" s="1"/>
  <c r="G50" i="10"/>
  <c r="H50" i="10"/>
  <c r="G48" i="10"/>
  <c r="H48" i="10"/>
  <c r="G53" i="10"/>
  <c r="H53" i="10"/>
  <c r="H80" i="9"/>
  <c r="G80" i="9"/>
  <c r="K81" i="9"/>
  <c r="L81" i="9" s="1"/>
  <c r="F81" i="9" s="1"/>
  <c r="K106" i="8"/>
  <c r="L106" i="8" s="1"/>
  <c r="F106" i="8" s="1"/>
  <c r="O105" i="8"/>
  <c r="P105" i="8" s="1"/>
  <c r="K108" i="8"/>
  <c r="L108" i="8" s="1"/>
  <c r="F108" i="8" s="1"/>
  <c r="K107" i="8"/>
  <c r="L107" i="8" s="1"/>
  <c r="F107" i="8" s="1"/>
  <c r="K109" i="8"/>
  <c r="L109" i="8" s="1"/>
  <c r="F109" i="8" s="1"/>
  <c r="H104" i="8"/>
  <c r="G104" i="8"/>
  <c r="K105" i="8"/>
  <c r="L105" i="8" s="1"/>
  <c r="F105" i="8" s="1"/>
  <c r="H149" i="7"/>
  <c r="G149" i="7"/>
  <c r="F148" i="7"/>
  <c r="H147" i="7"/>
  <c r="G147" i="7"/>
  <c r="H144" i="7"/>
  <c r="G144" i="7"/>
  <c r="K146" i="7"/>
  <c r="L146" i="7" s="1"/>
  <c r="F146" i="7" s="1"/>
  <c r="O145" i="7"/>
  <c r="P145" i="7" s="1"/>
  <c r="F145" i="7" s="1"/>
  <c r="G191" i="6"/>
  <c r="H191" i="6"/>
  <c r="K189" i="6"/>
  <c r="L189" i="6" s="1"/>
  <c r="F189" i="6" s="1"/>
  <c r="K192" i="6"/>
  <c r="L192" i="6" s="1"/>
  <c r="F192" i="6" s="1"/>
  <c r="K194" i="6"/>
  <c r="L194" i="6" s="1"/>
  <c r="F194" i="6" s="1"/>
  <c r="F193" i="6"/>
  <c r="H190" i="6"/>
  <c r="G190" i="6"/>
  <c r="F3" i="5"/>
  <c r="G3" i="5"/>
  <c r="G2" i="5"/>
  <c r="F2" i="5"/>
  <c r="G5" i="4"/>
  <c r="H5" i="4"/>
  <c r="H2" i="4"/>
  <c r="G2" i="4"/>
  <c r="G3" i="4"/>
  <c r="H3" i="4"/>
  <c r="H4" i="4"/>
  <c r="G4" i="4"/>
  <c r="K6" i="3"/>
  <c r="L6" i="3" s="1"/>
  <c r="F6" i="3" s="1"/>
  <c r="O3" i="3"/>
  <c r="P3" i="3" s="1"/>
  <c r="O2" i="3"/>
  <c r="P2" i="3" s="1"/>
  <c r="K7" i="3"/>
  <c r="L7" i="3" s="1"/>
  <c r="F7" i="3" s="1"/>
  <c r="H17" i="2"/>
  <c r="G17" i="2"/>
  <c r="K19" i="2"/>
  <c r="L19" i="2" s="1"/>
  <c r="F19" i="2" s="1"/>
  <c r="O12" i="2"/>
  <c r="P12" i="2" s="1"/>
  <c r="K16" i="2"/>
  <c r="L16" i="2" s="1"/>
  <c r="F16" i="2" s="1"/>
  <c r="H18" i="2"/>
  <c r="G18" i="2"/>
  <c r="F3" i="20" l="1"/>
  <c r="G3" i="20"/>
  <c r="F7" i="19"/>
  <c r="G7" i="19"/>
  <c r="J5" i="19"/>
  <c r="K5" i="19" s="1"/>
  <c r="E5" i="19" s="1"/>
  <c r="N4" i="19"/>
  <c r="O4" i="19" s="1"/>
  <c r="J2" i="19"/>
  <c r="K2" i="19" s="1"/>
  <c r="E2" i="19" s="1"/>
  <c r="J3" i="19"/>
  <c r="K3" i="19" s="1"/>
  <c r="F12" i="18"/>
  <c r="G12" i="18"/>
  <c r="J8" i="18"/>
  <c r="K8" i="18" s="1"/>
  <c r="J7" i="18"/>
  <c r="K7" i="18" s="1"/>
  <c r="E7" i="18" s="1"/>
  <c r="N9" i="18"/>
  <c r="O9" i="18" s="1"/>
  <c r="J10" i="18"/>
  <c r="K10" i="18" s="1"/>
  <c r="E10" i="18" s="1"/>
  <c r="G17" i="17"/>
  <c r="F17" i="17"/>
  <c r="F18" i="17"/>
  <c r="G18" i="17"/>
  <c r="J16" i="17"/>
  <c r="K16" i="17" s="1"/>
  <c r="E16" i="17" s="1"/>
  <c r="N15" i="17"/>
  <c r="O15" i="17" s="1"/>
  <c r="J20" i="16"/>
  <c r="K20" i="16" s="1"/>
  <c r="E20" i="16" s="1"/>
  <c r="J21" i="16"/>
  <c r="K21" i="16" s="1"/>
  <c r="F25" i="16"/>
  <c r="G25" i="16"/>
  <c r="J23" i="16"/>
  <c r="K23" i="16" s="1"/>
  <c r="E23" i="16" s="1"/>
  <c r="N22" i="16"/>
  <c r="O22" i="16" s="1"/>
  <c r="N30" i="15"/>
  <c r="O30" i="15" s="1"/>
  <c r="J31" i="15"/>
  <c r="K31" i="15" s="1"/>
  <c r="E31" i="15" s="1"/>
  <c r="J29" i="15"/>
  <c r="K29" i="15" s="1"/>
  <c r="J28" i="15"/>
  <c r="K28" i="15" s="1"/>
  <c r="E28" i="15" s="1"/>
  <c r="F33" i="15"/>
  <c r="G33" i="15"/>
  <c r="G3" i="14"/>
  <c r="H3" i="14"/>
  <c r="G6" i="13"/>
  <c r="H6" i="13"/>
  <c r="H9" i="13"/>
  <c r="G9" i="13"/>
  <c r="H7" i="13"/>
  <c r="G7" i="13"/>
  <c r="O4" i="13"/>
  <c r="P4" i="13" s="1"/>
  <c r="K5" i="13"/>
  <c r="L5" i="13" s="1"/>
  <c r="F5" i="13" s="1"/>
  <c r="G10" i="13"/>
  <c r="H10" i="13"/>
  <c r="H18" i="12"/>
  <c r="G18" i="12"/>
  <c r="O9" i="12"/>
  <c r="P9" i="12" s="1"/>
  <c r="K10" i="12"/>
  <c r="L10" i="12" s="1"/>
  <c r="O10" i="12"/>
  <c r="P10" i="12" s="1"/>
  <c r="K14" i="12"/>
  <c r="L14" i="12" s="1"/>
  <c r="F14" i="12" s="1"/>
  <c r="O13" i="12"/>
  <c r="P13" i="12" s="1"/>
  <c r="W9" i="12"/>
  <c r="X9" i="12" s="1"/>
  <c r="K9" i="12"/>
  <c r="L9" i="12" s="1"/>
  <c r="O8" i="12"/>
  <c r="P8" i="12" s="1"/>
  <c r="G19" i="12"/>
  <c r="H19" i="12"/>
  <c r="K7" i="12"/>
  <c r="L7" i="12" s="1"/>
  <c r="K8" i="12"/>
  <c r="L8" i="12" s="1"/>
  <c r="H35" i="11"/>
  <c r="G35" i="11"/>
  <c r="F31" i="11"/>
  <c r="G32" i="11"/>
  <c r="H32" i="11"/>
  <c r="G34" i="11"/>
  <c r="H34" i="11"/>
  <c r="H33" i="11"/>
  <c r="G33" i="11"/>
  <c r="K23" i="11"/>
  <c r="L23" i="11" s="1"/>
  <c r="K14" i="11"/>
  <c r="L14" i="11" s="1"/>
  <c r="K13" i="11"/>
  <c r="L13" i="11" s="1"/>
  <c r="F13" i="11" s="1"/>
  <c r="K22" i="11"/>
  <c r="L22" i="11" s="1"/>
  <c r="H49" i="10"/>
  <c r="G49" i="10"/>
  <c r="S42" i="10"/>
  <c r="T42" i="10" s="1"/>
  <c r="W41" i="10"/>
  <c r="X41" i="10" s="1"/>
  <c r="O45" i="10"/>
  <c r="P45" i="10" s="1"/>
  <c r="K46" i="10"/>
  <c r="L46" i="10" s="1"/>
  <c r="K40" i="10"/>
  <c r="L40" i="10" s="1"/>
  <c r="K31" i="10"/>
  <c r="L31" i="10" s="1"/>
  <c r="F31" i="10" s="1"/>
  <c r="K32" i="10"/>
  <c r="L32" i="10" s="1"/>
  <c r="K41" i="10"/>
  <c r="L41" i="10" s="1"/>
  <c r="K47" i="10"/>
  <c r="L47" i="10" s="1"/>
  <c r="F47" i="10" s="1"/>
  <c r="W42" i="10"/>
  <c r="X42" i="10" s="1"/>
  <c r="O43" i="10"/>
  <c r="P43" i="10" s="1"/>
  <c r="O46" i="10"/>
  <c r="P46" i="10" s="1"/>
  <c r="K34" i="10"/>
  <c r="L34" i="10" s="1"/>
  <c r="F34" i="10" s="1"/>
  <c r="O33" i="10"/>
  <c r="P33" i="10" s="1"/>
  <c r="O42" i="10"/>
  <c r="P42" i="10" s="1"/>
  <c r="K43" i="10"/>
  <c r="L43" i="10" s="1"/>
  <c r="F43" i="10" s="1"/>
  <c r="K44" i="10"/>
  <c r="L44" i="10" s="1"/>
  <c r="F44" i="10" s="1"/>
  <c r="O40" i="10"/>
  <c r="P40" i="10" s="1"/>
  <c r="K45" i="10"/>
  <c r="L45" i="10" s="1"/>
  <c r="F45" i="10" s="1"/>
  <c r="S41" i="10"/>
  <c r="T41" i="10" s="1"/>
  <c r="K74" i="9"/>
  <c r="L74" i="9" s="1"/>
  <c r="F74" i="9" s="1"/>
  <c r="K77" i="9"/>
  <c r="L77" i="9" s="1"/>
  <c r="F77" i="9" s="1"/>
  <c r="K75" i="9"/>
  <c r="L75" i="9" s="1"/>
  <c r="K78" i="9"/>
  <c r="L78" i="9" s="1"/>
  <c r="G81" i="9"/>
  <c r="H81" i="9"/>
  <c r="H105" i="8"/>
  <c r="G105" i="8"/>
  <c r="G107" i="8"/>
  <c r="H107" i="8"/>
  <c r="G108" i="8"/>
  <c r="H108" i="8"/>
  <c r="K97" i="8"/>
  <c r="L97" i="8" s="1"/>
  <c r="K88" i="8"/>
  <c r="L88" i="8" s="1"/>
  <c r="K87" i="8"/>
  <c r="L87" i="8" s="1"/>
  <c r="F87" i="8" s="1"/>
  <c r="K96" i="8"/>
  <c r="L96" i="8" s="1"/>
  <c r="H109" i="8"/>
  <c r="G109" i="8"/>
  <c r="G106" i="8"/>
  <c r="H106" i="8"/>
  <c r="H145" i="7"/>
  <c r="G145" i="7"/>
  <c r="G146" i="7"/>
  <c r="H146" i="7"/>
  <c r="W138" i="7"/>
  <c r="X138" i="7" s="1"/>
  <c r="O142" i="7"/>
  <c r="P142" i="7" s="1"/>
  <c r="O139" i="7"/>
  <c r="P139" i="7" s="1"/>
  <c r="K143" i="7"/>
  <c r="L143" i="7" s="1"/>
  <c r="F143" i="7" s="1"/>
  <c r="S137" i="7"/>
  <c r="T137" i="7" s="1"/>
  <c r="O136" i="7"/>
  <c r="P136" i="7" s="1"/>
  <c r="K141" i="7"/>
  <c r="L141" i="7" s="1"/>
  <c r="K140" i="7"/>
  <c r="L140" i="7" s="1"/>
  <c r="F140" i="7" s="1"/>
  <c r="G148" i="7"/>
  <c r="H148" i="7"/>
  <c r="K137" i="7"/>
  <c r="L137" i="7" s="1"/>
  <c r="K128" i="7"/>
  <c r="L128" i="7" s="1"/>
  <c r="K127" i="7"/>
  <c r="L127" i="7" s="1"/>
  <c r="F127" i="7" s="1"/>
  <c r="K136" i="7"/>
  <c r="L136" i="7" s="1"/>
  <c r="F136" i="7" s="1"/>
  <c r="H192" i="6"/>
  <c r="G192" i="6"/>
  <c r="H189" i="6"/>
  <c r="G189" i="6"/>
  <c r="K174" i="6"/>
  <c r="L174" i="6" s="1"/>
  <c r="K183" i="6"/>
  <c r="L183" i="6" s="1"/>
  <c r="O182" i="6"/>
  <c r="P182" i="6" s="1"/>
  <c r="O173" i="6"/>
  <c r="P173" i="6" s="1"/>
  <c r="G193" i="6"/>
  <c r="H193" i="6"/>
  <c r="O183" i="6"/>
  <c r="P183" i="6" s="1"/>
  <c r="K175" i="6"/>
  <c r="L175" i="6" s="1"/>
  <c r="F175" i="6" s="1"/>
  <c r="K184" i="6"/>
  <c r="L184" i="6" s="1"/>
  <c r="O174" i="6"/>
  <c r="P174" i="6" s="1"/>
  <c r="H194" i="6"/>
  <c r="G194" i="6"/>
  <c r="H7" i="3"/>
  <c r="G7" i="3"/>
  <c r="H6" i="3"/>
  <c r="G6" i="3"/>
  <c r="H19" i="2"/>
  <c r="G19" i="2"/>
  <c r="K13" i="2"/>
  <c r="L13" i="2" s="1"/>
  <c r="F13" i="2" s="1"/>
  <c r="K14" i="2"/>
  <c r="L14" i="2" s="1"/>
  <c r="O6" i="2"/>
  <c r="P6" i="2" s="1"/>
  <c r="S7" i="2"/>
  <c r="T7" i="2" s="1"/>
  <c r="H16" i="2"/>
  <c r="G16" i="2"/>
  <c r="O11" i="2"/>
  <c r="P11" i="2" s="1"/>
  <c r="O5" i="2"/>
  <c r="P5" i="2" s="1"/>
  <c r="S4" i="2"/>
  <c r="T4" i="2" s="1"/>
  <c r="K12" i="2"/>
  <c r="L12" i="2" s="1"/>
  <c r="F12" i="2" s="1"/>
  <c r="F5" i="19" l="1"/>
  <c r="G5" i="19"/>
  <c r="J4" i="19"/>
  <c r="K4" i="19" s="1"/>
  <c r="E4" i="19" s="1"/>
  <c r="N3" i="19"/>
  <c r="O3" i="19" s="1"/>
  <c r="E3" i="19" s="1"/>
  <c r="F2" i="19"/>
  <c r="G2" i="19"/>
  <c r="F7" i="18"/>
  <c r="G7" i="18"/>
  <c r="F10" i="18"/>
  <c r="G10" i="18"/>
  <c r="J9" i="18"/>
  <c r="K9" i="18" s="1"/>
  <c r="E9" i="18" s="1"/>
  <c r="N8" i="18"/>
  <c r="O8" i="18" s="1"/>
  <c r="E8" i="18"/>
  <c r="J15" i="17"/>
  <c r="K15" i="17" s="1"/>
  <c r="E15" i="17" s="1"/>
  <c r="N14" i="17"/>
  <c r="O14" i="17" s="1"/>
  <c r="F16" i="17"/>
  <c r="G16" i="17"/>
  <c r="J13" i="17"/>
  <c r="K13" i="17" s="1"/>
  <c r="E13" i="17" s="1"/>
  <c r="J14" i="17"/>
  <c r="K14" i="17" s="1"/>
  <c r="E14" i="17" s="1"/>
  <c r="F23" i="16"/>
  <c r="G23" i="16"/>
  <c r="N21" i="16"/>
  <c r="O21" i="16" s="1"/>
  <c r="E21" i="16" s="1"/>
  <c r="J22" i="16"/>
  <c r="K22" i="16" s="1"/>
  <c r="E22" i="16" s="1"/>
  <c r="F20" i="16"/>
  <c r="G20" i="16"/>
  <c r="F28" i="15"/>
  <c r="G28" i="15"/>
  <c r="N29" i="15"/>
  <c r="O29" i="15" s="1"/>
  <c r="E29" i="15" s="1"/>
  <c r="J30" i="15"/>
  <c r="K30" i="15" s="1"/>
  <c r="E30" i="15" s="1"/>
  <c r="F31" i="15"/>
  <c r="G31" i="15"/>
  <c r="K4" i="13"/>
  <c r="L4" i="13" s="1"/>
  <c r="F4" i="13" s="1"/>
  <c r="O3" i="13"/>
  <c r="P3" i="13" s="1"/>
  <c r="H5" i="13"/>
  <c r="G5" i="13"/>
  <c r="K3" i="13"/>
  <c r="L3" i="13" s="1"/>
  <c r="F3" i="13" s="1"/>
  <c r="K2" i="13"/>
  <c r="L2" i="13" s="1"/>
  <c r="F2" i="13" s="1"/>
  <c r="S9" i="12"/>
  <c r="T9" i="12" s="1"/>
  <c r="F9" i="12" s="1"/>
  <c r="W8" i="12"/>
  <c r="X8" i="12" s="1"/>
  <c r="K13" i="12"/>
  <c r="L13" i="12" s="1"/>
  <c r="F13" i="12" s="1"/>
  <c r="O12" i="12"/>
  <c r="P12" i="12" s="1"/>
  <c r="F10" i="12"/>
  <c r="H14" i="12"/>
  <c r="G14" i="12"/>
  <c r="K11" i="12"/>
  <c r="L11" i="12" s="1"/>
  <c r="F11" i="12" s="1"/>
  <c r="S8" i="12"/>
  <c r="T8" i="12" s="1"/>
  <c r="F8" i="12" s="1"/>
  <c r="O7" i="12"/>
  <c r="P7" i="12" s="1"/>
  <c r="F7" i="12" s="1"/>
  <c r="K12" i="12"/>
  <c r="L12" i="12" s="1"/>
  <c r="F12" i="12" s="1"/>
  <c r="H13" i="11"/>
  <c r="G13" i="11"/>
  <c r="O22" i="11"/>
  <c r="P22" i="11" s="1"/>
  <c r="S23" i="11"/>
  <c r="T23" i="11" s="1"/>
  <c r="K27" i="11"/>
  <c r="L27" i="11" s="1"/>
  <c r="K26" i="11"/>
  <c r="L26" i="11" s="1"/>
  <c r="F26" i="11" s="1"/>
  <c r="O27" i="11"/>
  <c r="P27" i="11" s="1"/>
  <c r="K28" i="11"/>
  <c r="L28" i="11" s="1"/>
  <c r="F28" i="11" s="1"/>
  <c r="S24" i="11"/>
  <c r="T24" i="11" s="1"/>
  <c r="W23" i="11"/>
  <c r="X23" i="11" s="1"/>
  <c r="H31" i="11"/>
  <c r="G31" i="11"/>
  <c r="F22" i="11"/>
  <c r="O15" i="11"/>
  <c r="P15" i="11" s="1"/>
  <c r="K25" i="11"/>
  <c r="L25" i="11" s="1"/>
  <c r="O24" i="11"/>
  <c r="P24" i="11" s="1"/>
  <c r="K16" i="11"/>
  <c r="L16" i="11" s="1"/>
  <c r="F16" i="11" s="1"/>
  <c r="W24" i="11"/>
  <c r="X24" i="11" s="1"/>
  <c r="K29" i="11"/>
  <c r="L29" i="11" s="1"/>
  <c r="F29" i="11" s="1"/>
  <c r="O25" i="11"/>
  <c r="P25" i="11" s="1"/>
  <c r="O28" i="11"/>
  <c r="P28" i="11" s="1"/>
  <c r="H31" i="10"/>
  <c r="G31" i="10"/>
  <c r="H44" i="10"/>
  <c r="G44" i="10"/>
  <c r="H34" i="10"/>
  <c r="G34" i="10"/>
  <c r="H47" i="10"/>
  <c r="G47" i="10"/>
  <c r="F40" i="10"/>
  <c r="H43" i="10"/>
  <c r="G43" i="10"/>
  <c r="F46" i="10"/>
  <c r="G45" i="10"/>
  <c r="H45" i="10"/>
  <c r="K42" i="10"/>
  <c r="L42" i="10" s="1"/>
  <c r="F42" i="10" s="1"/>
  <c r="O41" i="10"/>
  <c r="P41" i="10" s="1"/>
  <c r="F41" i="10" s="1"/>
  <c r="O32" i="10"/>
  <c r="P32" i="10" s="1"/>
  <c r="F32" i="10" s="1"/>
  <c r="K33" i="10"/>
  <c r="L33" i="10" s="1"/>
  <c r="F33" i="10" s="1"/>
  <c r="O75" i="9"/>
  <c r="P75" i="9" s="1"/>
  <c r="F75" i="9" s="1"/>
  <c r="O78" i="9"/>
  <c r="P78" i="9" s="1"/>
  <c r="F78" i="9" s="1"/>
  <c r="K76" i="9"/>
  <c r="L76" i="9" s="1"/>
  <c r="F76" i="9" s="1"/>
  <c r="K79" i="9"/>
  <c r="L79" i="9" s="1"/>
  <c r="F79" i="9" s="1"/>
  <c r="H77" i="9"/>
  <c r="G77" i="9"/>
  <c r="G74" i="9"/>
  <c r="H74" i="9"/>
  <c r="S97" i="8"/>
  <c r="T97" i="8" s="1"/>
  <c r="O96" i="8"/>
  <c r="P96" i="8" s="1"/>
  <c r="K101" i="8"/>
  <c r="L101" i="8" s="1"/>
  <c r="K100" i="8"/>
  <c r="L100" i="8" s="1"/>
  <c r="F100" i="8" s="1"/>
  <c r="W98" i="8"/>
  <c r="X98" i="8" s="1"/>
  <c r="K103" i="8"/>
  <c r="L103" i="8" s="1"/>
  <c r="F103" i="8" s="1"/>
  <c r="O99" i="8"/>
  <c r="P99" i="8" s="1"/>
  <c r="O102" i="8"/>
  <c r="P102" i="8" s="1"/>
  <c r="K99" i="8"/>
  <c r="L99" i="8" s="1"/>
  <c r="F99" i="8" s="1"/>
  <c r="O98" i="8"/>
  <c r="P98" i="8" s="1"/>
  <c r="K90" i="8"/>
  <c r="L90" i="8" s="1"/>
  <c r="F90" i="8" s="1"/>
  <c r="O89" i="8"/>
  <c r="P89" i="8" s="1"/>
  <c r="F96" i="8"/>
  <c r="K102" i="8"/>
  <c r="L102" i="8" s="1"/>
  <c r="F102" i="8" s="1"/>
  <c r="O101" i="8"/>
  <c r="P101" i="8" s="1"/>
  <c r="S98" i="8"/>
  <c r="T98" i="8" s="1"/>
  <c r="W97" i="8"/>
  <c r="X97" i="8" s="1"/>
  <c r="G87" i="8"/>
  <c r="H87" i="8"/>
  <c r="O88" i="8"/>
  <c r="P88" i="8" s="1"/>
  <c r="F88" i="8" s="1"/>
  <c r="K98" i="8"/>
  <c r="L98" i="8" s="1"/>
  <c r="F98" i="8" s="1"/>
  <c r="O97" i="8"/>
  <c r="P97" i="8" s="1"/>
  <c r="F97" i="8" s="1"/>
  <c r="K89" i="8"/>
  <c r="L89" i="8" s="1"/>
  <c r="F89" i="8" s="1"/>
  <c r="H140" i="7"/>
  <c r="G140" i="7"/>
  <c r="H143" i="7"/>
  <c r="G143" i="7"/>
  <c r="K139" i="7"/>
  <c r="L139" i="7" s="1"/>
  <c r="F139" i="7" s="1"/>
  <c r="O138" i="7"/>
  <c r="P138" i="7" s="1"/>
  <c r="K130" i="7"/>
  <c r="L130" i="7" s="1"/>
  <c r="F130" i="7" s="1"/>
  <c r="O129" i="7"/>
  <c r="P129" i="7" s="1"/>
  <c r="H136" i="7"/>
  <c r="G136" i="7"/>
  <c r="K142" i="7"/>
  <c r="L142" i="7" s="1"/>
  <c r="F142" i="7" s="1"/>
  <c r="O141" i="7"/>
  <c r="P141" i="7" s="1"/>
  <c r="F141" i="7" s="1"/>
  <c r="S138" i="7"/>
  <c r="T138" i="7" s="1"/>
  <c r="W137" i="7"/>
  <c r="X137" i="7" s="1"/>
  <c r="G127" i="7"/>
  <c r="H127" i="7"/>
  <c r="K129" i="7"/>
  <c r="L129" i="7" s="1"/>
  <c r="F129" i="7" s="1"/>
  <c r="O128" i="7"/>
  <c r="P128" i="7" s="1"/>
  <c r="F128" i="7" s="1"/>
  <c r="K138" i="7"/>
  <c r="L138" i="7" s="1"/>
  <c r="F138" i="7" s="1"/>
  <c r="O137" i="7"/>
  <c r="P137" i="7" s="1"/>
  <c r="F137" i="7" s="1"/>
  <c r="K172" i="6"/>
  <c r="L172" i="6" s="1"/>
  <c r="F172" i="6" s="1"/>
  <c r="K173" i="6"/>
  <c r="L173" i="6" s="1"/>
  <c r="F173" i="6" s="1"/>
  <c r="K181" i="6"/>
  <c r="L181" i="6" s="1"/>
  <c r="K182" i="6"/>
  <c r="L182" i="6" s="1"/>
  <c r="H175" i="6"/>
  <c r="G175" i="6"/>
  <c r="O187" i="6"/>
  <c r="P187" i="6" s="1"/>
  <c r="O184" i="6"/>
  <c r="P184" i="6" s="1"/>
  <c r="K188" i="6"/>
  <c r="L188" i="6" s="1"/>
  <c r="F188" i="6" s="1"/>
  <c r="W183" i="6"/>
  <c r="X183" i="6" s="1"/>
  <c r="F183" i="6" s="1"/>
  <c r="K187" i="6"/>
  <c r="L187" i="6" s="1"/>
  <c r="W182" i="6"/>
  <c r="X182" i="6" s="1"/>
  <c r="S183" i="6"/>
  <c r="T183" i="6" s="1"/>
  <c r="O186" i="6"/>
  <c r="P186" i="6" s="1"/>
  <c r="F184" i="6"/>
  <c r="F174" i="6"/>
  <c r="K186" i="6"/>
  <c r="L186" i="6" s="1"/>
  <c r="F186" i="6" s="1"/>
  <c r="S182" i="6"/>
  <c r="T182" i="6" s="1"/>
  <c r="O181" i="6"/>
  <c r="P181" i="6" s="1"/>
  <c r="K185" i="6"/>
  <c r="L185" i="6" s="1"/>
  <c r="F185" i="6" s="1"/>
  <c r="K2" i="3"/>
  <c r="L2" i="3" s="1"/>
  <c r="F2" i="3" s="1"/>
  <c r="K3" i="3"/>
  <c r="L3" i="3" s="1"/>
  <c r="F3" i="3" s="1"/>
  <c r="K5" i="3"/>
  <c r="L5" i="3" s="1"/>
  <c r="F5" i="3" s="1"/>
  <c r="K4" i="3"/>
  <c r="L4" i="3" s="1"/>
  <c r="F4" i="3" s="1"/>
  <c r="G12" i="2"/>
  <c r="H12" i="2"/>
  <c r="K10" i="2"/>
  <c r="L10" i="2" s="1"/>
  <c r="F10" i="2" s="1"/>
  <c r="S3" i="2"/>
  <c r="T3" i="2" s="1"/>
  <c r="K11" i="2"/>
  <c r="L11" i="2" s="1"/>
  <c r="F11" i="2" s="1"/>
  <c r="O2" i="2"/>
  <c r="P2" i="2" s="1"/>
  <c r="H13" i="2"/>
  <c r="G13" i="2"/>
  <c r="O14" i="2"/>
  <c r="P14" i="2" s="1"/>
  <c r="F14" i="2" s="1"/>
  <c r="O9" i="2"/>
  <c r="P9" i="2" s="1"/>
  <c r="S8" i="2"/>
  <c r="T8" i="2" s="1"/>
  <c r="K15" i="2"/>
  <c r="L15" i="2" s="1"/>
  <c r="F15" i="2" s="1"/>
  <c r="G3" i="19" l="1"/>
  <c r="F3" i="19"/>
  <c r="G4" i="19"/>
  <c r="F4" i="19"/>
  <c r="G8" i="18"/>
  <c r="F8" i="18"/>
  <c r="J2" i="18"/>
  <c r="K2" i="18" s="1"/>
  <c r="E2" i="18" s="1"/>
  <c r="J3" i="18"/>
  <c r="K3" i="18" s="1"/>
  <c r="J6" i="18"/>
  <c r="K6" i="18" s="1"/>
  <c r="E6" i="18" s="1"/>
  <c r="N5" i="18"/>
  <c r="O5" i="18" s="1"/>
  <c r="G9" i="18"/>
  <c r="F9" i="18"/>
  <c r="N11" i="17"/>
  <c r="O11" i="17" s="1"/>
  <c r="J12" i="17"/>
  <c r="K12" i="17" s="1"/>
  <c r="E12" i="17" s="1"/>
  <c r="G14" i="17"/>
  <c r="F14" i="17"/>
  <c r="F13" i="17"/>
  <c r="G13" i="17"/>
  <c r="G15" i="17"/>
  <c r="F15" i="17"/>
  <c r="G21" i="16"/>
  <c r="F21" i="16"/>
  <c r="N18" i="16"/>
  <c r="O18" i="16" s="1"/>
  <c r="J19" i="16"/>
  <c r="K19" i="16" s="1"/>
  <c r="E19" i="16" s="1"/>
  <c r="G22" i="16"/>
  <c r="F22" i="16"/>
  <c r="J16" i="16"/>
  <c r="K16" i="16" s="1"/>
  <c r="J15" i="16"/>
  <c r="K15" i="16" s="1"/>
  <c r="E15" i="16" s="1"/>
  <c r="G29" i="15"/>
  <c r="F29" i="15"/>
  <c r="N26" i="15"/>
  <c r="O26" i="15" s="1"/>
  <c r="J27" i="15"/>
  <c r="K27" i="15" s="1"/>
  <c r="E27" i="15" s="1"/>
  <c r="J24" i="15"/>
  <c r="K24" i="15" s="1"/>
  <c r="J23" i="15"/>
  <c r="K23" i="15" s="1"/>
  <c r="E23" i="15" s="1"/>
  <c r="G30" i="15"/>
  <c r="F30" i="15"/>
  <c r="H2" i="13"/>
  <c r="G2" i="13"/>
  <c r="G3" i="13"/>
  <c r="H3" i="13"/>
  <c r="H4" i="13"/>
  <c r="G4" i="13"/>
  <c r="H8" i="12"/>
  <c r="G8" i="12"/>
  <c r="H9" i="12"/>
  <c r="G9" i="12"/>
  <c r="G7" i="12"/>
  <c r="H7" i="12"/>
  <c r="H11" i="12"/>
  <c r="G11" i="12"/>
  <c r="O5" i="12"/>
  <c r="P5" i="12" s="1"/>
  <c r="K6" i="12"/>
  <c r="L6" i="12" s="1"/>
  <c r="F6" i="12" s="1"/>
  <c r="H13" i="12"/>
  <c r="G13" i="12"/>
  <c r="H12" i="12"/>
  <c r="G12" i="12"/>
  <c r="H10" i="12"/>
  <c r="G10" i="12"/>
  <c r="O14" i="11"/>
  <c r="P14" i="11" s="1"/>
  <c r="F14" i="11" s="1"/>
  <c r="O23" i="11"/>
  <c r="P23" i="11" s="1"/>
  <c r="F23" i="11" s="1"/>
  <c r="K15" i="11"/>
  <c r="L15" i="11" s="1"/>
  <c r="F15" i="11" s="1"/>
  <c r="K24" i="11"/>
  <c r="L24" i="11" s="1"/>
  <c r="F24" i="11" s="1"/>
  <c r="H16" i="11"/>
  <c r="G16" i="11"/>
  <c r="H22" i="11"/>
  <c r="G22" i="11"/>
  <c r="H26" i="11"/>
  <c r="G26" i="11"/>
  <c r="H28" i="11"/>
  <c r="G28" i="11"/>
  <c r="H29" i="11"/>
  <c r="G29" i="11"/>
  <c r="F25" i="11"/>
  <c r="F27" i="11"/>
  <c r="G41" i="10"/>
  <c r="H41" i="10"/>
  <c r="G32" i="10"/>
  <c r="H32" i="10"/>
  <c r="H33" i="10"/>
  <c r="G33" i="10"/>
  <c r="K37" i="10"/>
  <c r="L37" i="10" s="1"/>
  <c r="S28" i="10"/>
  <c r="T28" i="10" s="1"/>
  <c r="O36" i="10"/>
  <c r="P36" i="10" s="1"/>
  <c r="W27" i="10"/>
  <c r="X27" i="10" s="1"/>
  <c r="O38" i="10"/>
  <c r="P38" i="10" s="1"/>
  <c r="O30" i="10"/>
  <c r="P30" i="10" s="1"/>
  <c r="W29" i="10"/>
  <c r="X29" i="10" s="1"/>
  <c r="K39" i="10"/>
  <c r="L39" i="10" s="1"/>
  <c r="F39" i="10" s="1"/>
  <c r="K36" i="10"/>
  <c r="L36" i="10" s="1"/>
  <c r="F36" i="10" s="1"/>
  <c r="O26" i="10"/>
  <c r="P26" i="10" s="1"/>
  <c r="S27" i="10"/>
  <c r="T27" i="10" s="1"/>
  <c r="K35" i="10"/>
  <c r="L35" i="10" s="1"/>
  <c r="F35" i="10" s="1"/>
  <c r="O19" i="10"/>
  <c r="P19" i="10" s="1"/>
  <c r="O29" i="10"/>
  <c r="P29" i="10" s="1"/>
  <c r="W18" i="10"/>
  <c r="X18" i="10" s="1"/>
  <c r="K30" i="10"/>
  <c r="L30" i="10" s="1"/>
  <c r="F30" i="10" s="1"/>
  <c r="H42" i="10"/>
  <c r="G42" i="10"/>
  <c r="H46" i="10"/>
  <c r="G46" i="10"/>
  <c r="H40" i="10"/>
  <c r="G40" i="10"/>
  <c r="K19" i="10"/>
  <c r="L19" i="10" s="1"/>
  <c r="F19" i="10" s="1"/>
  <c r="O18" i="10"/>
  <c r="P18" i="10" s="1"/>
  <c r="K15" i="10"/>
  <c r="L15" i="10" s="1"/>
  <c r="K16" i="10"/>
  <c r="L16" i="10" s="1"/>
  <c r="H75" i="9"/>
  <c r="G75" i="9"/>
  <c r="G78" i="9"/>
  <c r="H78" i="9"/>
  <c r="K71" i="9"/>
  <c r="L71" i="9" s="1"/>
  <c r="S67" i="9"/>
  <c r="T67" i="9" s="1"/>
  <c r="O66" i="9"/>
  <c r="P66" i="9" s="1"/>
  <c r="K70" i="9"/>
  <c r="L70" i="9" s="1"/>
  <c r="F70" i="9" s="1"/>
  <c r="K67" i="9"/>
  <c r="L67" i="9" s="1"/>
  <c r="K57" i="9"/>
  <c r="L57" i="9" s="1"/>
  <c r="F57" i="9" s="1"/>
  <c r="K66" i="9"/>
  <c r="L66" i="9" s="1"/>
  <c r="F66" i="9" s="1"/>
  <c r="K58" i="9"/>
  <c r="L58" i="9" s="1"/>
  <c r="H79" i="9"/>
  <c r="G79" i="9"/>
  <c r="G76" i="9"/>
  <c r="H76" i="9"/>
  <c r="G88" i="8"/>
  <c r="H88" i="8"/>
  <c r="G97" i="8"/>
  <c r="H97" i="8"/>
  <c r="G102" i="8"/>
  <c r="H102" i="8"/>
  <c r="H103" i="8"/>
  <c r="G103" i="8"/>
  <c r="F101" i="8"/>
  <c r="H98" i="8"/>
  <c r="G98" i="8"/>
  <c r="H96" i="8"/>
  <c r="G96" i="8"/>
  <c r="G99" i="8"/>
  <c r="H99" i="8"/>
  <c r="H89" i="8"/>
  <c r="G89" i="8"/>
  <c r="K71" i="8"/>
  <c r="L71" i="8" s="1"/>
  <c r="K72" i="8"/>
  <c r="L72" i="8" s="1"/>
  <c r="K54" i="8"/>
  <c r="L54" i="8" s="1"/>
  <c r="K53" i="8"/>
  <c r="L53" i="8" s="1"/>
  <c r="F53" i="8" s="1"/>
  <c r="G90" i="8"/>
  <c r="H90" i="8"/>
  <c r="H100" i="8"/>
  <c r="G100" i="8"/>
  <c r="G137" i="7"/>
  <c r="H137" i="7"/>
  <c r="H141" i="7"/>
  <c r="G141" i="7"/>
  <c r="G128" i="7"/>
  <c r="H128" i="7"/>
  <c r="H129" i="7"/>
  <c r="G129" i="7"/>
  <c r="K123" i="7"/>
  <c r="L123" i="7" s="1"/>
  <c r="O111" i="7"/>
  <c r="P111" i="7" s="1"/>
  <c r="K122" i="7"/>
  <c r="L122" i="7" s="1"/>
  <c r="S112" i="7"/>
  <c r="T112" i="7" s="1"/>
  <c r="G130" i="7"/>
  <c r="H130" i="7"/>
  <c r="O126" i="7"/>
  <c r="P126" i="7" s="1"/>
  <c r="O134" i="7"/>
  <c r="P134" i="7" s="1"/>
  <c r="W125" i="7"/>
  <c r="X125" i="7" s="1"/>
  <c r="K135" i="7"/>
  <c r="L135" i="7" s="1"/>
  <c r="F135" i="7" s="1"/>
  <c r="K111" i="7"/>
  <c r="L111" i="7" s="1"/>
  <c r="F111" i="7" s="1"/>
  <c r="K94" i="7"/>
  <c r="L94" i="7" s="1"/>
  <c r="K93" i="7"/>
  <c r="L93" i="7" s="1"/>
  <c r="F93" i="7" s="1"/>
  <c r="K112" i="7"/>
  <c r="L112" i="7" s="1"/>
  <c r="H138" i="7"/>
  <c r="G138" i="7"/>
  <c r="G142" i="7"/>
  <c r="H142" i="7"/>
  <c r="G139" i="7"/>
  <c r="H139" i="7"/>
  <c r="K132" i="7"/>
  <c r="L132" i="7" s="1"/>
  <c r="K131" i="7"/>
  <c r="L131" i="7" s="1"/>
  <c r="F131" i="7" s="1"/>
  <c r="S123" i="7"/>
  <c r="T123" i="7" s="1"/>
  <c r="O122" i="7"/>
  <c r="P122" i="7" s="1"/>
  <c r="G183" i="6"/>
  <c r="H183" i="6"/>
  <c r="F187" i="6"/>
  <c r="G185" i="6"/>
  <c r="H185" i="6"/>
  <c r="H174" i="6"/>
  <c r="G174" i="6"/>
  <c r="H184" i="6"/>
  <c r="G184" i="6"/>
  <c r="F182" i="6"/>
  <c r="F181" i="6"/>
  <c r="H173" i="6"/>
  <c r="G173" i="6"/>
  <c r="H186" i="6"/>
  <c r="G186" i="6"/>
  <c r="G188" i="6"/>
  <c r="H188" i="6"/>
  <c r="O141" i="6"/>
  <c r="P141" i="6" s="1"/>
  <c r="K160" i="6"/>
  <c r="L160" i="6" s="1"/>
  <c r="K142" i="6"/>
  <c r="L142" i="6" s="1"/>
  <c r="F142" i="6" s="1"/>
  <c r="O159" i="6"/>
  <c r="P159" i="6" s="1"/>
  <c r="H172" i="6"/>
  <c r="G172" i="6"/>
  <c r="G4" i="3"/>
  <c r="H4" i="3"/>
  <c r="H5" i="3"/>
  <c r="G5" i="3"/>
  <c r="G3" i="3"/>
  <c r="H3" i="3"/>
  <c r="H2" i="3"/>
  <c r="G2" i="3"/>
  <c r="G14" i="2"/>
  <c r="H14" i="2"/>
  <c r="K6" i="2"/>
  <c r="L6" i="2" s="1"/>
  <c r="F6" i="2" s="1"/>
  <c r="K7" i="2"/>
  <c r="L7" i="2" s="1"/>
  <c r="H10" i="2"/>
  <c r="G10" i="2"/>
  <c r="G11" i="2"/>
  <c r="H11" i="2"/>
  <c r="O4" i="2"/>
  <c r="P4" i="2" s="1"/>
  <c r="K5" i="2"/>
  <c r="L5" i="2" s="1"/>
  <c r="F5" i="2" s="1"/>
  <c r="G15" i="2"/>
  <c r="H15" i="2"/>
  <c r="J5" i="18" l="1"/>
  <c r="K5" i="18" s="1"/>
  <c r="E5" i="18" s="1"/>
  <c r="N4" i="18"/>
  <c r="O4" i="18" s="1"/>
  <c r="F2" i="18"/>
  <c r="G2" i="18"/>
  <c r="G6" i="18"/>
  <c r="F6" i="18"/>
  <c r="N3" i="18"/>
  <c r="O3" i="18" s="1"/>
  <c r="E3" i="18" s="1"/>
  <c r="J4" i="18"/>
  <c r="K4" i="18" s="1"/>
  <c r="J9" i="17"/>
  <c r="K9" i="17" s="1"/>
  <c r="J8" i="17"/>
  <c r="K8" i="17" s="1"/>
  <c r="E8" i="17" s="1"/>
  <c r="G12" i="17"/>
  <c r="F12" i="17"/>
  <c r="J11" i="17"/>
  <c r="K11" i="17" s="1"/>
  <c r="E11" i="17" s="1"/>
  <c r="N10" i="17"/>
  <c r="O10" i="17" s="1"/>
  <c r="J10" i="17"/>
  <c r="K10" i="17" s="1"/>
  <c r="E10" i="17" s="1"/>
  <c r="N9" i="17"/>
  <c r="O9" i="17" s="1"/>
  <c r="G19" i="16"/>
  <c r="F19" i="16"/>
  <c r="G15" i="16"/>
  <c r="F15" i="16"/>
  <c r="N17" i="16"/>
  <c r="O17" i="16" s="1"/>
  <c r="J18" i="16"/>
  <c r="K18" i="16" s="1"/>
  <c r="E18" i="16" s="1"/>
  <c r="J17" i="16"/>
  <c r="K17" i="16" s="1"/>
  <c r="E17" i="16" s="1"/>
  <c r="N16" i="16"/>
  <c r="O16" i="16" s="1"/>
  <c r="E16" i="16" s="1"/>
  <c r="G27" i="15"/>
  <c r="F27" i="15"/>
  <c r="J26" i="15"/>
  <c r="K26" i="15" s="1"/>
  <c r="E26" i="15" s="1"/>
  <c r="N25" i="15"/>
  <c r="O25" i="15" s="1"/>
  <c r="G23" i="15"/>
  <c r="F23" i="15"/>
  <c r="J25" i="15"/>
  <c r="K25" i="15" s="1"/>
  <c r="E25" i="15" s="1"/>
  <c r="N24" i="15"/>
  <c r="O24" i="15" s="1"/>
  <c r="E24" i="15" s="1"/>
  <c r="O4" i="12"/>
  <c r="P4" i="12" s="1"/>
  <c r="K5" i="12"/>
  <c r="L5" i="12" s="1"/>
  <c r="F5" i="12" s="1"/>
  <c r="K3" i="12"/>
  <c r="L3" i="12" s="1"/>
  <c r="K2" i="12"/>
  <c r="L2" i="12" s="1"/>
  <c r="F2" i="12" s="1"/>
  <c r="H6" i="12"/>
  <c r="G6" i="12"/>
  <c r="O3" i="12"/>
  <c r="P3" i="12" s="1"/>
  <c r="K4" i="12"/>
  <c r="L4" i="12" s="1"/>
  <c r="F4" i="12" s="1"/>
  <c r="H27" i="11"/>
  <c r="G27" i="11"/>
  <c r="H15" i="11"/>
  <c r="G15" i="11"/>
  <c r="G23" i="11"/>
  <c r="H23" i="11"/>
  <c r="H24" i="11"/>
  <c r="G24" i="11"/>
  <c r="H25" i="11"/>
  <c r="G25" i="11"/>
  <c r="K20" i="11"/>
  <c r="L20" i="11" s="1"/>
  <c r="W10" i="11"/>
  <c r="X10" i="11" s="1"/>
  <c r="S11" i="11"/>
  <c r="T11" i="11" s="1"/>
  <c r="O19" i="11"/>
  <c r="P19" i="11" s="1"/>
  <c r="K9" i="11"/>
  <c r="L9" i="11" s="1"/>
  <c r="K8" i="11"/>
  <c r="L8" i="11" s="1"/>
  <c r="F8" i="11" s="1"/>
  <c r="O12" i="11"/>
  <c r="P12" i="11" s="1"/>
  <c r="K21" i="11"/>
  <c r="L21" i="11" s="1"/>
  <c r="F21" i="11" s="1"/>
  <c r="O20" i="11"/>
  <c r="P20" i="11" s="1"/>
  <c r="W11" i="11"/>
  <c r="X11" i="11" s="1"/>
  <c r="K17" i="11"/>
  <c r="L17" i="11" s="1"/>
  <c r="F17" i="11" s="1"/>
  <c r="O8" i="11"/>
  <c r="P8" i="11" s="1"/>
  <c r="K18" i="11"/>
  <c r="L18" i="11" s="1"/>
  <c r="S9" i="11"/>
  <c r="T9" i="11" s="1"/>
  <c r="G14" i="11"/>
  <c r="H14" i="11"/>
  <c r="K17" i="10"/>
  <c r="L17" i="10" s="1"/>
  <c r="O16" i="10"/>
  <c r="P16" i="10" s="1"/>
  <c r="K26" i="10"/>
  <c r="L26" i="10" s="1"/>
  <c r="F26" i="10" s="1"/>
  <c r="O15" i="10"/>
  <c r="P15" i="10" s="1"/>
  <c r="F15" i="10" s="1"/>
  <c r="S16" i="10"/>
  <c r="T16" i="10" s="1"/>
  <c r="K27" i="10"/>
  <c r="L27" i="10" s="1"/>
  <c r="K29" i="10"/>
  <c r="L29" i="10" s="1"/>
  <c r="O28" i="10"/>
  <c r="P28" i="10" s="1"/>
  <c r="W17" i="10"/>
  <c r="X17" i="10" s="1"/>
  <c r="S18" i="10"/>
  <c r="T18" i="10" s="1"/>
  <c r="H36" i="10"/>
  <c r="G36" i="10"/>
  <c r="H30" i="10"/>
  <c r="G30" i="10"/>
  <c r="G35" i="10"/>
  <c r="H35" i="10"/>
  <c r="G39" i="10"/>
  <c r="H39" i="10"/>
  <c r="K28" i="10"/>
  <c r="L28" i="10" s="1"/>
  <c r="O27" i="10"/>
  <c r="P27" i="10" s="1"/>
  <c r="W16" i="10"/>
  <c r="X16" i="10" s="1"/>
  <c r="S17" i="10"/>
  <c r="T17" i="10" s="1"/>
  <c r="F16" i="10"/>
  <c r="H19" i="10"/>
  <c r="G19" i="10"/>
  <c r="W28" i="10"/>
  <c r="X28" i="10" s="1"/>
  <c r="K38" i="10"/>
  <c r="L38" i="10" s="1"/>
  <c r="F38" i="10" s="1"/>
  <c r="S29" i="10"/>
  <c r="T29" i="10" s="1"/>
  <c r="O37" i="10"/>
  <c r="P37" i="10" s="1"/>
  <c r="F37" i="10" s="1"/>
  <c r="K18" i="10"/>
  <c r="L18" i="10" s="1"/>
  <c r="F18" i="10" s="1"/>
  <c r="O17" i="10"/>
  <c r="P17" i="10" s="1"/>
  <c r="O69" i="9"/>
  <c r="P69" i="9" s="1"/>
  <c r="O72" i="9"/>
  <c r="P72" i="9" s="1"/>
  <c r="K73" i="9"/>
  <c r="L73" i="9" s="1"/>
  <c r="F73" i="9" s="1"/>
  <c r="W68" i="9"/>
  <c r="X68" i="9" s="1"/>
  <c r="K69" i="9"/>
  <c r="L69" i="9" s="1"/>
  <c r="F69" i="9" s="1"/>
  <c r="K60" i="9"/>
  <c r="L60" i="9" s="1"/>
  <c r="F60" i="9" s="1"/>
  <c r="O59" i="9"/>
  <c r="P59" i="9" s="1"/>
  <c r="O68" i="9"/>
  <c r="P68" i="9" s="1"/>
  <c r="G70" i="9"/>
  <c r="H70" i="9"/>
  <c r="S68" i="9"/>
  <c r="T68" i="9" s="1"/>
  <c r="K72" i="9"/>
  <c r="L72" i="9" s="1"/>
  <c r="F72" i="9" s="1"/>
  <c r="W67" i="9"/>
  <c r="X67" i="9" s="1"/>
  <c r="O71" i="9"/>
  <c r="P71" i="9" s="1"/>
  <c r="G66" i="9"/>
  <c r="H66" i="9"/>
  <c r="H57" i="9"/>
  <c r="G57" i="9"/>
  <c r="F71" i="9"/>
  <c r="K59" i="9"/>
  <c r="L59" i="9" s="1"/>
  <c r="F59" i="9" s="1"/>
  <c r="K68" i="9"/>
  <c r="L68" i="9" s="1"/>
  <c r="F68" i="9" s="1"/>
  <c r="O67" i="9"/>
  <c r="P67" i="9" s="1"/>
  <c r="F67" i="9" s="1"/>
  <c r="O58" i="9"/>
  <c r="P58" i="9" s="1"/>
  <c r="F58" i="9" s="1"/>
  <c r="S83" i="8"/>
  <c r="T83" i="8" s="1"/>
  <c r="O82" i="8"/>
  <c r="P82" i="8" s="1"/>
  <c r="K92" i="8"/>
  <c r="L92" i="8" s="1"/>
  <c r="K91" i="8"/>
  <c r="L91" i="8" s="1"/>
  <c r="F91" i="8" s="1"/>
  <c r="O55" i="8"/>
  <c r="P55" i="8" s="1"/>
  <c r="O73" i="8"/>
  <c r="P73" i="8" s="1"/>
  <c r="K74" i="8"/>
  <c r="L74" i="8" s="1"/>
  <c r="K56" i="8"/>
  <c r="L56" i="8" s="1"/>
  <c r="K83" i="8"/>
  <c r="L83" i="8" s="1"/>
  <c r="S72" i="8"/>
  <c r="T72" i="8" s="1"/>
  <c r="K82" i="8"/>
  <c r="L82" i="8" s="1"/>
  <c r="F82" i="8" s="1"/>
  <c r="O71" i="8"/>
  <c r="P71" i="8" s="1"/>
  <c r="W72" i="8"/>
  <c r="X72" i="8" s="1"/>
  <c r="K84" i="8"/>
  <c r="L84" i="8" s="1"/>
  <c r="S73" i="8"/>
  <c r="T73" i="8" s="1"/>
  <c r="O83" i="8"/>
  <c r="P83" i="8" s="1"/>
  <c r="W74" i="8"/>
  <c r="X74" i="8" s="1"/>
  <c r="O85" i="8"/>
  <c r="P85" i="8" s="1"/>
  <c r="O75" i="8"/>
  <c r="P75" i="8" s="1"/>
  <c r="K86" i="8"/>
  <c r="L86" i="8" s="1"/>
  <c r="O86" i="8"/>
  <c r="P86" i="8" s="1"/>
  <c r="W85" i="8"/>
  <c r="X85" i="8" s="1"/>
  <c r="O94" i="8"/>
  <c r="P94" i="8" s="1"/>
  <c r="K95" i="8"/>
  <c r="L95" i="8" s="1"/>
  <c r="F95" i="8" s="1"/>
  <c r="K75" i="8"/>
  <c r="L75" i="8" s="1"/>
  <c r="F75" i="8" s="1"/>
  <c r="O56" i="8"/>
  <c r="P56" i="8" s="1"/>
  <c r="O74" i="8"/>
  <c r="P74" i="8" s="1"/>
  <c r="K57" i="8"/>
  <c r="L57" i="8" s="1"/>
  <c r="F57" i="8" s="1"/>
  <c r="F71" i="8"/>
  <c r="K85" i="8"/>
  <c r="L85" i="8" s="1"/>
  <c r="S74" i="8"/>
  <c r="T74" i="8" s="1"/>
  <c r="W73" i="8"/>
  <c r="X73" i="8" s="1"/>
  <c r="O84" i="8"/>
  <c r="P84" i="8" s="1"/>
  <c r="K94" i="8"/>
  <c r="L94" i="8" s="1"/>
  <c r="F94" i="8" s="1"/>
  <c r="O93" i="8"/>
  <c r="P93" i="8" s="1"/>
  <c r="S85" i="8"/>
  <c r="T85" i="8" s="1"/>
  <c r="W84" i="8"/>
  <c r="X84" i="8" s="1"/>
  <c r="O72" i="8"/>
  <c r="P72" i="8" s="1"/>
  <c r="F72" i="8" s="1"/>
  <c r="K73" i="8"/>
  <c r="L73" i="8" s="1"/>
  <c r="F73" i="8" s="1"/>
  <c r="O54" i="8"/>
  <c r="P54" i="8" s="1"/>
  <c r="F54" i="8" s="1"/>
  <c r="K55" i="8"/>
  <c r="L55" i="8" s="1"/>
  <c r="F55" i="8" s="1"/>
  <c r="G53" i="8"/>
  <c r="H53" i="8"/>
  <c r="H101" i="8"/>
  <c r="G101" i="8"/>
  <c r="W114" i="7"/>
  <c r="X114" i="7" s="1"/>
  <c r="K126" i="7"/>
  <c r="L126" i="7" s="1"/>
  <c r="F126" i="7" s="1"/>
  <c r="O125" i="7"/>
  <c r="P125" i="7" s="1"/>
  <c r="O115" i="7"/>
  <c r="P115" i="7" s="1"/>
  <c r="K125" i="7"/>
  <c r="L125" i="7" s="1"/>
  <c r="O124" i="7"/>
  <c r="P124" i="7" s="1"/>
  <c r="W113" i="7"/>
  <c r="X113" i="7" s="1"/>
  <c r="S114" i="7"/>
  <c r="T114" i="7" s="1"/>
  <c r="G111" i="7"/>
  <c r="H111" i="7"/>
  <c r="F122" i="7"/>
  <c r="K96" i="7"/>
  <c r="L96" i="7" s="1"/>
  <c r="O95" i="7"/>
  <c r="P95" i="7" s="1"/>
  <c r="O113" i="7"/>
  <c r="P113" i="7" s="1"/>
  <c r="K114" i="7"/>
  <c r="L114" i="7" s="1"/>
  <c r="S124" i="7"/>
  <c r="T124" i="7" s="1"/>
  <c r="W123" i="7"/>
  <c r="X123" i="7" s="1"/>
  <c r="O132" i="7"/>
  <c r="P132" i="7" s="1"/>
  <c r="K133" i="7"/>
  <c r="L133" i="7" s="1"/>
  <c r="G131" i="7"/>
  <c r="H131" i="7"/>
  <c r="S125" i="7"/>
  <c r="T125" i="7" s="1"/>
  <c r="W124" i="7"/>
  <c r="X124" i="7" s="1"/>
  <c r="K134" i="7"/>
  <c r="L134" i="7" s="1"/>
  <c r="F134" i="7" s="1"/>
  <c r="O133" i="7"/>
  <c r="P133" i="7" s="1"/>
  <c r="H135" i="7"/>
  <c r="G135" i="7"/>
  <c r="K115" i="7"/>
  <c r="L115" i="7" s="1"/>
  <c r="F115" i="7" s="1"/>
  <c r="O114" i="7"/>
  <c r="P114" i="7" s="1"/>
  <c r="O96" i="7"/>
  <c r="P96" i="7" s="1"/>
  <c r="K97" i="7"/>
  <c r="L97" i="7" s="1"/>
  <c r="F97" i="7" s="1"/>
  <c r="K113" i="7"/>
  <c r="L113" i="7" s="1"/>
  <c r="O112" i="7"/>
  <c r="P112" i="7" s="1"/>
  <c r="F112" i="7" s="1"/>
  <c r="K95" i="7"/>
  <c r="L95" i="7" s="1"/>
  <c r="F95" i="7" s="1"/>
  <c r="O94" i="7"/>
  <c r="P94" i="7" s="1"/>
  <c r="F94" i="7" s="1"/>
  <c r="S113" i="7"/>
  <c r="T113" i="7" s="1"/>
  <c r="W112" i="7"/>
  <c r="X112" i="7" s="1"/>
  <c r="O123" i="7"/>
  <c r="P123" i="7" s="1"/>
  <c r="K124" i="7"/>
  <c r="L124" i="7" s="1"/>
  <c r="F124" i="7" s="1"/>
  <c r="F132" i="7"/>
  <c r="G93" i="7"/>
  <c r="H93" i="7"/>
  <c r="F123" i="7"/>
  <c r="K156" i="6"/>
  <c r="L156" i="6" s="1"/>
  <c r="K139" i="6"/>
  <c r="L139" i="6" s="1"/>
  <c r="K138" i="6"/>
  <c r="L138" i="6" s="1"/>
  <c r="F138" i="6" s="1"/>
  <c r="K157" i="6"/>
  <c r="L157" i="6" s="1"/>
  <c r="H142" i="6"/>
  <c r="G142" i="6"/>
  <c r="K158" i="6"/>
  <c r="L158" i="6" s="1"/>
  <c r="O157" i="6"/>
  <c r="P157" i="6" s="1"/>
  <c r="O139" i="6"/>
  <c r="P139" i="6" s="1"/>
  <c r="K140" i="6"/>
  <c r="L140" i="6" s="1"/>
  <c r="F140" i="6" s="1"/>
  <c r="K171" i="6"/>
  <c r="L171" i="6" s="1"/>
  <c r="W159" i="6"/>
  <c r="X159" i="6" s="1"/>
  <c r="O170" i="6"/>
  <c r="P170" i="6" s="1"/>
  <c r="O160" i="6"/>
  <c r="P160" i="6" s="1"/>
  <c r="F160" i="6" s="1"/>
  <c r="G181" i="6"/>
  <c r="H181" i="6"/>
  <c r="H187" i="6"/>
  <c r="G187" i="6"/>
  <c r="O177" i="6"/>
  <c r="P177" i="6" s="1"/>
  <c r="W168" i="6"/>
  <c r="X168" i="6" s="1"/>
  <c r="S169" i="6"/>
  <c r="T169" i="6" s="1"/>
  <c r="K178" i="6"/>
  <c r="L178" i="6" s="1"/>
  <c r="H182" i="6"/>
  <c r="G182" i="6"/>
  <c r="K141" i="6"/>
  <c r="L141" i="6" s="1"/>
  <c r="F141" i="6" s="1"/>
  <c r="O140" i="6"/>
  <c r="P140" i="6" s="1"/>
  <c r="K159" i="6"/>
  <c r="L159" i="6" s="1"/>
  <c r="O158" i="6"/>
  <c r="P158" i="6" s="1"/>
  <c r="K170" i="6"/>
  <c r="L170" i="6" s="1"/>
  <c r="O169" i="6"/>
  <c r="P169" i="6" s="1"/>
  <c r="W158" i="6"/>
  <c r="X158" i="6" s="1"/>
  <c r="S159" i="6"/>
  <c r="T159" i="6" s="1"/>
  <c r="K180" i="6"/>
  <c r="L180" i="6" s="1"/>
  <c r="F180" i="6" s="1"/>
  <c r="O179" i="6"/>
  <c r="P179" i="6" s="1"/>
  <c r="W170" i="6"/>
  <c r="X170" i="6" s="1"/>
  <c r="O171" i="6"/>
  <c r="P171" i="6" s="1"/>
  <c r="K177" i="6"/>
  <c r="L177" i="6" s="1"/>
  <c r="F177" i="6" s="1"/>
  <c r="O167" i="6"/>
  <c r="P167" i="6" s="1"/>
  <c r="K176" i="6"/>
  <c r="L176" i="6" s="1"/>
  <c r="F176" i="6" s="1"/>
  <c r="S168" i="6"/>
  <c r="T168" i="6" s="1"/>
  <c r="O8" i="2"/>
  <c r="P8" i="2" s="1"/>
  <c r="K9" i="2"/>
  <c r="L9" i="2" s="1"/>
  <c r="F9" i="2" s="1"/>
  <c r="O3" i="2"/>
  <c r="P3" i="2" s="1"/>
  <c r="K4" i="2"/>
  <c r="L4" i="2" s="1"/>
  <c r="F4" i="2" s="1"/>
  <c r="H6" i="2"/>
  <c r="G6" i="2"/>
  <c r="H5" i="2"/>
  <c r="G5" i="2"/>
  <c r="O7" i="2"/>
  <c r="P7" i="2" s="1"/>
  <c r="F7" i="2" s="1"/>
  <c r="K8" i="2"/>
  <c r="L8" i="2" s="1"/>
  <c r="F8" i="2" s="1"/>
  <c r="K2" i="2"/>
  <c r="L2" i="2" s="1"/>
  <c r="F2" i="2" s="1"/>
  <c r="K3" i="2"/>
  <c r="L3" i="2" s="1"/>
  <c r="F3" i="2" s="1"/>
  <c r="G3" i="18" l="1"/>
  <c r="F3" i="18"/>
  <c r="F5" i="18"/>
  <c r="G5" i="18"/>
  <c r="E4" i="18"/>
  <c r="F10" i="17"/>
  <c r="G10" i="17"/>
  <c r="G8" i="17"/>
  <c r="F8" i="17"/>
  <c r="N6" i="17"/>
  <c r="O6" i="17" s="1"/>
  <c r="J7" i="17"/>
  <c r="K7" i="17" s="1"/>
  <c r="E7" i="17" s="1"/>
  <c r="F11" i="17"/>
  <c r="G11" i="17"/>
  <c r="E9" i="17"/>
  <c r="G16" i="16"/>
  <c r="F16" i="16"/>
  <c r="F17" i="16"/>
  <c r="G17" i="16"/>
  <c r="J10" i="16"/>
  <c r="K10" i="16" s="1"/>
  <c r="J9" i="16"/>
  <c r="K9" i="16" s="1"/>
  <c r="E9" i="16" s="1"/>
  <c r="G18" i="16"/>
  <c r="F18" i="16"/>
  <c r="N13" i="16"/>
  <c r="O13" i="16" s="1"/>
  <c r="J14" i="16"/>
  <c r="K14" i="16" s="1"/>
  <c r="E14" i="16" s="1"/>
  <c r="F24" i="15"/>
  <c r="G24" i="15"/>
  <c r="F25" i="15"/>
  <c r="G25" i="15"/>
  <c r="G26" i="15"/>
  <c r="F26" i="15"/>
  <c r="J17" i="15"/>
  <c r="K17" i="15" s="1"/>
  <c r="E17" i="15" s="1"/>
  <c r="J18" i="15"/>
  <c r="K18" i="15" s="1"/>
  <c r="N21" i="15"/>
  <c r="O21" i="15" s="1"/>
  <c r="J22" i="15"/>
  <c r="K22" i="15" s="1"/>
  <c r="E22" i="15" s="1"/>
  <c r="H4" i="12"/>
  <c r="G4" i="12"/>
  <c r="G2" i="12"/>
  <c r="H2" i="12"/>
  <c r="F3" i="12"/>
  <c r="G5" i="12"/>
  <c r="H5" i="12"/>
  <c r="H8" i="11"/>
  <c r="G8" i="11"/>
  <c r="O10" i="11"/>
  <c r="P10" i="11" s="1"/>
  <c r="K11" i="11"/>
  <c r="L11" i="11" s="1"/>
  <c r="H21" i="11"/>
  <c r="G21" i="11"/>
  <c r="K10" i="11"/>
  <c r="L10" i="11" s="1"/>
  <c r="O9" i="11"/>
  <c r="P9" i="11" s="1"/>
  <c r="F9" i="11" s="1"/>
  <c r="F20" i="11"/>
  <c r="G17" i="11"/>
  <c r="H17" i="11"/>
  <c r="K12" i="11"/>
  <c r="L12" i="11" s="1"/>
  <c r="F12" i="11" s="1"/>
  <c r="O11" i="11"/>
  <c r="P11" i="11" s="1"/>
  <c r="K19" i="11"/>
  <c r="L19" i="11" s="1"/>
  <c r="F19" i="11" s="1"/>
  <c r="S10" i="11"/>
  <c r="T10" i="11" s="1"/>
  <c r="O18" i="11"/>
  <c r="P18" i="11" s="1"/>
  <c r="F18" i="11" s="1"/>
  <c r="W9" i="11"/>
  <c r="X9" i="11" s="1"/>
  <c r="G15" i="10"/>
  <c r="H15" i="10"/>
  <c r="H37" i="10"/>
  <c r="G37" i="10"/>
  <c r="H18" i="10"/>
  <c r="G18" i="10"/>
  <c r="O14" i="10"/>
  <c r="P14" i="10" s="1"/>
  <c r="K25" i="10"/>
  <c r="L25" i="10" s="1"/>
  <c r="F25" i="10" s="1"/>
  <c r="O24" i="10"/>
  <c r="P24" i="10" s="1"/>
  <c r="W13" i="10"/>
  <c r="X13" i="10" s="1"/>
  <c r="K22" i="10"/>
  <c r="L22" i="10" s="1"/>
  <c r="O21" i="10"/>
  <c r="P21" i="10" s="1"/>
  <c r="W10" i="10"/>
  <c r="X10" i="10" s="1"/>
  <c r="S11" i="10"/>
  <c r="T11" i="10" s="1"/>
  <c r="F29" i="10"/>
  <c r="H26" i="10"/>
  <c r="G26" i="10"/>
  <c r="O13" i="10"/>
  <c r="P13" i="10" s="1"/>
  <c r="K14" i="10"/>
  <c r="L14" i="10" s="1"/>
  <c r="F14" i="10" s="1"/>
  <c r="F27" i="10"/>
  <c r="K20" i="10"/>
  <c r="L20" i="10" s="1"/>
  <c r="F20" i="10" s="1"/>
  <c r="S10" i="10"/>
  <c r="T10" i="10" s="1"/>
  <c r="K21" i="10"/>
  <c r="L21" i="10" s="1"/>
  <c r="F21" i="10" s="1"/>
  <c r="O9" i="10"/>
  <c r="P9" i="10" s="1"/>
  <c r="G38" i="10"/>
  <c r="H38" i="10"/>
  <c r="G16" i="10"/>
  <c r="H16" i="10"/>
  <c r="F28" i="10"/>
  <c r="F17" i="10"/>
  <c r="H58" i="9"/>
  <c r="G58" i="9"/>
  <c r="H67" i="9"/>
  <c r="G67" i="9"/>
  <c r="G68" i="9"/>
  <c r="H68" i="9"/>
  <c r="K61" i="9"/>
  <c r="L61" i="9" s="1"/>
  <c r="F61" i="9" s="1"/>
  <c r="K62" i="9"/>
  <c r="L62" i="9" s="1"/>
  <c r="O52" i="9"/>
  <c r="P52" i="9" s="1"/>
  <c r="S53" i="9"/>
  <c r="T53" i="9" s="1"/>
  <c r="G73" i="9"/>
  <c r="H73" i="9"/>
  <c r="G59" i="9"/>
  <c r="H59" i="9"/>
  <c r="K42" i="9"/>
  <c r="L42" i="9" s="1"/>
  <c r="K24" i="9"/>
  <c r="L24" i="9" s="1"/>
  <c r="K41" i="9"/>
  <c r="L41" i="9" s="1"/>
  <c r="K23" i="9"/>
  <c r="L23" i="9" s="1"/>
  <c r="F23" i="9" s="1"/>
  <c r="H60" i="9"/>
  <c r="G60" i="9"/>
  <c r="G71" i="9"/>
  <c r="H71" i="9"/>
  <c r="K52" i="9"/>
  <c r="L52" i="9" s="1"/>
  <c r="F52" i="9" s="1"/>
  <c r="O41" i="9"/>
  <c r="P41" i="9" s="1"/>
  <c r="S42" i="9"/>
  <c r="T42" i="9" s="1"/>
  <c r="K53" i="9"/>
  <c r="L53" i="9" s="1"/>
  <c r="H72" i="9"/>
  <c r="G72" i="9"/>
  <c r="H69" i="9"/>
  <c r="G69" i="9"/>
  <c r="H54" i="8"/>
  <c r="G54" i="8"/>
  <c r="H72" i="8"/>
  <c r="G72" i="8"/>
  <c r="G94" i="8"/>
  <c r="H94" i="8"/>
  <c r="F85" i="8"/>
  <c r="H82" i="8"/>
  <c r="G82" i="8"/>
  <c r="F74" i="8"/>
  <c r="G91" i="8"/>
  <c r="H91" i="8"/>
  <c r="H55" i="8"/>
  <c r="G55" i="8"/>
  <c r="H71" i="8"/>
  <c r="G71" i="8"/>
  <c r="G75" i="8"/>
  <c r="H75" i="8"/>
  <c r="K26" i="8"/>
  <c r="L26" i="8" s="1"/>
  <c r="K27" i="8"/>
  <c r="L27" i="8" s="1"/>
  <c r="W83" i="8"/>
  <c r="X83" i="8" s="1"/>
  <c r="F83" i="8" s="1"/>
  <c r="O92" i="8"/>
  <c r="P92" i="8" s="1"/>
  <c r="F92" i="8" s="1"/>
  <c r="K93" i="8"/>
  <c r="L93" i="8" s="1"/>
  <c r="F93" i="8" s="1"/>
  <c r="S84" i="8"/>
  <c r="T84" i="8" s="1"/>
  <c r="F84" i="8" s="1"/>
  <c r="H57" i="8"/>
  <c r="G57" i="8"/>
  <c r="H95" i="8"/>
  <c r="G95" i="8"/>
  <c r="F86" i="8"/>
  <c r="H73" i="8"/>
  <c r="G73" i="8"/>
  <c r="F56" i="8"/>
  <c r="H94" i="7"/>
  <c r="G94" i="7"/>
  <c r="H112" i="7"/>
  <c r="G112" i="7"/>
  <c r="G123" i="7"/>
  <c r="H123" i="7"/>
  <c r="K67" i="7"/>
  <c r="L67" i="7" s="1"/>
  <c r="K36" i="7"/>
  <c r="L36" i="7" s="1"/>
  <c r="F36" i="7" s="1"/>
  <c r="K37" i="7"/>
  <c r="L37" i="7" s="1"/>
  <c r="K66" i="7"/>
  <c r="L66" i="7" s="1"/>
  <c r="H95" i="7"/>
  <c r="G95" i="7"/>
  <c r="O110" i="7"/>
  <c r="P110" i="7" s="1"/>
  <c r="K121" i="7"/>
  <c r="L121" i="7" s="1"/>
  <c r="F121" i="7" s="1"/>
  <c r="W109" i="7"/>
  <c r="X109" i="7" s="1"/>
  <c r="O120" i="7"/>
  <c r="P120" i="7" s="1"/>
  <c r="F133" i="7"/>
  <c r="F114" i="7"/>
  <c r="H122" i="7"/>
  <c r="G122" i="7"/>
  <c r="K87" i="7"/>
  <c r="L87" i="7" s="1"/>
  <c r="O66" i="7"/>
  <c r="P66" i="7" s="1"/>
  <c r="K88" i="7"/>
  <c r="L88" i="7" s="1"/>
  <c r="S67" i="7"/>
  <c r="T67" i="7" s="1"/>
  <c r="G132" i="7"/>
  <c r="H132" i="7"/>
  <c r="F113" i="7"/>
  <c r="G115" i="7"/>
  <c r="H115" i="7"/>
  <c r="O105" i="7"/>
  <c r="P105" i="7" s="1"/>
  <c r="S106" i="7"/>
  <c r="T106" i="7" s="1"/>
  <c r="K117" i="7"/>
  <c r="L117" i="7" s="1"/>
  <c r="K116" i="7"/>
  <c r="L116" i="7" s="1"/>
  <c r="F116" i="7" s="1"/>
  <c r="F125" i="7"/>
  <c r="H126" i="7"/>
  <c r="G126" i="7"/>
  <c r="H124" i="7"/>
  <c r="G124" i="7"/>
  <c r="H97" i="7"/>
  <c r="G97" i="7"/>
  <c r="G134" i="7"/>
  <c r="H134" i="7"/>
  <c r="F96" i="7"/>
  <c r="G160" i="6"/>
  <c r="H160" i="6"/>
  <c r="S157" i="6"/>
  <c r="T157" i="6" s="1"/>
  <c r="F157" i="6" s="1"/>
  <c r="K167" i="6"/>
  <c r="L167" i="6" s="1"/>
  <c r="F167" i="6" s="1"/>
  <c r="K168" i="6"/>
  <c r="L168" i="6" s="1"/>
  <c r="O156" i="6"/>
  <c r="P156" i="6" s="1"/>
  <c r="H176" i="6"/>
  <c r="G176" i="6"/>
  <c r="F159" i="6"/>
  <c r="S158" i="6"/>
  <c r="T158" i="6" s="1"/>
  <c r="F158" i="6" s="1"/>
  <c r="W157" i="6"/>
  <c r="X157" i="6" s="1"/>
  <c r="O168" i="6"/>
  <c r="P168" i="6" s="1"/>
  <c r="K169" i="6"/>
  <c r="L169" i="6" s="1"/>
  <c r="F169" i="6" s="1"/>
  <c r="F171" i="6"/>
  <c r="H138" i="6"/>
  <c r="G138" i="6"/>
  <c r="H177" i="6"/>
  <c r="G177" i="6"/>
  <c r="H180" i="6"/>
  <c r="G180" i="6"/>
  <c r="H141" i="6"/>
  <c r="G141" i="6"/>
  <c r="K179" i="6"/>
  <c r="L179" i="6" s="1"/>
  <c r="F179" i="6" s="1"/>
  <c r="W169" i="6"/>
  <c r="X169" i="6" s="1"/>
  <c r="O178" i="6"/>
  <c r="P178" i="6" s="1"/>
  <c r="F178" i="6" s="1"/>
  <c r="S170" i="6"/>
  <c r="T170" i="6" s="1"/>
  <c r="F170" i="6" s="1"/>
  <c r="H140" i="6"/>
  <c r="G140" i="6"/>
  <c r="F139" i="6"/>
  <c r="K86" i="6"/>
  <c r="L86" i="6" s="1"/>
  <c r="F86" i="6" s="1"/>
  <c r="O85" i="6"/>
  <c r="P85" i="6" s="1"/>
  <c r="O115" i="6"/>
  <c r="P115" i="6" s="1"/>
  <c r="K116" i="6"/>
  <c r="L116" i="6" s="1"/>
  <c r="F156" i="6"/>
  <c r="H7" i="2"/>
  <c r="G7" i="2"/>
  <c r="H2" i="2"/>
  <c r="G2" i="2"/>
  <c r="H4" i="2"/>
  <c r="G4" i="2"/>
  <c r="H8" i="2"/>
  <c r="G8" i="2"/>
  <c r="H9" i="2"/>
  <c r="G9" i="2"/>
  <c r="G3" i="2"/>
  <c r="H3" i="2"/>
  <c r="F4" i="18" l="1"/>
  <c r="G4" i="18"/>
  <c r="N5" i="17"/>
  <c r="O5" i="17" s="1"/>
  <c r="J6" i="17"/>
  <c r="K6" i="17" s="1"/>
  <c r="E6" i="17" s="1"/>
  <c r="J3" i="17"/>
  <c r="K3" i="17" s="1"/>
  <c r="J2" i="17"/>
  <c r="K2" i="17" s="1"/>
  <c r="E2" i="17" s="1"/>
  <c r="G7" i="17"/>
  <c r="F7" i="17"/>
  <c r="J5" i="17"/>
  <c r="K5" i="17" s="1"/>
  <c r="E5" i="17" s="1"/>
  <c r="N4" i="17"/>
  <c r="O4" i="17" s="1"/>
  <c r="G9" i="17"/>
  <c r="F9" i="17"/>
  <c r="J12" i="16"/>
  <c r="K12" i="16" s="1"/>
  <c r="E12" i="16" s="1"/>
  <c r="N11" i="16"/>
  <c r="O11" i="16" s="1"/>
  <c r="N12" i="16"/>
  <c r="O12" i="16" s="1"/>
  <c r="J13" i="16"/>
  <c r="K13" i="16" s="1"/>
  <c r="E13" i="16" s="1"/>
  <c r="G14" i="16"/>
  <c r="F14" i="16"/>
  <c r="G9" i="16"/>
  <c r="F9" i="16"/>
  <c r="J11" i="16"/>
  <c r="K11" i="16" s="1"/>
  <c r="E11" i="16" s="1"/>
  <c r="N10" i="16"/>
  <c r="O10" i="16" s="1"/>
  <c r="E10" i="16" s="1"/>
  <c r="N19" i="15"/>
  <c r="O19" i="15" s="1"/>
  <c r="J20" i="15"/>
  <c r="K20" i="15" s="1"/>
  <c r="G17" i="15"/>
  <c r="F17" i="15"/>
  <c r="F22" i="15"/>
  <c r="G22" i="15"/>
  <c r="J19" i="15"/>
  <c r="K19" i="15" s="1"/>
  <c r="E19" i="15" s="1"/>
  <c r="N18" i="15"/>
  <c r="O18" i="15" s="1"/>
  <c r="E18" i="15" s="1"/>
  <c r="N20" i="15"/>
  <c r="O20" i="15" s="1"/>
  <c r="J21" i="15"/>
  <c r="K21" i="15" s="1"/>
  <c r="E21" i="15" s="1"/>
  <c r="G3" i="12"/>
  <c r="H3" i="12"/>
  <c r="G9" i="11"/>
  <c r="H9" i="11"/>
  <c r="H18" i="11"/>
  <c r="G18" i="11"/>
  <c r="K2" i="11"/>
  <c r="L2" i="11" s="1"/>
  <c r="F2" i="11" s="1"/>
  <c r="K3" i="11"/>
  <c r="L3" i="11" s="1"/>
  <c r="H19" i="11"/>
  <c r="G19" i="11"/>
  <c r="G20" i="11"/>
  <c r="H20" i="11"/>
  <c r="K7" i="11"/>
  <c r="L7" i="11" s="1"/>
  <c r="F7" i="11" s="1"/>
  <c r="O6" i="11"/>
  <c r="P6" i="11" s="1"/>
  <c r="F11" i="11"/>
  <c r="H12" i="11"/>
  <c r="G12" i="11"/>
  <c r="F10" i="11"/>
  <c r="S13" i="10"/>
  <c r="T13" i="10" s="1"/>
  <c r="W12" i="10"/>
  <c r="X12" i="10" s="1"/>
  <c r="O23" i="10"/>
  <c r="P23" i="10" s="1"/>
  <c r="K24" i="10"/>
  <c r="L24" i="10" s="1"/>
  <c r="F24" i="10" s="1"/>
  <c r="G27" i="10"/>
  <c r="H27" i="10"/>
  <c r="K10" i="10"/>
  <c r="L10" i="10" s="1"/>
  <c r="K9" i="10"/>
  <c r="L9" i="10" s="1"/>
  <c r="F9" i="10" s="1"/>
  <c r="H25" i="10"/>
  <c r="G25" i="10"/>
  <c r="H21" i="10"/>
  <c r="G21" i="10"/>
  <c r="H14" i="10"/>
  <c r="G14" i="10"/>
  <c r="H29" i="10"/>
  <c r="G29" i="10"/>
  <c r="S12" i="10"/>
  <c r="T12" i="10" s="1"/>
  <c r="K23" i="10"/>
  <c r="L23" i="10" s="1"/>
  <c r="F23" i="10" s="1"/>
  <c r="W11" i="10"/>
  <c r="X11" i="10" s="1"/>
  <c r="O22" i="10"/>
  <c r="P22" i="10" s="1"/>
  <c r="F22" i="10" s="1"/>
  <c r="G17" i="10"/>
  <c r="H17" i="10"/>
  <c r="H28" i="10"/>
  <c r="G28" i="10"/>
  <c r="H20" i="10"/>
  <c r="G20" i="10"/>
  <c r="O55" i="9"/>
  <c r="P55" i="9" s="1"/>
  <c r="O45" i="9"/>
  <c r="P45" i="9" s="1"/>
  <c r="K56" i="9"/>
  <c r="L56" i="9" s="1"/>
  <c r="W44" i="9"/>
  <c r="X44" i="9" s="1"/>
  <c r="O64" i="9"/>
  <c r="P64" i="9" s="1"/>
  <c r="K65" i="9"/>
  <c r="L65" i="9" s="1"/>
  <c r="F65" i="9" s="1"/>
  <c r="O56" i="9"/>
  <c r="P56" i="9" s="1"/>
  <c r="W55" i="9"/>
  <c r="X55" i="9" s="1"/>
  <c r="G52" i="9"/>
  <c r="H52" i="9"/>
  <c r="O26" i="9"/>
  <c r="P26" i="9" s="1"/>
  <c r="K45" i="9"/>
  <c r="L45" i="9" s="1"/>
  <c r="F45" i="9" s="1"/>
  <c r="K27" i="9"/>
  <c r="L27" i="9" s="1"/>
  <c r="F27" i="9" s="1"/>
  <c r="O44" i="9"/>
  <c r="P44" i="9" s="1"/>
  <c r="H61" i="9"/>
  <c r="G61" i="9"/>
  <c r="W42" i="9"/>
  <c r="X42" i="9" s="1"/>
  <c r="O53" i="9"/>
  <c r="P53" i="9" s="1"/>
  <c r="S43" i="9"/>
  <c r="T43" i="9" s="1"/>
  <c r="K54" i="9"/>
  <c r="L54" i="9" s="1"/>
  <c r="K64" i="9"/>
  <c r="L64" i="9" s="1"/>
  <c r="F64" i="9" s="1"/>
  <c r="W54" i="9"/>
  <c r="X54" i="9" s="1"/>
  <c r="S55" i="9"/>
  <c r="T55" i="9" s="1"/>
  <c r="O63" i="9"/>
  <c r="P63" i="9" s="1"/>
  <c r="O62" i="9"/>
  <c r="P62" i="9" s="1"/>
  <c r="F62" i="9" s="1"/>
  <c r="S54" i="9"/>
  <c r="T54" i="9" s="1"/>
  <c r="W53" i="9"/>
  <c r="X53" i="9" s="1"/>
  <c r="F53" i="9" s="1"/>
  <c r="K63" i="9"/>
  <c r="L63" i="9" s="1"/>
  <c r="F63" i="9" s="1"/>
  <c r="H23" i="9"/>
  <c r="G23" i="9"/>
  <c r="K44" i="9"/>
  <c r="L44" i="9" s="1"/>
  <c r="K26" i="9"/>
  <c r="L26" i="9" s="1"/>
  <c r="F26" i="9" s="1"/>
  <c r="O43" i="9"/>
  <c r="P43" i="9" s="1"/>
  <c r="O25" i="9"/>
  <c r="P25" i="9" s="1"/>
  <c r="O54" i="9"/>
  <c r="P54" i="9" s="1"/>
  <c r="S44" i="9"/>
  <c r="T44" i="9" s="1"/>
  <c r="W43" i="9"/>
  <c r="X43" i="9" s="1"/>
  <c r="K55" i="9"/>
  <c r="L55" i="9" s="1"/>
  <c r="F55" i="9" s="1"/>
  <c r="F41" i="9"/>
  <c r="K25" i="9"/>
  <c r="L25" i="9" s="1"/>
  <c r="F25" i="9" s="1"/>
  <c r="O24" i="9"/>
  <c r="P24" i="9" s="1"/>
  <c r="F24" i="9" s="1"/>
  <c r="O42" i="9"/>
  <c r="P42" i="9" s="1"/>
  <c r="F42" i="9" s="1"/>
  <c r="K43" i="9"/>
  <c r="L43" i="9" s="1"/>
  <c r="F43" i="9" s="1"/>
  <c r="H84" i="8"/>
  <c r="G84" i="8"/>
  <c r="G92" i="8"/>
  <c r="H92" i="8"/>
  <c r="G83" i="8"/>
  <c r="H83" i="8"/>
  <c r="H86" i="8"/>
  <c r="G86" i="8"/>
  <c r="O30" i="8"/>
  <c r="P30" i="8" s="1"/>
  <c r="K31" i="8"/>
  <c r="L31" i="8" s="1"/>
  <c r="O49" i="8"/>
  <c r="P49" i="8" s="1"/>
  <c r="W28" i="8"/>
  <c r="X28" i="8" s="1"/>
  <c r="K50" i="8"/>
  <c r="L50" i="8" s="1"/>
  <c r="S29" i="8"/>
  <c r="T29" i="8" s="1"/>
  <c r="O70" i="8"/>
  <c r="P70" i="8" s="1"/>
  <c r="W69" i="8"/>
  <c r="X69" i="8" s="1"/>
  <c r="O80" i="8"/>
  <c r="P80" i="8" s="1"/>
  <c r="K81" i="8"/>
  <c r="L81" i="8" s="1"/>
  <c r="F81" i="8" s="1"/>
  <c r="K77" i="8"/>
  <c r="L77" i="8" s="1"/>
  <c r="O65" i="8"/>
  <c r="P65" i="8" s="1"/>
  <c r="K76" i="8"/>
  <c r="L76" i="8" s="1"/>
  <c r="F76" i="8" s="1"/>
  <c r="S66" i="8"/>
  <c r="T66" i="8" s="1"/>
  <c r="S48" i="8"/>
  <c r="T48" i="8" s="1"/>
  <c r="K65" i="8"/>
  <c r="L65" i="8" s="1"/>
  <c r="F65" i="8" s="1"/>
  <c r="K66" i="8"/>
  <c r="L66" i="8" s="1"/>
  <c r="O47" i="8"/>
  <c r="P47" i="8" s="1"/>
  <c r="G56" i="8"/>
  <c r="H56" i="8"/>
  <c r="K48" i="8"/>
  <c r="L48" i="8" s="1"/>
  <c r="O26" i="8"/>
  <c r="P26" i="8" s="1"/>
  <c r="S27" i="8"/>
  <c r="T27" i="8" s="1"/>
  <c r="K47" i="8"/>
  <c r="L47" i="8" s="1"/>
  <c r="F47" i="8" s="1"/>
  <c r="G85" i="8"/>
  <c r="H85" i="8"/>
  <c r="S28" i="8"/>
  <c r="T28" i="8" s="1"/>
  <c r="W27" i="8"/>
  <c r="X27" i="8" s="1"/>
  <c r="O48" i="8"/>
  <c r="P48" i="8" s="1"/>
  <c r="K49" i="8"/>
  <c r="L49" i="8" s="1"/>
  <c r="O51" i="8"/>
  <c r="P51" i="8" s="1"/>
  <c r="W30" i="8"/>
  <c r="X30" i="8" s="1"/>
  <c r="K52" i="8"/>
  <c r="L52" i="8" s="1"/>
  <c r="O31" i="8"/>
  <c r="P31" i="8" s="1"/>
  <c r="H74" i="8"/>
  <c r="G74" i="8"/>
  <c r="K80" i="8"/>
  <c r="L80" i="8" s="1"/>
  <c r="F80" i="8" s="1"/>
  <c r="O79" i="8"/>
  <c r="P79" i="8" s="1"/>
  <c r="W68" i="8"/>
  <c r="X68" i="8" s="1"/>
  <c r="S69" i="8"/>
  <c r="T69" i="8" s="1"/>
  <c r="H93" i="8"/>
  <c r="G93" i="8"/>
  <c r="F26" i="8"/>
  <c r="O28" i="8"/>
  <c r="P28" i="8" s="1"/>
  <c r="K29" i="8"/>
  <c r="L29" i="8" s="1"/>
  <c r="K28" i="8"/>
  <c r="L28" i="8" s="1"/>
  <c r="O27" i="8"/>
  <c r="P27" i="8" s="1"/>
  <c r="F27" i="8" s="1"/>
  <c r="O87" i="7"/>
  <c r="P87" i="7" s="1"/>
  <c r="K105" i="7"/>
  <c r="L105" i="7" s="1"/>
  <c r="F105" i="7" s="1"/>
  <c r="S88" i="7"/>
  <c r="T88" i="7" s="1"/>
  <c r="K106" i="7"/>
  <c r="L106" i="7" s="1"/>
  <c r="K120" i="7"/>
  <c r="L120" i="7" s="1"/>
  <c r="F120" i="7" s="1"/>
  <c r="O119" i="7"/>
  <c r="P119" i="7" s="1"/>
  <c r="S109" i="7"/>
  <c r="T109" i="7" s="1"/>
  <c r="W108" i="7"/>
  <c r="X108" i="7" s="1"/>
  <c r="G125" i="7"/>
  <c r="H125" i="7"/>
  <c r="O107" i="7"/>
  <c r="P107" i="7" s="1"/>
  <c r="W89" i="7"/>
  <c r="X89" i="7" s="1"/>
  <c r="S90" i="7"/>
  <c r="T90" i="7" s="1"/>
  <c r="K108" i="7"/>
  <c r="L108" i="7" s="1"/>
  <c r="H36" i="7"/>
  <c r="G36" i="7"/>
  <c r="K39" i="7"/>
  <c r="L39" i="7" s="1"/>
  <c r="K69" i="7"/>
  <c r="L69" i="7" s="1"/>
  <c r="O68" i="7"/>
  <c r="P68" i="7" s="1"/>
  <c r="O38" i="7"/>
  <c r="P38" i="7" s="1"/>
  <c r="K89" i="7"/>
  <c r="L89" i="7" s="1"/>
  <c r="O88" i="7"/>
  <c r="P88" i="7" s="1"/>
  <c r="F88" i="7" s="1"/>
  <c r="S68" i="7"/>
  <c r="T68" i="7" s="1"/>
  <c r="W67" i="7"/>
  <c r="X67" i="7" s="1"/>
  <c r="K118" i="7"/>
  <c r="L118" i="7" s="1"/>
  <c r="O117" i="7"/>
  <c r="P117" i="7" s="1"/>
  <c r="F117" i="7" s="1"/>
  <c r="S107" i="7"/>
  <c r="T107" i="7" s="1"/>
  <c r="W106" i="7"/>
  <c r="X106" i="7" s="1"/>
  <c r="H114" i="7"/>
  <c r="G114" i="7"/>
  <c r="H121" i="7"/>
  <c r="G121" i="7"/>
  <c r="F66" i="7"/>
  <c r="K107" i="7"/>
  <c r="L107" i="7" s="1"/>
  <c r="O106" i="7"/>
  <c r="P106" i="7" s="1"/>
  <c r="W88" i="7"/>
  <c r="X88" i="7" s="1"/>
  <c r="S89" i="7"/>
  <c r="T89" i="7" s="1"/>
  <c r="G96" i="7"/>
  <c r="H96" i="7"/>
  <c r="O70" i="7"/>
  <c r="P70" i="7" s="1"/>
  <c r="O40" i="7"/>
  <c r="P40" i="7" s="1"/>
  <c r="K71" i="7"/>
  <c r="L71" i="7" s="1"/>
  <c r="K41" i="7"/>
  <c r="L41" i="7" s="1"/>
  <c r="F41" i="7" s="1"/>
  <c r="O92" i="7"/>
  <c r="P92" i="7" s="1"/>
  <c r="O109" i="7"/>
  <c r="P109" i="7" s="1"/>
  <c r="W91" i="7"/>
  <c r="X91" i="7" s="1"/>
  <c r="K110" i="7"/>
  <c r="L110" i="7" s="1"/>
  <c r="F110" i="7" s="1"/>
  <c r="G113" i="7"/>
  <c r="H113" i="7"/>
  <c r="H116" i="7"/>
  <c r="G116" i="7"/>
  <c r="O91" i="7"/>
  <c r="P91" i="7" s="1"/>
  <c r="W70" i="7"/>
  <c r="X70" i="7" s="1"/>
  <c r="O71" i="7"/>
  <c r="P71" i="7" s="1"/>
  <c r="K92" i="7"/>
  <c r="L92" i="7" s="1"/>
  <c r="F92" i="7" s="1"/>
  <c r="F87" i="7"/>
  <c r="H133" i="7"/>
  <c r="G133" i="7"/>
  <c r="K38" i="7"/>
  <c r="L38" i="7" s="1"/>
  <c r="F38" i="7" s="1"/>
  <c r="O37" i="7"/>
  <c r="P37" i="7" s="1"/>
  <c r="F37" i="7" s="1"/>
  <c r="O67" i="7"/>
  <c r="P67" i="7" s="1"/>
  <c r="F67" i="7" s="1"/>
  <c r="K68" i="7"/>
  <c r="L68" i="7" s="1"/>
  <c r="H170" i="6"/>
  <c r="G170" i="6"/>
  <c r="H158" i="6"/>
  <c r="G158" i="6"/>
  <c r="H157" i="6"/>
  <c r="G157" i="6"/>
  <c r="G178" i="6"/>
  <c r="H178" i="6"/>
  <c r="O162" i="6"/>
  <c r="P162" i="6" s="1"/>
  <c r="K163" i="6"/>
  <c r="L163" i="6" s="1"/>
  <c r="S152" i="6"/>
  <c r="T152" i="6" s="1"/>
  <c r="W151" i="6"/>
  <c r="X151" i="6" s="1"/>
  <c r="H171" i="6"/>
  <c r="G171" i="6"/>
  <c r="G167" i="6"/>
  <c r="H167" i="6"/>
  <c r="K166" i="6"/>
  <c r="L166" i="6" s="1"/>
  <c r="F166" i="6" s="1"/>
  <c r="O155" i="6"/>
  <c r="P155" i="6" s="1"/>
  <c r="W154" i="6"/>
  <c r="X154" i="6" s="1"/>
  <c r="O165" i="6"/>
  <c r="P165" i="6" s="1"/>
  <c r="K111" i="6"/>
  <c r="L111" i="6" s="1"/>
  <c r="K82" i="6"/>
  <c r="L82" i="6" s="1"/>
  <c r="K81" i="6"/>
  <c r="L81" i="6" s="1"/>
  <c r="F81" i="6" s="1"/>
  <c r="K112" i="6"/>
  <c r="L112" i="6" s="1"/>
  <c r="O83" i="6"/>
  <c r="P83" i="6" s="1"/>
  <c r="O113" i="6"/>
  <c r="P113" i="6" s="1"/>
  <c r="K84" i="6"/>
  <c r="L84" i="6" s="1"/>
  <c r="K114" i="6"/>
  <c r="L114" i="6" s="1"/>
  <c r="G179" i="6"/>
  <c r="H179" i="6"/>
  <c r="K162" i="6"/>
  <c r="L162" i="6" s="1"/>
  <c r="F162" i="6" s="1"/>
  <c r="S151" i="6"/>
  <c r="T151" i="6" s="1"/>
  <c r="O150" i="6"/>
  <c r="P150" i="6" s="1"/>
  <c r="K161" i="6"/>
  <c r="L161" i="6" s="1"/>
  <c r="F161" i="6" s="1"/>
  <c r="H156" i="6"/>
  <c r="G156" i="6"/>
  <c r="O116" i="6"/>
  <c r="P116" i="6" s="1"/>
  <c r="O136" i="6"/>
  <c r="P136" i="6" s="1"/>
  <c r="K137" i="6"/>
  <c r="L137" i="6" s="1"/>
  <c r="W115" i="6"/>
  <c r="X115" i="6" s="1"/>
  <c r="H86" i="6"/>
  <c r="G86" i="6"/>
  <c r="G169" i="6"/>
  <c r="H169" i="6"/>
  <c r="H159" i="6"/>
  <c r="G159" i="6"/>
  <c r="F116" i="6"/>
  <c r="G139" i="6"/>
  <c r="H139" i="6"/>
  <c r="K115" i="6"/>
  <c r="L115" i="6" s="1"/>
  <c r="O114" i="6"/>
  <c r="P114" i="6" s="1"/>
  <c r="K85" i="6"/>
  <c r="L85" i="6" s="1"/>
  <c r="F85" i="6" s="1"/>
  <c r="O84" i="6"/>
  <c r="P84" i="6" s="1"/>
  <c r="F168" i="6"/>
  <c r="G5" i="17" l="1"/>
  <c r="F5" i="17"/>
  <c r="G6" i="17"/>
  <c r="F6" i="17"/>
  <c r="F2" i="17"/>
  <c r="G2" i="17"/>
  <c r="E3" i="17"/>
  <c r="J4" i="17"/>
  <c r="K4" i="17" s="1"/>
  <c r="E4" i="17" s="1"/>
  <c r="N3" i="17"/>
  <c r="O3" i="17" s="1"/>
  <c r="G10" i="16"/>
  <c r="F10" i="16"/>
  <c r="G13" i="16"/>
  <c r="F13" i="16"/>
  <c r="J2" i="16"/>
  <c r="K2" i="16" s="1"/>
  <c r="E2" i="16" s="1"/>
  <c r="J3" i="16"/>
  <c r="K3" i="16" s="1"/>
  <c r="F11" i="16"/>
  <c r="G11" i="16"/>
  <c r="J8" i="16"/>
  <c r="K8" i="16" s="1"/>
  <c r="E8" i="16" s="1"/>
  <c r="N7" i="16"/>
  <c r="O7" i="16" s="1"/>
  <c r="G12" i="16"/>
  <c r="F12" i="16"/>
  <c r="G18" i="15"/>
  <c r="F18" i="15"/>
  <c r="G21" i="15"/>
  <c r="F21" i="15"/>
  <c r="N15" i="15"/>
  <c r="O15" i="15" s="1"/>
  <c r="J16" i="15"/>
  <c r="K16" i="15" s="1"/>
  <c r="E16" i="15" s="1"/>
  <c r="E20" i="15"/>
  <c r="F19" i="15"/>
  <c r="G19" i="15"/>
  <c r="J10" i="15"/>
  <c r="K10" i="15" s="1"/>
  <c r="E10" i="15" s="1"/>
  <c r="J11" i="15"/>
  <c r="K11" i="15" s="1"/>
  <c r="H7" i="11"/>
  <c r="G7" i="11"/>
  <c r="O4" i="11"/>
  <c r="P4" i="11" s="1"/>
  <c r="K5" i="11"/>
  <c r="L5" i="11" s="1"/>
  <c r="F5" i="11" s="1"/>
  <c r="O3" i="11"/>
  <c r="P3" i="11" s="1"/>
  <c r="K4" i="11"/>
  <c r="L4" i="11" s="1"/>
  <c r="H10" i="11"/>
  <c r="G10" i="11"/>
  <c r="K6" i="11"/>
  <c r="L6" i="11" s="1"/>
  <c r="F6" i="11" s="1"/>
  <c r="O5" i="11"/>
  <c r="P5" i="11" s="1"/>
  <c r="F3" i="11"/>
  <c r="H11" i="11"/>
  <c r="G11" i="11"/>
  <c r="H2" i="11"/>
  <c r="G2" i="11"/>
  <c r="H22" i="10"/>
  <c r="G22" i="10"/>
  <c r="K3" i="10"/>
  <c r="L3" i="10" s="1"/>
  <c r="K2" i="10"/>
  <c r="L2" i="10" s="1"/>
  <c r="F2" i="10" s="1"/>
  <c r="G24" i="10"/>
  <c r="H24" i="10"/>
  <c r="K8" i="10"/>
  <c r="L8" i="10" s="1"/>
  <c r="F8" i="10" s="1"/>
  <c r="O7" i="10"/>
  <c r="P7" i="10" s="1"/>
  <c r="K12" i="10"/>
  <c r="L12" i="10" s="1"/>
  <c r="O11" i="10"/>
  <c r="P11" i="10" s="1"/>
  <c r="H9" i="10"/>
  <c r="G9" i="10"/>
  <c r="H23" i="10"/>
  <c r="G23" i="10"/>
  <c r="K13" i="10"/>
  <c r="L13" i="10" s="1"/>
  <c r="F13" i="10" s="1"/>
  <c r="O12" i="10"/>
  <c r="P12" i="10" s="1"/>
  <c r="O3" i="10"/>
  <c r="P3" i="10" s="1"/>
  <c r="K4" i="10"/>
  <c r="L4" i="10" s="1"/>
  <c r="K11" i="10"/>
  <c r="L11" i="10" s="1"/>
  <c r="F11" i="10" s="1"/>
  <c r="O10" i="10"/>
  <c r="P10" i="10" s="1"/>
  <c r="F10" i="10" s="1"/>
  <c r="H53" i="9"/>
  <c r="G53" i="9"/>
  <c r="H42" i="9"/>
  <c r="G42" i="9"/>
  <c r="H24" i="9"/>
  <c r="G24" i="9"/>
  <c r="H62" i="9"/>
  <c r="G62" i="9"/>
  <c r="H25" i="9"/>
  <c r="G25" i="9"/>
  <c r="H26" i="9"/>
  <c r="G26" i="9"/>
  <c r="G63" i="9"/>
  <c r="H63" i="9"/>
  <c r="G64" i="9"/>
  <c r="H64" i="9"/>
  <c r="K36" i="9"/>
  <c r="L36" i="9" s="1"/>
  <c r="K35" i="9"/>
  <c r="L35" i="9" s="1"/>
  <c r="S18" i="9"/>
  <c r="T18" i="9" s="1"/>
  <c r="O17" i="9"/>
  <c r="P17" i="9" s="1"/>
  <c r="H43" i="9"/>
  <c r="G43" i="9"/>
  <c r="G41" i="9"/>
  <c r="H41" i="9"/>
  <c r="F44" i="9"/>
  <c r="F54" i="9"/>
  <c r="G27" i="9"/>
  <c r="H27" i="9"/>
  <c r="H65" i="9"/>
  <c r="G65" i="9"/>
  <c r="F56" i="9"/>
  <c r="H55" i="9"/>
  <c r="G55" i="9"/>
  <c r="S36" i="9"/>
  <c r="T36" i="9" s="1"/>
  <c r="K47" i="9"/>
  <c r="L47" i="9" s="1"/>
  <c r="K46" i="9"/>
  <c r="L46" i="9" s="1"/>
  <c r="F46" i="9" s="1"/>
  <c r="O35" i="9"/>
  <c r="P35" i="9" s="1"/>
  <c r="H45" i="9"/>
  <c r="G45" i="9"/>
  <c r="H27" i="8"/>
  <c r="G27" i="8"/>
  <c r="G26" i="8"/>
  <c r="H26" i="8"/>
  <c r="O50" i="8"/>
  <c r="P50" i="8" s="1"/>
  <c r="S30" i="8"/>
  <c r="T30" i="8" s="1"/>
  <c r="K51" i="8"/>
  <c r="L51" i="8" s="1"/>
  <c r="W29" i="8"/>
  <c r="X29" i="8" s="1"/>
  <c r="H47" i="8"/>
  <c r="G47" i="8"/>
  <c r="K30" i="8"/>
  <c r="L30" i="8" s="1"/>
  <c r="F30" i="8" s="1"/>
  <c r="O29" i="8"/>
  <c r="P29" i="8" s="1"/>
  <c r="G65" i="8"/>
  <c r="H65" i="8"/>
  <c r="O77" i="8"/>
  <c r="P77" i="8" s="1"/>
  <c r="F77" i="8" s="1"/>
  <c r="K78" i="8"/>
  <c r="L78" i="8" s="1"/>
  <c r="S67" i="8"/>
  <c r="T67" i="8" s="1"/>
  <c r="W66" i="8"/>
  <c r="X66" i="8" s="1"/>
  <c r="F28" i="8"/>
  <c r="O52" i="8"/>
  <c r="P52" i="8" s="1"/>
  <c r="K70" i="8"/>
  <c r="L70" i="8" s="1"/>
  <c r="F70" i="8" s="1"/>
  <c r="O69" i="8"/>
  <c r="P69" i="8" s="1"/>
  <c r="W51" i="8"/>
  <c r="X51" i="8" s="1"/>
  <c r="F29" i="8"/>
  <c r="O78" i="8"/>
  <c r="P78" i="8" s="1"/>
  <c r="W67" i="8"/>
  <c r="X67" i="8" s="1"/>
  <c r="S68" i="8"/>
  <c r="T68" i="8" s="1"/>
  <c r="K79" i="8"/>
  <c r="L79" i="8" s="1"/>
  <c r="F79" i="8" s="1"/>
  <c r="G80" i="8"/>
  <c r="H80" i="8"/>
  <c r="F52" i="8"/>
  <c r="K69" i="8"/>
  <c r="L69" i="8" s="1"/>
  <c r="F69" i="8" s="1"/>
  <c r="O68" i="8"/>
  <c r="P68" i="8" s="1"/>
  <c r="S51" i="8"/>
  <c r="T51" i="8" s="1"/>
  <c r="W50" i="8"/>
  <c r="X50" i="8" s="1"/>
  <c r="H81" i="8"/>
  <c r="G81" i="8"/>
  <c r="F31" i="8"/>
  <c r="K67" i="8"/>
  <c r="L67" i="8" s="1"/>
  <c r="O66" i="8"/>
  <c r="P66" i="8" s="1"/>
  <c r="S49" i="8"/>
  <c r="T49" i="8" s="1"/>
  <c r="F49" i="8" s="1"/>
  <c r="W48" i="8"/>
  <c r="X48" i="8" s="1"/>
  <c r="F48" i="8" s="1"/>
  <c r="F66" i="8"/>
  <c r="G76" i="8"/>
  <c r="H76" i="8"/>
  <c r="W49" i="8"/>
  <c r="X49" i="8" s="1"/>
  <c r="K68" i="8"/>
  <c r="L68" i="8" s="1"/>
  <c r="F68" i="8" s="1"/>
  <c r="S50" i="8"/>
  <c r="T50" i="8" s="1"/>
  <c r="F50" i="8" s="1"/>
  <c r="O67" i="8"/>
  <c r="P67" i="8" s="1"/>
  <c r="H37" i="7"/>
  <c r="G37" i="7"/>
  <c r="H117" i="7"/>
  <c r="G117" i="7"/>
  <c r="H88" i="7"/>
  <c r="G88" i="7"/>
  <c r="H67" i="7"/>
  <c r="G67" i="7"/>
  <c r="S108" i="7"/>
  <c r="T108" i="7" s="1"/>
  <c r="W107" i="7"/>
  <c r="X107" i="7" s="1"/>
  <c r="O118" i="7"/>
  <c r="P118" i="7" s="1"/>
  <c r="K119" i="7"/>
  <c r="L119" i="7" s="1"/>
  <c r="F119" i="7" s="1"/>
  <c r="W68" i="7"/>
  <c r="X68" i="7" s="1"/>
  <c r="S69" i="7"/>
  <c r="T69" i="7" s="1"/>
  <c r="K90" i="7"/>
  <c r="L90" i="7" s="1"/>
  <c r="O89" i="7"/>
  <c r="P89" i="7" s="1"/>
  <c r="H66" i="7"/>
  <c r="G66" i="7"/>
  <c r="K91" i="7"/>
  <c r="L91" i="7" s="1"/>
  <c r="O90" i="7"/>
  <c r="P90" i="7" s="1"/>
  <c r="W69" i="7"/>
  <c r="X69" i="7" s="1"/>
  <c r="S70" i="7"/>
  <c r="T70" i="7" s="1"/>
  <c r="F118" i="7"/>
  <c r="F89" i="7"/>
  <c r="H38" i="7"/>
  <c r="G38" i="7"/>
  <c r="G87" i="7"/>
  <c r="H87" i="7"/>
  <c r="K109" i="7"/>
  <c r="L109" i="7" s="1"/>
  <c r="F109" i="7" s="1"/>
  <c r="O108" i="7"/>
  <c r="P108" i="7" s="1"/>
  <c r="F108" i="7" s="1"/>
  <c r="S91" i="7"/>
  <c r="T91" i="7" s="1"/>
  <c r="W90" i="7"/>
  <c r="X90" i="7" s="1"/>
  <c r="G105" i="7"/>
  <c r="H105" i="7"/>
  <c r="F68" i="7"/>
  <c r="H92" i="7"/>
  <c r="G92" i="7"/>
  <c r="H110" i="7"/>
  <c r="G110" i="7"/>
  <c r="H41" i="7"/>
  <c r="G41" i="7"/>
  <c r="K40" i="7"/>
  <c r="L40" i="7" s="1"/>
  <c r="F40" i="7" s="1"/>
  <c r="K70" i="7"/>
  <c r="L70" i="7" s="1"/>
  <c r="F70" i="7" s="1"/>
  <c r="O39" i="7"/>
  <c r="P39" i="7" s="1"/>
  <c r="F39" i="7" s="1"/>
  <c r="O69" i="7"/>
  <c r="P69" i="7" s="1"/>
  <c r="F69" i="7" s="1"/>
  <c r="K104" i="7"/>
  <c r="L104" i="7" s="1"/>
  <c r="F104" i="7" s="1"/>
  <c r="W85" i="7"/>
  <c r="X85" i="7" s="1"/>
  <c r="O103" i="7"/>
  <c r="P103" i="7" s="1"/>
  <c r="O86" i="7"/>
  <c r="P86" i="7" s="1"/>
  <c r="G120" i="7"/>
  <c r="H120" i="7"/>
  <c r="K98" i="7"/>
  <c r="L98" i="7" s="1"/>
  <c r="F98" i="7" s="1"/>
  <c r="S81" i="7"/>
  <c r="T81" i="7" s="1"/>
  <c r="O80" i="7"/>
  <c r="P80" i="7" s="1"/>
  <c r="K99" i="7"/>
  <c r="L99" i="7" s="1"/>
  <c r="F71" i="7"/>
  <c r="F107" i="7"/>
  <c r="F106" i="7"/>
  <c r="G161" i="6"/>
  <c r="H161" i="6"/>
  <c r="G85" i="6"/>
  <c r="H85" i="6"/>
  <c r="W134" i="6"/>
  <c r="X134" i="6" s="1"/>
  <c r="K153" i="6"/>
  <c r="L153" i="6" s="1"/>
  <c r="S135" i="6"/>
  <c r="T135" i="6" s="1"/>
  <c r="O152" i="6"/>
  <c r="P152" i="6" s="1"/>
  <c r="K150" i="6"/>
  <c r="L150" i="6" s="1"/>
  <c r="F150" i="6" s="1"/>
  <c r="K151" i="6"/>
  <c r="L151" i="6" s="1"/>
  <c r="S133" i="6"/>
  <c r="T133" i="6" s="1"/>
  <c r="O132" i="6"/>
  <c r="P132" i="6" s="1"/>
  <c r="O163" i="6"/>
  <c r="P163" i="6" s="1"/>
  <c r="F163" i="6" s="1"/>
  <c r="S153" i="6"/>
  <c r="T153" i="6" s="1"/>
  <c r="W152" i="6"/>
  <c r="X152" i="6" s="1"/>
  <c r="K164" i="6"/>
  <c r="L164" i="6" s="1"/>
  <c r="K165" i="6"/>
  <c r="L165" i="6" s="1"/>
  <c r="F165" i="6" s="1"/>
  <c r="S154" i="6"/>
  <c r="T154" i="6" s="1"/>
  <c r="W153" i="6"/>
  <c r="X153" i="6" s="1"/>
  <c r="O164" i="6"/>
  <c r="P164" i="6" s="1"/>
  <c r="G116" i="6"/>
  <c r="H116" i="6"/>
  <c r="O111" i="6"/>
  <c r="P111" i="6" s="1"/>
  <c r="S112" i="6"/>
  <c r="T112" i="6" s="1"/>
  <c r="K132" i="6"/>
  <c r="L132" i="6" s="1"/>
  <c r="F132" i="6" s="1"/>
  <c r="K133" i="6"/>
  <c r="L133" i="6" s="1"/>
  <c r="H162" i="6"/>
  <c r="G162" i="6"/>
  <c r="F84" i="6"/>
  <c r="G81" i="6"/>
  <c r="H81" i="6"/>
  <c r="O134" i="6"/>
  <c r="P134" i="6" s="1"/>
  <c r="K135" i="6"/>
  <c r="L135" i="6" s="1"/>
  <c r="F135" i="6" s="1"/>
  <c r="W113" i="6"/>
  <c r="X113" i="6" s="1"/>
  <c r="S114" i="6"/>
  <c r="T114" i="6" s="1"/>
  <c r="F114" i="6" s="1"/>
  <c r="H168" i="6"/>
  <c r="G168" i="6"/>
  <c r="F82" i="6"/>
  <c r="K83" i="6"/>
  <c r="L83" i="6" s="1"/>
  <c r="F83" i="6" s="1"/>
  <c r="K113" i="6"/>
  <c r="L113" i="6" s="1"/>
  <c r="O82" i="6"/>
  <c r="P82" i="6" s="1"/>
  <c r="O112" i="6"/>
  <c r="P112" i="6" s="1"/>
  <c r="F112" i="6" s="1"/>
  <c r="K136" i="6"/>
  <c r="L136" i="6" s="1"/>
  <c r="W114" i="6"/>
  <c r="X114" i="6" s="1"/>
  <c r="O135" i="6"/>
  <c r="P135" i="6" s="1"/>
  <c r="S115" i="6"/>
  <c r="T115" i="6" s="1"/>
  <c r="F115" i="6" s="1"/>
  <c r="O45" i="6"/>
  <c r="P45" i="6" s="1"/>
  <c r="K46" i="6"/>
  <c r="L46" i="6" s="1"/>
  <c r="F111" i="6"/>
  <c r="H166" i="6"/>
  <c r="G166" i="6"/>
  <c r="O137" i="6"/>
  <c r="P137" i="6" s="1"/>
  <c r="F137" i="6" s="1"/>
  <c r="W136" i="6"/>
  <c r="X136" i="6" s="1"/>
  <c r="O154" i="6"/>
  <c r="P154" i="6" s="1"/>
  <c r="K155" i="6"/>
  <c r="L155" i="6" s="1"/>
  <c r="F155" i="6" s="1"/>
  <c r="S113" i="6"/>
  <c r="T113" i="6" s="1"/>
  <c r="W112" i="6"/>
  <c r="X112" i="6" s="1"/>
  <c r="O133" i="6"/>
  <c r="P133" i="6" s="1"/>
  <c r="K134" i="6"/>
  <c r="L134" i="6" s="1"/>
  <c r="K154" i="6"/>
  <c r="L154" i="6" s="1"/>
  <c r="O153" i="6"/>
  <c r="P153" i="6" s="1"/>
  <c r="W135" i="6"/>
  <c r="X135" i="6" s="1"/>
  <c r="S136" i="6"/>
  <c r="T136" i="6" s="1"/>
  <c r="F4" i="17" l="1"/>
  <c r="G4" i="17"/>
  <c r="G3" i="17"/>
  <c r="F3" i="17"/>
  <c r="G8" i="16"/>
  <c r="F8" i="16"/>
  <c r="J5" i="16"/>
  <c r="K5" i="16" s="1"/>
  <c r="E5" i="16" s="1"/>
  <c r="N4" i="16"/>
  <c r="O4" i="16" s="1"/>
  <c r="J6" i="16"/>
  <c r="K6" i="16" s="1"/>
  <c r="E6" i="16" s="1"/>
  <c r="N5" i="16"/>
  <c r="O5" i="16" s="1"/>
  <c r="N6" i="16"/>
  <c r="O6" i="16" s="1"/>
  <c r="J7" i="16"/>
  <c r="K7" i="16" s="1"/>
  <c r="E7" i="16" s="1"/>
  <c r="F2" i="16"/>
  <c r="G2" i="16"/>
  <c r="J4" i="16"/>
  <c r="K4" i="16" s="1"/>
  <c r="E4" i="16" s="1"/>
  <c r="N3" i="16"/>
  <c r="O3" i="16" s="1"/>
  <c r="E3" i="16" s="1"/>
  <c r="J13" i="15"/>
  <c r="K13" i="15" s="1"/>
  <c r="N12" i="15"/>
  <c r="O12" i="15" s="1"/>
  <c r="J12" i="15"/>
  <c r="K12" i="15" s="1"/>
  <c r="N11" i="15"/>
  <c r="O11" i="15" s="1"/>
  <c r="E11" i="15" s="1"/>
  <c r="G20" i="15"/>
  <c r="F20" i="15"/>
  <c r="N14" i="15"/>
  <c r="O14" i="15" s="1"/>
  <c r="J15" i="15"/>
  <c r="K15" i="15" s="1"/>
  <c r="E15" i="15" s="1"/>
  <c r="G10" i="15"/>
  <c r="F10" i="15"/>
  <c r="G16" i="15"/>
  <c r="F16" i="15"/>
  <c r="H5" i="11"/>
  <c r="G5" i="11"/>
  <c r="H3" i="11"/>
  <c r="G3" i="11"/>
  <c r="F4" i="11"/>
  <c r="G6" i="11"/>
  <c r="H6" i="11"/>
  <c r="H10" i="10"/>
  <c r="G10" i="10"/>
  <c r="G2" i="10"/>
  <c r="H2" i="10"/>
  <c r="G13" i="10"/>
  <c r="H13" i="10"/>
  <c r="H8" i="10"/>
  <c r="G8" i="10"/>
  <c r="F3" i="10"/>
  <c r="H11" i="10"/>
  <c r="G11" i="10"/>
  <c r="K7" i="10"/>
  <c r="L7" i="10" s="1"/>
  <c r="F7" i="10" s="1"/>
  <c r="O6" i="10"/>
  <c r="P6" i="10" s="1"/>
  <c r="O5" i="10"/>
  <c r="P5" i="10" s="1"/>
  <c r="K6" i="10"/>
  <c r="L6" i="10" s="1"/>
  <c r="F6" i="10" s="1"/>
  <c r="F12" i="10"/>
  <c r="O4" i="10"/>
  <c r="P4" i="10" s="1"/>
  <c r="F4" i="10" s="1"/>
  <c r="K5" i="10"/>
  <c r="L5" i="10" s="1"/>
  <c r="F5" i="10" s="1"/>
  <c r="G46" i="9"/>
  <c r="H46" i="9"/>
  <c r="O38" i="9"/>
  <c r="P38" i="9" s="1"/>
  <c r="W20" i="9"/>
  <c r="X20" i="9" s="1"/>
  <c r="K39" i="9"/>
  <c r="L39" i="9" s="1"/>
  <c r="S21" i="9"/>
  <c r="T21" i="9" s="1"/>
  <c r="K18" i="9"/>
  <c r="L18" i="9" s="1"/>
  <c r="K17" i="9"/>
  <c r="L17" i="9" s="1"/>
  <c r="F17" i="9" s="1"/>
  <c r="O49" i="9"/>
  <c r="P49" i="9" s="1"/>
  <c r="K50" i="9"/>
  <c r="L50" i="9" s="1"/>
  <c r="W38" i="9"/>
  <c r="X38" i="9" s="1"/>
  <c r="S39" i="9"/>
  <c r="T39" i="9" s="1"/>
  <c r="H56" i="9"/>
  <c r="G56" i="9"/>
  <c r="K48" i="9"/>
  <c r="L48" i="9" s="1"/>
  <c r="O47" i="9"/>
  <c r="P47" i="9" s="1"/>
  <c r="F47" i="9" s="1"/>
  <c r="S37" i="9"/>
  <c r="T37" i="9" s="1"/>
  <c r="W36" i="9"/>
  <c r="X36" i="9" s="1"/>
  <c r="O18" i="9"/>
  <c r="P18" i="9" s="1"/>
  <c r="K19" i="9"/>
  <c r="L19" i="9" s="1"/>
  <c r="K22" i="9"/>
  <c r="L22" i="9" s="1"/>
  <c r="O21" i="9"/>
  <c r="P21" i="9" s="1"/>
  <c r="G54" i="9"/>
  <c r="H54" i="9"/>
  <c r="F35" i="9"/>
  <c r="K49" i="9"/>
  <c r="L49" i="9" s="1"/>
  <c r="F49" i="9" s="1"/>
  <c r="O48" i="9"/>
  <c r="P48" i="9" s="1"/>
  <c r="S38" i="9"/>
  <c r="T38" i="9" s="1"/>
  <c r="W37" i="9"/>
  <c r="X37" i="9" s="1"/>
  <c r="K51" i="9"/>
  <c r="L51" i="9" s="1"/>
  <c r="F51" i="9" s="1"/>
  <c r="O50" i="9"/>
  <c r="P50" i="9" s="1"/>
  <c r="W39" i="9"/>
  <c r="X39" i="9" s="1"/>
  <c r="O40" i="9"/>
  <c r="P40" i="9" s="1"/>
  <c r="G44" i="9"/>
  <c r="H44" i="9"/>
  <c r="K20" i="9"/>
  <c r="L20" i="9" s="1"/>
  <c r="O19" i="9"/>
  <c r="P19" i="9" s="1"/>
  <c r="O36" i="9"/>
  <c r="P36" i="9" s="1"/>
  <c r="F36" i="9" s="1"/>
  <c r="S19" i="9"/>
  <c r="T19" i="9" s="1"/>
  <c r="W18" i="9"/>
  <c r="X18" i="9" s="1"/>
  <c r="K37" i="9"/>
  <c r="L37" i="9" s="1"/>
  <c r="H49" i="8"/>
  <c r="G49" i="8"/>
  <c r="G50" i="8"/>
  <c r="H50" i="8"/>
  <c r="H77" i="8"/>
  <c r="G77" i="8"/>
  <c r="H48" i="8"/>
  <c r="G48" i="8"/>
  <c r="K58" i="8"/>
  <c r="L58" i="8" s="1"/>
  <c r="F58" i="8" s="1"/>
  <c r="O40" i="8"/>
  <c r="P40" i="8" s="1"/>
  <c r="K59" i="8"/>
  <c r="L59" i="8" s="1"/>
  <c r="S41" i="8"/>
  <c r="T41" i="8" s="1"/>
  <c r="H31" i="8"/>
  <c r="G31" i="8"/>
  <c r="H52" i="8"/>
  <c r="G52" i="8"/>
  <c r="F78" i="8"/>
  <c r="S45" i="8"/>
  <c r="T45" i="8" s="1"/>
  <c r="O62" i="8"/>
  <c r="P62" i="8" s="1"/>
  <c r="K63" i="8"/>
  <c r="L63" i="8" s="1"/>
  <c r="W44" i="8"/>
  <c r="X44" i="8" s="1"/>
  <c r="G28" i="8"/>
  <c r="H28" i="8"/>
  <c r="H30" i="8"/>
  <c r="G30" i="8"/>
  <c r="F51" i="8"/>
  <c r="H68" i="8"/>
  <c r="G68" i="8"/>
  <c r="H66" i="8"/>
  <c r="G66" i="8"/>
  <c r="K64" i="8"/>
  <c r="L64" i="8" s="1"/>
  <c r="F64" i="8" s="1"/>
  <c r="O63" i="8"/>
  <c r="P63" i="8" s="1"/>
  <c r="O46" i="8"/>
  <c r="P46" i="8" s="1"/>
  <c r="W45" i="8"/>
  <c r="X45" i="8" s="1"/>
  <c r="G69" i="8"/>
  <c r="H69" i="8"/>
  <c r="G70" i="8"/>
  <c r="H70" i="8"/>
  <c r="S20" i="8"/>
  <c r="T20" i="8" s="1"/>
  <c r="O19" i="8"/>
  <c r="P19" i="8" s="1"/>
  <c r="K40" i="8"/>
  <c r="L40" i="8" s="1"/>
  <c r="F40" i="8" s="1"/>
  <c r="K41" i="8"/>
  <c r="L41" i="8" s="1"/>
  <c r="F67" i="8"/>
  <c r="H79" i="8"/>
  <c r="G79" i="8"/>
  <c r="H29" i="8"/>
  <c r="G29" i="8"/>
  <c r="K19" i="8"/>
  <c r="L19" i="8" s="1"/>
  <c r="F19" i="8" s="1"/>
  <c r="K20" i="8"/>
  <c r="L20" i="8" s="1"/>
  <c r="G69" i="7"/>
  <c r="H69" i="7"/>
  <c r="H39" i="7"/>
  <c r="G39" i="7"/>
  <c r="H108" i="7"/>
  <c r="G108" i="7"/>
  <c r="G106" i="7"/>
  <c r="H106" i="7"/>
  <c r="G107" i="7"/>
  <c r="H107" i="7"/>
  <c r="G109" i="7"/>
  <c r="H109" i="7"/>
  <c r="G89" i="7"/>
  <c r="H89" i="7"/>
  <c r="H119" i="7"/>
  <c r="G119" i="7"/>
  <c r="H98" i="7"/>
  <c r="G98" i="7"/>
  <c r="O64" i="7"/>
  <c r="P64" i="7" s="1"/>
  <c r="W34" i="7"/>
  <c r="X34" i="7" s="1"/>
  <c r="K65" i="7"/>
  <c r="L65" i="7" s="1"/>
  <c r="O35" i="7"/>
  <c r="P35" i="7" s="1"/>
  <c r="G118" i="7"/>
  <c r="H118" i="7"/>
  <c r="F91" i="7"/>
  <c r="F90" i="7"/>
  <c r="K31" i="7"/>
  <c r="L31" i="7" s="1"/>
  <c r="O30" i="7"/>
  <c r="P30" i="7" s="1"/>
  <c r="O99" i="7"/>
  <c r="P99" i="7" s="1"/>
  <c r="S82" i="7"/>
  <c r="T82" i="7" s="1"/>
  <c r="K100" i="7"/>
  <c r="L100" i="7" s="1"/>
  <c r="W81" i="7"/>
  <c r="X81" i="7" s="1"/>
  <c r="H71" i="7"/>
  <c r="G71" i="7"/>
  <c r="F99" i="7"/>
  <c r="W84" i="7"/>
  <c r="X84" i="7" s="1"/>
  <c r="S85" i="7"/>
  <c r="T85" i="7" s="1"/>
  <c r="O102" i="7"/>
  <c r="P102" i="7" s="1"/>
  <c r="K103" i="7"/>
  <c r="L103" i="7" s="1"/>
  <c r="F103" i="7" s="1"/>
  <c r="H70" i="7"/>
  <c r="G70" i="7"/>
  <c r="H68" i="7"/>
  <c r="G68" i="7"/>
  <c r="G104" i="7"/>
  <c r="H104" i="7"/>
  <c r="G40" i="7"/>
  <c r="H40" i="7"/>
  <c r="O65" i="7"/>
  <c r="P65" i="7" s="1"/>
  <c r="W64" i="7"/>
  <c r="X64" i="7" s="1"/>
  <c r="O85" i="7"/>
  <c r="P85" i="7" s="1"/>
  <c r="K86" i="7"/>
  <c r="L86" i="7" s="1"/>
  <c r="F86" i="7" s="1"/>
  <c r="K81" i="7"/>
  <c r="L81" i="7" s="1"/>
  <c r="K80" i="7"/>
  <c r="L80" i="7" s="1"/>
  <c r="F80" i="7" s="1"/>
  <c r="S60" i="7"/>
  <c r="T60" i="7" s="1"/>
  <c r="O59" i="7"/>
  <c r="P59" i="7" s="1"/>
  <c r="K59" i="7"/>
  <c r="L59" i="7" s="1"/>
  <c r="F59" i="7" s="1"/>
  <c r="K60" i="7"/>
  <c r="L60" i="7" s="1"/>
  <c r="S30" i="7"/>
  <c r="T30" i="7" s="1"/>
  <c r="O29" i="7"/>
  <c r="P29" i="7" s="1"/>
  <c r="K29" i="7"/>
  <c r="L29" i="7" s="1"/>
  <c r="F29" i="7" s="1"/>
  <c r="K30" i="7"/>
  <c r="L30" i="7" s="1"/>
  <c r="F30" i="7" s="1"/>
  <c r="W30" i="7"/>
  <c r="X30" i="7" s="1"/>
  <c r="K61" i="7"/>
  <c r="L61" i="7" s="1"/>
  <c r="S31" i="7"/>
  <c r="T31" i="7" s="1"/>
  <c r="O60" i="7"/>
  <c r="P60" i="7" s="1"/>
  <c r="G115" i="6"/>
  <c r="H115" i="6"/>
  <c r="H112" i="6"/>
  <c r="G112" i="6"/>
  <c r="G137" i="6"/>
  <c r="H137" i="6"/>
  <c r="H114" i="6"/>
  <c r="G114" i="6"/>
  <c r="G163" i="6"/>
  <c r="H163" i="6"/>
  <c r="F136" i="6"/>
  <c r="H132" i="6"/>
  <c r="G132" i="6"/>
  <c r="W45" i="6"/>
  <c r="X45" i="6" s="1"/>
  <c r="O79" i="6"/>
  <c r="P79" i="6" s="1"/>
  <c r="K80" i="6"/>
  <c r="L80" i="6" s="1"/>
  <c r="O46" i="6"/>
  <c r="P46" i="6" s="1"/>
  <c r="G82" i="6"/>
  <c r="H82" i="6"/>
  <c r="O151" i="6"/>
  <c r="P151" i="6" s="1"/>
  <c r="S134" i="6"/>
  <c r="T134" i="6" s="1"/>
  <c r="F134" i="6" s="1"/>
  <c r="W133" i="6"/>
  <c r="X133" i="6" s="1"/>
  <c r="K152" i="6"/>
  <c r="L152" i="6" s="1"/>
  <c r="F152" i="6" s="1"/>
  <c r="G165" i="6"/>
  <c r="H165" i="6"/>
  <c r="H150" i="6"/>
  <c r="G150" i="6"/>
  <c r="H135" i="6"/>
  <c r="G135" i="6"/>
  <c r="G84" i="6"/>
  <c r="H84" i="6"/>
  <c r="F151" i="6"/>
  <c r="O148" i="6"/>
  <c r="P148" i="6" s="1"/>
  <c r="K149" i="6"/>
  <c r="L149" i="6" s="1"/>
  <c r="F149" i="6" s="1"/>
  <c r="W130" i="6"/>
  <c r="X130" i="6" s="1"/>
  <c r="O131" i="6"/>
  <c r="P131" i="6" s="1"/>
  <c r="G111" i="6"/>
  <c r="H111" i="6"/>
  <c r="K40" i="6"/>
  <c r="L40" i="6" s="1"/>
  <c r="K41" i="6"/>
  <c r="L41" i="6" s="1"/>
  <c r="K145" i="6"/>
  <c r="L145" i="6" s="1"/>
  <c r="O144" i="6"/>
  <c r="P144" i="6" s="1"/>
  <c r="S127" i="6"/>
  <c r="T127" i="6" s="1"/>
  <c r="W126" i="6"/>
  <c r="X126" i="6" s="1"/>
  <c r="F164" i="6"/>
  <c r="F153" i="6"/>
  <c r="K144" i="6"/>
  <c r="L144" i="6" s="1"/>
  <c r="F144" i="6" s="1"/>
  <c r="K143" i="6"/>
  <c r="L143" i="6" s="1"/>
  <c r="F143" i="6" s="1"/>
  <c r="S126" i="6"/>
  <c r="T126" i="6" s="1"/>
  <c r="O125" i="6"/>
  <c r="P125" i="6" s="1"/>
  <c r="G155" i="6"/>
  <c r="H155" i="6"/>
  <c r="H83" i="6"/>
  <c r="G83" i="6"/>
  <c r="O44" i="6"/>
  <c r="P44" i="6" s="1"/>
  <c r="K45" i="6"/>
  <c r="L45" i="6" s="1"/>
  <c r="F154" i="6"/>
  <c r="F46" i="6"/>
  <c r="F113" i="6"/>
  <c r="F133" i="6"/>
  <c r="G3" i="16" l="1"/>
  <c r="F3" i="16"/>
  <c r="G4" i="16"/>
  <c r="F4" i="16"/>
  <c r="G7" i="16"/>
  <c r="F7" i="16"/>
  <c r="F5" i="16"/>
  <c r="G5" i="16"/>
  <c r="G6" i="16"/>
  <c r="F6" i="16"/>
  <c r="G11" i="15"/>
  <c r="F11" i="15"/>
  <c r="E12" i="15"/>
  <c r="J3" i="15"/>
  <c r="K3" i="15" s="1"/>
  <c r="J2" i="15"/>
  <c r="K2" i="15" s="1"/>
  <c r="E2" i="15" s="1"/>
  <c r="N13" i="15"/>
  <c r="O13" i="15" s="1"/>
  <c r="J14" i="15"/>
  <c r="K14" i="15" s="1"/>
  <c r="E14" i="15" s="1"/>
  <c r="N8" i="15"/>
  <c r="O8" i="15" s="1"/>
  <c r="J9" i="15"/>
  <c r="K9" i="15" s="1"/>
  <c r="E9" i="15" s="1"/>
  <c r="F15" i="15"/>
  <c r="G15" i="15"/>
  <c r="E13" i="15"/>
  <c r="G4" i="11"/>
  <c r="H4" i="11"/>
  <c r="H4" i="10"/>
  <c r="G4" i="10"/>
  <c r="H6" i="10"/>
  <c r="G6" i="10"/>
  <c r="G5" i="10"/>
  <c r="H5" i="10"/>
  <c r="H12" i="10"/>
  <c r="G12" i="10"/>
  <c r="H7" i="10"/>
  <c r="G7" i="10"/>
  <c r="H3" i="10"/>
  <c r="G3" i="10"/>
  <c r="G47" i="9"/>
  <c r="H47" i="9"/>
  <c r="G36" i="9"/>
  <c r="H36" i="9"/>
  <c r="O20" i="9"/>
  <c r="P20" i="9" s="1"/>
  <c r="K21" i="9"/>
  <c r="L21" i="9" s="1"/>
  <c r="F48" i="9"/>
  <c r="G17" i="9"/>
  <c r="H17" i="9"/>
  <c r="H51" i="9"/>
  <c r="G51" i="9"/>
  <c r="G49" i="9"/>
  <c r="H49" i="9"/>
  <c r="F18" i="9"/>
  <c r="H35" i="9"/>
  <c r="G35" i="9"/>
  <c r="O39" i="9"/>
  <c r="P39" i="9" s="1"/>
  <c r="W21" i="9"/>
  <c r="X21" i="9" s="1"/>
  <c r="O22" i="9"/>
  <c r="P22" i="9" s="1"/>
  <c r="F22" i="9" s="1"/>
  <c r="K40" i="9"/>
  <c r="L40" i="9" s="1"/>
  <c r="F40" i="9" s="1"/>
  <c r="F50" i="9"/>
  <c r="K28" i="9"/>
  <c r="L28" i="9" s="1"/>
  <c r="F28" i="9" s="1"/>
  <c r="K29" i="9"/>
  <c r="L29" i="9" s="1"/>
  <c r="O10" i="9"/>
  <c r="P10" i="9" s="1"/>
  <c r="S11" i="9"/>
  <c r="T11" i="9" s="1"/>
  <c r="K38" i="9"/>
  <c r="L38" i="9" s="1"/>
  <c r="F38" i="9" s="1"/>
  <c r="O37" i="9"/>
  <c r="P37" i="9" s="1"/>
  <c r="F37" i="9" s="1"/>
  <c r="W19" i="9"/>
  <c r="X19" i="9" s="1"/>
  <c r="S20" i="9"/>
  <c r="T20" i="9" s="1"/>
  <c r="F20" i="9" s="1"/>
  <c r="F19" i="9"/>
  <c r="F39" i="9"/>
  <c r="H19" i="8"/>
  <c r="G19" i="8"/>
  <c r="K62" i="8"/>
  <c r="L62" i="8" s="1"/>
  <c r="F62" i="8" s="1"/>
  <c r="O61" i="8"/>
  <c r="P61" i="8" s="1"/>
  <c r="S44" i="8"/>
  <c r="T44" i="8" s="1"/>
  <c r="W43" i="8"/>
  <c r="X43" i="8" s="1"/>
  <c r="S24" i="8"/>
  <c r="T24" i="8" s="1"/>
  <c r="W23" i="8"/>
  <c r="X23" i="8" s="1"/>
  <c r="O44" i="8"/>
  <c r="P44" i="8" s="1"/>
  <c r="K45" i="8"/>
  <c r="L45" i="8" s="1"/>
  <c r="F63" i="8"/>
  <c r="K23" i="8"/>
  <c r="L23" i="8" s="1"/>
  <c r="O22" i="8"/>
  <c r="P22" i="8" s="1"/>
  <c r="H64" i="8"/>
  <c r="G64" i="8"/>
  <c r="K44" i="8"/>
  <c r="L44" i="8" s="1"/>
  <c r="F44" i="8" s="1"/>
  <c r="O43" i="8"/>
  <c r="P43" i="8" s="1"/>
  <c r="S23" i="8"/>
  <c r="T23" i="8" s="1"/>
  <c r="W22" i="8"/>
  <c r="X22" i="8" s="1"/>
  <c r="O24" i="8"/>
  <c r="P24" i="8" s="1"/>
  <c r="K25" i="8"/>
  <c r="L25" i="8" s="1"/>
  <c r="K21" i="8"/>
  <c r="L21" i="8" s="1"/>
  <c r="O20" i="8"/>
  <c r="P20" i="8" s="1"/>
  <c r="F20" i="8" s="1"/>
  <c r="G67" i="8"/>
  <c r="H67" i="8"/>
  <c r="O25" i="8"/>
  <c r="P25" i="8" s="1"/>
  <c r="O45" i="8"/>
  <c r="P45" i="8" s="1"/>
  <c r="W24" i="8"/>
  <c r="X24" i="8" s="1"/>
  <c r="K46" i="8"/>
  <c r="L46" i="8" s="1"/>
  <c r="F46" i="8" s="1"/>
  <c r="G51" i="8"/>
  <c r="H51" i="8"/>
  <c r="G40" i="8"/>
  <c r="H40" i="8"/>
  <c r="W20" i="8"/>
  <c r="X20" i="8" s="1"/>
  <c r="S21" i="8"/>
  <c r="T21" i="8" s="1"/>
  <c r="O41" i="8"/>
  <c r="P41" i="8" s="1"/>
  <c r="F41" i="8" s="1"/>
  <c r="K42" i="8"/>
  <c r="L42" i="8" s="1"/>
  <c r="G78" i="8"/>
  <c r="H78" i="8"/>
  <c r="H58" i="8"/>
  <c r="G58" i="8"/>
  <c r="W41" i="8"/>
  <c r="X41" i="8" s="1"/>
  <c r="O59" i="8"/>
  <c r="P59" i="8" s="1"/>
  <c r="F59" i="8" s="1"/>
  <c r="S42" i="8"/>
  <c r="T42" i="8" s="1"/>
  <c r="K60" i="8"/>
  <c r="L60" i="8" s="1"/>
  <c r="K22" i="8"/>
  <c r="L22" i="8" s="1"/>
  <c r="O21" i="8"/>
  <c r="P21" i="8" s="1"/>
  <c r="H29" i="7"/>
  <c r="G29" i="7"/>
  <c r="G59" i="7"/>
  <c r="H59" i="7"/>
  <c r="O33" i="7"/>
  <c r="P33" i="7" s="1"/>
  <c r="K34" i="7"/>
  <c r="L34" i="7" s="1"/>
  <c r="K101" i="7"/>
  <c r="L101" i="7" s="1"/>
  <c r="S83" i="7"/>
  <c r="T83" i="7" s="1"/>
  <c r="W82" i="7"/>
  <c r="X82" i="7" s="1"/>
  <c r="O100" i="7"/>
  <c r="P100" i="7" s="1"/>
  <c r="K85" i="7"/>
  <c r="L85" i="7" s="1"/>
  <c r="F85" i="7" s="1"/>
  <c r="O84" i="7"/>
  <c r="P84" i="7" s="1"/>
  <c r="S64" i="7"/>
  <c r="T64" i="7" s="1"/>
  <c r="W63" i="7"/>
  <c r="X63" i="7" s="1"/>
  <c r="S61" i="7"/>
  <c r="T61" i="7" s="1"/>
  <c r="W60" i="7"/>
  <c r="X60" i="7" s="1"/>
  <c r="O81" i="7"/>
  <c r="P81" i="7" s="1"/>
  <c r="F81" i="7" s="1"/>
  <c r="K82" i="7"/>
  <c r="L82" i="7" s="1"/>
  <c r="H86" i="7"/>
  <c r="G86" i="7"/>
  <c r="G103" i="7"/>
  <c r="H103" i="7"/>
  <c r="G99" i="7"/>
  <c r="H99" i="7"/>
  <c r="F100" i="7"/>
  <c r="O101" i="7"/>
  <c r="P101" i="7" s="1"/>
  <c r="K102" i="7"/>
  <c r="L102" i="7" s="1"/>
  <c r="F102" i="7" s="1"/>
  <c r="W83" i="7"/>
  <c r="X83" i="7" s="1"/>
  <c r="S84" i="7"/>
  <c r="T84" i="7" s="1"/>
  <c r="K32" i="7"/>
  <c r="L32" i="7" s="1"/>
  <c r="O31" i="7"/>
  <c r="P31" i="7" s="1"/>
  <c r="F31" i="7" s="1"/>
  <c r="G90" i="7"/>
  <c r="H90" i="7"/>
  <c r="W31" i="7"/>
  <c r="X31" i="7" s="1"/>
  <c r="S32" i="7"/>
  <c r="T32" i="7" s="1"/>
  <c r="K62" i="7"/>
  <c r="L62" i="7" s="1"/>
  <c r="O61" i="7"/>
  <c r="P61" i="7" s="1"/>
  <c r="F61" i="7" s="1"/>
  <c r="K83" i="7"/>
  <c r="L83" i="7" s="1"/>
  <c r="O82" i="7"/>
  <c r="P82" i="7" s="1"/>
  <c r="S62" i="7"/>
  <c r="T62" i="7" s="1"/>
  <c r="W61" i="7"/>
  <c r="X61" i="7" s="1"/>
  <c r="K33" i="7"/>
  <c r="L33" i="7" s="1"/>
  <c r="O32" i="7"/>
  <c r="P32" i="7" s="1"/>
  <c r="H30" i="7"/>
  <c r="G30" i="7"/>
  <c r="F60" i="7"/>
  <c r="H80" i="7"/>
  <c r="G80" i="7"/>
  <c r="K79" i="7"/>
  <c r="L79" i="7" s="1"/>
  <c r="F79" i="7" s="1"/>
  <c r="W57" i="7"/>
  <c r="X57" i="7" s="1"/>
  <c r="O78" i="7"/>
  <c r="P78" i="7" s="1"/>
  <c r="O58" i="7"/>
  <c r="P58" i="7" s="1"/>
  <c r="O34" i="7"/>
  <c r="P34" i="7" s="1"/>
  <c r="K35" i="7"/>
  <c r="L35" i="7" s="1"/>
  <c r="F35" i="7" s="1"/>
  <c r="G91" i="7"/>
  <c r="H91" i="7"/>
  <c r="F65" i="7"/>
  <c r="K72" i="7"/>
  <c r="L72" i="7" s="1"/>
  <c r="F72" i="7" s="1"/>
  <c r="O51" i="7"/>
  <c r="P51" i="7" s="1"/>
  <c r="K73" i="7"/>
  <c r="L73" i="7" s="1"/>
  <c r="S52" i="7"/>
  <c r="T52" i="7" s="1"/>
  <c r="K84" i="7"/>
  <c r="L84" i="7" s="1"/>
  <c r="F84" i="7" s="1"/>
  <c r="S63" i="7"/>
  <c r="T63" i="7" s="1"/>
  <c r="O83" i="7"/>
  <c r="P83" i="7" s="1"/>
  <c r="W62" i="7"/>
  <c r="X62" i="7" s="1"/>
  <c r="H134" i="6"/>
  <c r="G134" i="6"/>
  <c r="G113" i="6"/>
  <c r="H113" i="6"/>
  <c r="H144" i="6"/>
  <c r="G144" i="6"/>
  <c r="O43" i="6"/>
  <c r="P43" i="6" s="1"/>
  <c r="K44" i="6"/>
  <c r="L44" i="6" s="1"/>
  <c r="F44" i="6" s="1"/>
  <c r="G136" i="6"/>
  <c r="H136" i="6"/>
  <c r="G46" i="6"/>
  <c r="H46" i="6"/>
  <c r="K74" i="6"/>
  <c r="L74" i="6" s="1"/>
  <c r="O40" i="6"/>
  <c r="P40" i="6" s="1"/>
  <c r="K75" i="6"/>
  <c r="L75" i="6" s="1"/>
  <c r="S41" i="6"/>
  <c r="T41" i="6" s="1"/>
  <c r="F41" i="6" s="1"/>
  <c r="G149" i="6"/>
  <c r="H149" i="6"/>
  <c r="K125" i="6"/>
  <c r="L125" i="6" s="1"/>
  <c r="F125" i="6" s="1"/>
  <c r="K126" i="6"/>
  <c r="L126" i="6" s="1"/>
  <c r="S105" i="6"/>
  <c r="T105" i="6" s="1"/>
  <c r="O104" i="6"/>
  <c r="P104" i="6" s="1"/>
  <c r="W43" i="6"/>
  <c r="X43" i="6" s="1"/>
  <c r="O77" i="6"/>
  <c r="P77" i="6" s="1"/>
  <c r="S44" i="6"/>
  <c r="T44" i="6" s="1"/>
  <c r="K78" i="6"/>
  <c r="L78" i="6" s="1"/>
  <c r="K76" i="6"/>
  <c r="L76" i="6" s="1"/>
  <c r="O75" i="6"/>
  <c r="P75" i="6" s="1"/>
  <c r="S42" i="6"/>
  <c r="T42" i="6" s="1"/>
  <c r="W41" i="6"/>
  <c r="X41" i="6" s="1"/>
  <c r="G152" i="6"/>
  <c r="H152" i="6"/>
  <c r="K42" i="6"/>
  <c r="L42" i="6" s="1"/>
  <c r="O41" i="6"/>
  <c r="P41" i="6" s="1"/>
  <c r="H153" i="6"/>
  <c r="G153" i="6"/>
  <c r="H154" i="6"/>
  <c r="G154" i="6"/>
  <c r="O42" i="6"/>
  <c r="P42" i="6" s="1"/>
  <c r="K43" i="6"/>
  <c r="L43" i="6" s="1"/>
  <c r="H164" i="6"/>
  <c r="G164" i="6"/>
  <c r="K148" i="6"/>
  <c r="L148" i="6" s="1"/>
  <c r="F148" i="6" s="1"/>
  <c r="S130" i="6"/>
  <c r="T130" i="6" s="1"/>
  <c r="O147" i="6"/>
  <c r="P147" i="6" s="1"/>
  <c r="W129" i="6"/>
  <c r="X129" i="6" s="1"/>
  <c r="O145" i="6"/>
  <c r="P145" i="6" s="1"/>
  <c r="F145" i="6" s="1"/>
  <c r="W127" i="6"/>
  <c r="X127" i="6" s="1"/>
  <c r="K146" i="6"/>
  <c r="L146" i="6" s="1"/>
  <c r="S128" i="6"/>
  <c r="T128" i="6" s="1"/>
  <c r="K110" i="6"/>
  <c r="L110" i="6" s="1"/>
  <c r="F110" i="6" s="1"/>
  <c r="O109" i="6"/>
  <c r="P109" i="6" s="1"/>
  <c r="O80" i="6"/>
  <c r="P80" i="6" s="1"/>
  <c r="W79" i="6"/>
  <c r="X79" i="6" s="1"/>
  <c r="O78" i="6"/>
  <c r="P78" i="6" s="1"/>
  <c r="W44" i="6"/>
  <c r="X44" i="6" s="1"/>
  <c r="S45" i="6"/>
  <c r="T45" i="6" s="1"/>
  <c r="K79" i="6"/>
  <c r="L79" i="6" s="1"/>
  <c r="F40" i="6"/>
  <c r="G133" i="6"/>
  <c r="H133" i="6"/>
  <c r="F45" i="6"/>
  <c r="K131" i="6"/>
  <c r="L131" i="6" s="1"/>
  <c r="F131" i="6" s="1"/>
  <c r="O110" i="6"/>
  <c r="P110" i="6" s="1"/>
  <c r="O130" i="6"/>
  <c r="P130" i="6" s="1"/>
  <c r="W109" i="6"/>
  <c r="X109" i="6" s="1"/>
  <c r="H143" i="6"/>
  <c r="G143" i="6"/>
  <c r="H151" i="6"/>
  <c r="G151" i="6"/>
  <c r="W77" i="6"/>
  <c r="X77" i="6" s="1"/>
  <c r="S78" i="6"/>
  <c r="T78" i="6" s="1"/>
  <c r="O107" i="6"/>
  <c r="P107" i="6" s="1"/>
  <c r="K108" i="6"/>
  <c r="L108" i="6" s="1"/>
  <c r="F80" i="6"/>
  <c r="S75" i="6"/>
  <c r="T75" i="6" s="1"/>
  <c r="O74" i="6"/>
  <c r="P74" i="6" s="1"/>
  <c r="K105" i="6"/>
  <c r="L105" i="6" s="1"/>
  <c r="K104" i="6"/>
  <c r="L104" i="6" s="1"/>
  <c r="F104" i="6" s="1"/>
  <c r="G13" i="15" l="1"/>
  <c r="F13" i="15"/>
  <c r="J8" i="15"/>
  <c r="K8" i="15" s="1"/>
  <c r="E8" i="15" s="1"/>
  <c r="N7" i="15"/>
  <c r="O7" i="15" s="1"/>
  <c r="G14" i="15"/>
  <c r="F14" i="15"/>
  <c r="F12" i="15"/>
  <c r="G12" i="15"/>
  <c r="G9" i="15"/>
  <c r="F9" i="15"/>
  <c r="G2" i="15"/>
  <c r="F2" i="15"/>
  <c r="N3" i="15"/>
  <c r="O3" i="15" s="1"/>
  <c r="E3" i="15" s="1"/>
  <c r="J4" i="15"/>
  <c r="K4" i="15" s="1"/>
  <c r="G20" i="9"/>
  <c r="H20" i="9"/>
  <c r="H37" i="9"/>
  <c r="G37" i="9"/>
  <c r="H22" i="9"/>
  <c r="G22" i="9"/>
  <c r="H38" i="9"/>
  <c r="G38" i="9"/>
  <c r="H28" i="9"/>
  <c r="G28" i="9"/>
  <c r="K10" i="9"/>
  <c r="L10" i="9" s="1"/>
  <c r="F10" i="9" s="1"/>
  <c r="K11" i="9"/>
  <c r="L11" i="9" s="1"/>
  <c r="O11" i="9"/>
  <c r="P11" i="9" s="1"/>
  <c r="K12" i="9"/>
  <c r="L12" i="9" s="1"/>
  <c r="H50" i="9"/>
  <c r="G50" i="9"/>
  <c r="H18" i="9"/>
  <c r="G18" i="9"/>
  <c r="O16" i="9"/>
  <c r="P16" i="9" s="1"/>
  <c r="W15" i="9"/>
  <c r="X15" i="9" s="1"/>
  <c r="O33" i="9"/>
  <c r="P33" i="9" s="1"/>
  <c r="K34" i="9"/>
  <c r="L34" i="9" s="1"/>
  <c r="F34" i="9" s="1"/>
  <c r="H48" i="9"/>
  <c r="G48" i="9"/>
  <c r="G40" i="9"/>
  <c r="H40" i="9"/>
  <c r="O31" i="9"/>
  <c r="P31" i="9" s="1"/>
  <c r="W13" i="9"/>
  <c r="X13" i="9" s="1"/>
  <c r="S14" i="9"/>
  <c r="T14" i="9" s="1"/>
  <c r="K32" i="9"/>
  <c r="L32" i="9" s="1"/>
  <c r="F21" i="9"/>
  <c r="W11" i="9"/>
  <c r="X11" i="9" s="1"/>
  <c r="S12" i="9"/>
  <c r="T12" i="9" s="1"/>
  <c r="O29" i="9"/>
  <c r="P29" i="9" s="1"/>
  <c r="F29" i="9" s="1"/>
  <c r="K30" i="9"/>
  <c r="L30" i="9" s="1"/>
  <c r="H39" i="9"/>
  <c r="G39" i="9"/>
  <c r="H19" i="9"/>
  <c r="G19" i="9"/>
  <c r="H41" i="8"/>
  <c r="G41" i="8"/>
  <c r="G59" i="8"/>
  <c r="H59" i="8"/>
  <c r="G20" i="8"/>
  <c r="H20" i="8"/>
  <c r="K12" i="8"/>
  <c r="L12" i="8" s="1"/>
  <c r="K11" i="8"/>
  <c r="L11" i="8" s="1"/>
  <c r="F11" i="8" s="1"/>
  <c r="G46" i="8"/>
  <c r="H46" i="8"/>
  <c r="H44" i="8"/>
  <c r="G44" i="8"/>
  <c r="S12" i="8"/>
  <c r="T12" i="8" s="1"/>
  <c r="K32" i="8"/>
  <c r="L32" i="8" s="1"/>
  <c r="F32" i="8" s="1"/>
  <c r="O11" i="8"/>
  <c r="P11" i="8" s="1"/>
  <c r="K33" i="8"/>
  <c r="L33" i="8" s="1"/>
  <c r="K43" i="8"/>
  <c r="L43" i="8" s="1"/>
  <c r="O42" i="8"/>
  <c r="P42" i="8" s="1"/>
  <c r="F42" i="8" s="1"/>
  <c r="S22" i="8"/>
  <c r="T22" i="8" s="1"/>
  <c r="F22" i="8" s="1"/>
  <c r="W21" i="8"/>
  <c r="X21" i="8" s="1"/>
  <c r="F21" i="8"/>
  <c r="G63" i="8"/>
  <c r="H63" i="8"/>
  <c r="G62" i="8"/>
  <c r="H62" i="8"/>
  <c r="K61" i="8"/>
  <c r="L61" i="8" s="1"/>
  <c r="F61" i="8" s="1"/>
  <c r="S43" i="8"/>
  <c r="T43" i="8" s="1"/>
  <c r="W42" i="8"/>
  <c r="X42" i="8" s="1"/>
  <c r="O60" i="8"/>
  <c r="P60" i="8" s="1"/>
  <c r="F60" i="8" s="1"/>
  <c r="O23" i="8"/>
  <c r="P23" i="8" s="1"/>
  <c r="F23" i="8" s="1"/>
  <c r="K24" i="8"/>
  <c r="L24" i="8" s="1"/>
  <c r="F24" i="8" s="1"/>
  <c r="K39" i="8"/>
  <c r="L39" i="8" s="1"/>
  <c r="F39" i="8" s="1"/>
  <c r="W17" i="8"/>
  <c r="X17" i="8" s="1"/>
  <c r="O38" i="8"/>
  <c r="P38" i="8" s="1"/>
  <c r="O18" i="8"/>
  <c r="P18" i="8" s="1"/>
  <c r="F45" i="8"/>
  <c r="F25" i="8"/>
  <c r="G61" i="7"/>
  <c r="H61" i="7"/>
  <c r="G81" i="7"/>
  <c r="H81" i="7"/>
  <c r="H31" i="7"/>
  <c r="G31" i="7"/>
  <c r="H72" i="7"/>
  <c r="G72" i="7"/>
  <c r="G65" i="7"/>
  <c r="H65" i="7"/>
  <c r="H79" i="7"/>
  <c r="G79" i="7"/>
  <c r="K63" i="7"/>
  <c r="L63" i="7" s="1"/>
  <c r="W32" i="7"/>
  <c r="X32" i="7" s="1"/>
  <c r="O62" i="7"/>
  <c r="P62" i="7" s="1"/>
  <c r="S33" i="7"/>
  <c r="T33" i="7" s="1"/>
  <c r="O28" i="7"/>
  <c r="P28" i="7" s="1"/>
  <c r="W27" i="7"/>
  <c r="X27" i="7" s="1"/>
  <c r="O57" i="7"/>
  <c r="P57" i="7" s="1"/>
  <c r="K58" i="7"/>
  <c r="L58" i="7" s="1"/>
  <c r="F58" i="7" s="1"/>
  <c r="H85" i="7"/>
  <c r="G85" i="7"/>
  <c r="F101" i="7"/>
  <c r="K21" i="7"/>
  <c r="L21" i="7" s="1"/>
  <c r="K22" i="7"/>
  <c r="L22" i="7" s="1"/>
  <c r="H84" i="7"/>
  <c r="G84" i="7"/>
  <c r="K64" i="7"/>
  <c r="L64" i="7" s="1"/>
  <c r="F64" i="7" s="1"/>
  <c r="O63" i="7"/>
  <c r="P63" i="7" s="1"/>
  <c r="S34" i="7"/>
  <c r="T34" i="7" s="1"/>
  <c r="W33" i="7"/>
  <c r="X33" i="7" s="1"/>
  <c r="F62" i="7"/>
  <c r="K78" i="7"/>
  <c r="L78" i="7" s="1"/>
  <c r="F78" i="7" s="1"/>
  <c r="O77" i="7"/>
  <c r="P77" i="7" s="1"/>
  <c r="W56" i="7"/>
  <c r="X56" i="7" s="1"/>
  <c r="S57" i="7"/>
  <c r="T57" i="7" s="1"/>
  <c r="F82" i="7"/>
  <c r="F34" i="7"/>
  <c r="K51" i="7"/>
  <c r="L51" i="7" s="1"/>
  <c r="F51" i="7" s="1"/>
  <c r="O21" i="7"/>
  <c r="P21" i="7" s="1"/>
  <c r="S22" i="7"/>
  <c r="T22" i="7" s="1"/>
  <c r="K52" i="7"/>
  <c r="L52" i="7" s="1"/>
  <c r="H100" i="7"/>
  <c r="G100" i="7"/>
  <c r="H35" i="7"/>
  <c r="G35" i="7"/>
  <c r="H60" i="7"/>
  <c r="G60" i="7"/>
  <c r="F33" i="7"/>
  <c r="F83" i="7"/>
  <c r="F32" i="7"/>
  <c r="G102" i="7"/>
  <c r="H102" i="7"/>
  <c r="K74" i="7"/>
  <c r="L74" i="7" s="1"/>
  <c r="O73" i="7"/>
  <c r="P73" i="7" s="1"/>
  <c r="F73" i="7" s="1"/>
  <c r="W52" i="7"/>
  <c r="X52" i="7" s="1"/>
  <c r="S53" i="7"/>
  <c r="T53" i="7" s="1"/>
  <c r="H41" i="6"/>
  <c r="G41" i="6"/>
  <c r="G145" i="6"/>
  <c r="H145" i="6"/>
  <c r="O96" i="6"/>
  <c r="P96" i="6" s="1"/>
  <c r="S97" i="6"/>
  <c r="T97" i="6" s="1"/>
  <c r="K118" i="6"/>
  <c r="L118" i="6" s="1"/>
  <c r="K117" i="6"/>
  <c r="L117" i="6" s="1"/>
  <c r="F117" i="6" s="1"/>
  <c r="H110" i="6"/>
  <c r="G110" i="6"/>
  <c r="S107" i="6"/>
  <c r="T107" i="6" s="1"/>
  <c r="K128" i="6"/>
  <c r="L128" i="6" s="1"/>
  <c r="O127" i="6"/>
  <c r="P127" i="6" s="1"/>
  <c r="W106" i="6"/>
  <c r="X106" i="6" s="1"/>
  <c r="O126" i="6"/>
  <c r="P126" i="6" s="1"/>
  <c r="F126" i="6" s="1"/>
  <c r="K127" i="6"/>
  <c r="L127" i="6" s="1"/>
  <c r="F127" i="6" s="1"/>
  <c r="S106" i="6"/>
  <c r="T106" i="6" s="1"/>
  <c r="W105" i="6"/>
  <c r="X105" i="6" s="1"/>
  <c r="H45" i="6"/>
  <c r="G45" i="6"/>
  <c r="F79" i="6"/>
  <c r="S108" i="6"/>
  <c r="T108" i="6" s="1"/>
  <c r="K129" i="6"/>
  <c r="L129" i="6" s="1"/>
  <c r="W107" i="6"/>
  <c r="X107" i="6" s="1"/>
  <c r="O128" i="6"/>
  <c r="P128" i="6" s="1"/>
  <c r="H125" i="6"/>
  <c r="G125" i="6"/>
  <c r="F75" i="6"/>
  <c r="H148" i="6"/>
  <c r="G148" i="6"/>
  <c r="H44" i="6"/>
  <c r="G44" i="6"/>
  <c r="K106" i="6"/>
  <c r="L106" i="6" s="1"/>
  <c r="W75" i="6"/>
  <c r="X75" i="6" s="1"/>
  <c r="O105" i="6"/>
  <c r="P105" i="6" s="1"/>
  <c r="F105" i="6" s="1"/>
  <c r="S76" i="6"/>
  <c r="T76" i="6" s="1"/>
  <c r="O123" i="6"/>
  <c r="P123" i="6" s="1"/>
  <c r="K124" i="6"/>
  <c r="L124" i="6" s="1"/>
  <c r="F124" i="6" s="1"/>
  <c r="O103" i="6"/>
  <c r="P103" i="6" s="1"/>
  <c r="W102" i="6"/>
  <c r="X102" i="6" s="1"/>
  <c r="K109" i="6"/>
  <c r="L109" i="6" s="1"/>
  <c r="O108" i="6"/>
  <c r="P108" i="6" s="1"/>
  <c r="F108" i="6" s="1"/>
  <c r="S79" i="6"/>
  <c r="T79" i="6" s="1"/>
  <c r="W78" i="6"/>
  <c r="X78" i="6" s="1"/>
  <c r="F78" i="6" s="1"/>
  <c r="G131" i="6"/>
  <c r="H131" i="6"/>
  <c r="G40" i="6"/>
  <c r="H40" i="6"/>
  <c r="K77" i="6"/>
  <c r="L77" i="6" s="1"/>
  <c r="F77" i="6" s="1"/>
  <c r="O76" i="6"/>
  <c r="P76" i="6" s="1"/>
  <c r="F76" i="6" s="1"/>
  <c r="W42" i="6"/>
  <c r="X42" i="6" s="1"/>
  <c r="S43" i="6"/>
  <c r="T43" i="6" s="1"/>
  <c r="F43" i="6" s="1"/>
  <c r="H104" i="6"/>
  <c r="G104" i="6"/>
  <c r="H80" i="6"/>
  <c r="G80" i="6"/>
  <c r="O146" i="6"/>
  <c r="P146" i="6" s="1"/>
  <c r="F146" i="6" s="1"/>
  <c r="K147" i="6"/>
  <c r="L147" i="6" s="1"/>
  <c r="F147" i="6" s="1"/>
  <c r="S129" i="6"/>
  <c r="T129" i="6" s="1"/>
  <c r="W128" i="6"/>
  <c r="X128" i="6" s="1"/>
  <c r="S109" i="6"/>
  <c r="T109" i="6" s="1"/>
  <c r="W108" i="6"/>
  <c r="X108" i="6" s="1"/>
  <c r="K130" i="6"/>
  <c r="L130" i="6" s="1"/>
  <c r="F130" i="6" s="1"/>
  <c r="O129" i="6"/>
  <c r="P129" i="6" s="1"/>
  <c r="F42" i="6"/>
  <c r="F74" i="6"/>
  <c r="W97" i="6"/>
  <c r="X97" i="6" s="1"/>
  <c r="S98" i="6"/>
  <c r="T98" i="6" s="1"/>
  <c r="K119" i="6"/>
  <c r="L119" i="6" s="1"/>
  <c r="O118" i="6"/>
  <c r="P118" i="6" s="1"/>
  <c r="K107" i="6"/>
  <c r="L107" i="6" s="1"/>
  <c r="F107" i="6" s="1"/>
  <c r="S77" i="6"/>
  <c r="T77" i="6" s="1"/>
  <c r="O106" i="6"/>
  <c r="P106" i="6" s="1"/>
  <c r="W76" i="6"/>
  <c r="X76" i="6" s="1"/>
  <c r="F3" i="15" l="1"/>
  <c r="G3" i="15"/>
  <c r="N4" i="15"/>
  <c r="O4" i="15" s="1"/>
  <c r="J5" i="15"/>
  <c r="K5" i="15" s="1"/>
  <c r="E5" i="15" s="1"/>
  <c r="G8" i="15"/>
  <c r="F8" i="15"/>
  <c r="E4" i="15"/>
  <c r="J7" i="15"/>
  <c r="K7" i="15" s="1"/>
  <c r="E7" i="15" s="1"/>
  <c r="N6" i="15"/>
  <c r="O6" i="15" s="1"/>
  <c r="J6" i="15"/>
  <c r="K6" i="15" s="1"/>
  <c r="E6" i="15" s="1"/>
  <c r="N5" i="15"/>
  <c r="O5" i="15" s="1"/>
  <c r="G29" i="9"/>
  <c r="H29" i="9"/>
  <c r="O14" i="9"/>
  <c r="P14" i="9" s="1"/>
  <c r="K15" i="9"/>
  <c r="L15" i="9" s="1"/>
  <c r="F11" i="9"/>
  <c r="H21" i="9"/>
  <c r="G21" i="9"/>
  <c r="K31" i="9"/>
  <c r="L31" i="9" s="1"/>
  <c r="F31" i="9" s="1"/>
  <c r="S13" i="9"/>
  <c r="T13" i="9" s="1"/>
  <c r="O30" i="9"/>
  <c r="P30" i="9" s="1"/>
  <c r="F30" i="9" s="1"/>
  <c r="W12" i="9"/>
  <c r="X12" i="9" s="1"/>
  <c r="O32" i="9"/>
  <c r="P32" i="9" s="1"/>
  <c r="W14" i="9"/>
  <c r="X14" i="9" s="1"/>
  <c r="S15" i="9"/>
  <c r="T15" i="9" s="1"/>
  <c r="K33" i="9"/>
  <c r="L33" i="9" s="1"/>
  <c r="F33" i="9" s="1"/>
  <c r="G10" i="9"/>
  <c r="H10" i="9"/>
  <c r="K14" i="9"/>
  <c r="L14" i="9" s="1"/>
  <c r="F14" i="9" s="1"/>
  <c r="O13" i="9"/>
  <c r="P13" i="9" s="1"/>
  <c r="K13" i="9"/>
  <c r="L13" i="9" s="1"/>
  <c r="O12" i="9"/>
  <c r="P12" i="9" s="1"/>
  <c r="F32" i="9"/>
  <c r="O15" i="9"/>
  <c r="P15" i="9" s="1"/>
  <c r="K16" i="9"/>
  <c r="L16" i="9" s="1"/>
  <c r="F16" i="9" s="1"/>
  <c r="H34" i="9"/>
  <c r="G34" i="9"/>
  <c r="F12" i="9"/>
  <c r="K2" i="9"/>
  <c r="L2" i="9" s="1"/>
  <c r="F2" i="9" s="1"/>
  <c r="K3" i="9"/>
  <c r="L3" i="9" s="1"/>
  <c r="H22" i="8"/>
  <c r="G22" i="8"/>
  <c r="H23" i="8"/>
  <c r="G23" i="8"/>
  <c r="G42" i="8"/>
  <c r="H42" i="8"/>
  <c r="H60" i="8"/>
  <c r="G60" i="8"/>
  <c r="H25" i="8"/>
  <c r="G25" i="8"/>
  <c r="H45" i="8"/>
  <c r="G45" i="8"/>
  <c r="H39" i="8"/>
  <c r="G39" i="8"/>
  <c r="S16" i="8"/>
  <c r="T16" i="8" s="1"/>
  <c r="O36" i="8"/>
  <c r="P36" i="8" s="1"/>
  <c r="W15" i="8"/>
  <c r="X15" i="8" s="1"/>
  <c r="K37" i="8"/>
  <c r="L37" i="8" s="1"/>
  <c r="H21" i="8"/>
  <c r="G21" i="8"/>
  <c r="F43" i="8"/>
  <c r="O15" i="8"/>
  <c r="P15" i="8" s="1"/>
  <c r="K16" i="8"/>
  <c r="L16" i="8" s="1"/>
  <c r="O33" i="8"/>
  <c r="P33" i="8" s="1"/>
  <c r="W12" i="8"/>
  <c r="X12" i="8" s="1"/>
  <c r="K34" i="8"/>
  <c r="L34" i="8" s="1"/>
  <c r="S13" i="8"/>
  <c r="T13" i="8" s="1"/>
  <c r="G24" i="8"/>
  <c r="H24" i="8"/>
  <c r="F33" i="8"/>
  <c r="K18" i="8"/>
  <c r="L18" i="8" s="1"/>
  <c r="F18" i="8" s="1"/>
  <c r="O17" i="8"/>
  <c r="P17" i="8" s="1"/>
  <c r="H61" i="8"/>
  <c r="G61" i="8"/>
  <c r="O37" i="8"/>
  <c r="P37" i="8" s="1"/>
  <c r="K38" i="8"/>
  <c r="L38" i="8" s="1"/>
  <c r="F38" i="8" s="1"/>
  <c r="W16" i="8"/>
  <c r="X16" i="8" s="1"/>
  <c r="S17" i="8"/>
  <c r="T17" i="8" s="1"/>
  <c r="H32" i="8"/>
  <c r="G32" i="8"/>
  <c r="H11" i="8"/>
  <c r="G11" i="8"/>
  <c r="K13" i="8"/>
  <c r="L13" i="8" s="1"/>
  <c r="O12" i="8"/>
  <c r="P12" i="8" s="1"/>
  <c r="F12" i="8" s="1"/>
  <c r="H73" i="7"/>
  <c r="G73" i="7"/>
  <c r="H32" i="7"/>
  <c r="G32" i="7"/>
  <c r="K23" i="7"/>
  <c r="L23" i="7" s="1"/>
  <c r="O22" i="7"/>
  <c r="P22" i="7" s="1"/>
  <c r="S54" i="7"/>
  <c r="T54" i="7" s="1"/>
  <c r="O74" i="7"/>
  <c r="P74" i="7" s="1"/>
  <c r="K75" i="7"/>
  <c r="L75" i="7" s="1"/>
  <c r="W53" i="7"/>
  <c r="X53" i="7" s="1"/>
  <c r="G51" i="7"/>
  <c r="H51" i="7"/>
  <c r="F21" i="7"/>
  <c r="H58" i="7"/>
  <c r="G58" i="7"/>
  <c r="K53" i="7"/>
  <c r="L53" i="7" s="1"/>
  <c r="O52" i="7"/>
  <c r="P52" i="7" s="1"/>
  <c r="F52" i="7" s="1"/>
  <c r="W22" i="7"/>
  <c r="X22" i="7" s="1"/>
  <c r="S23" i="7"/>
  <c r="T23" i="7" s="1"/>
  <c r="F74" i="7"/>
  <c r="G83" i="7"/>
  <c r="H83" i="7"/>
  <c r="H34" i="7"/>
  <c r="G34" i="7"/>
  <c r="H101" i="7"/>
  <c r="G101" i="7"/>
  <c r="O49" i="7"/>
  <c r="P49" i="7" s="1"/>
  <c r="O20" i="7"/>
  <c r="P20" i="7" s="1"/>
  <c r="W19" i="7"/>
  <c r="X19" i="7" s="1"/>
  <c r="K50" i="7"/>
  <c r="L50" i="7" s="1"/>
  <c r="F50" i="7" s="1"/>
  <c r="S13" i="7"/>
  <c r="T13" i="7" s="1"/>
  <c r="O12" i="7"/>
  <c r="P12" i="7" s="1"/>
  <c r="K43" i="7"/>
  <c r="L43" i="7" s="1"/>
  <c r="K42" i="7"/>
  <c r="L42" i="7" s="1"/>
  <c r="F42" i="7" s="1"/>
  <c r="O76" i="7"/>
  <c r="P76" i="7" s="1"/>
  <c r="K77" i="7"/>
  <c r="L77" i="7" s="1"/>
  <c r="F77" i="7" s="1"/>
  <c r="W55" i="7"/>
  <c r="X55" i="7" s="1"/>
  <c r="S56" i="7"/>
  <c r="T56" i="7" s="1"/>
  <c r="G33" i="7"/>
  <c r="H33" i="7"/>
  <c r="G82" i="7"/>
  <c r="H82" i="7"/>
  <c r="H78" i="7"/>
  <c r="G78" i="7"/>
  <c r="K56" i="7"/>
  <c r="L56" i="7" s="1"/>
  <c r="O55" i="7"/>
  <c r="P55" i="7" s="1"/>
  <c r="W25" i="7"/>
  <c r="X25" i="7" s="1"/>
  <c r="S26" i="7"/>
  <c r="T26" i="7" s="1"/>
  <c r="O27" i="7"/>
  <c r="P27" i="7" s="1"/>
  <c r="K28" i="7"/>
  <c r="L28" i="7" s="1"/>
  <c r="F28" i="7" s="1"/>
  <c r="O23" i="7"/>
  <c r="P23" i="7" s="1"/>
  <c r="K24" i="7"/>
  <c r="L24" i="7" s="1"/>
  <c r="G62" i="7"/>
  <c r="H62" i="7"/>
  <c r="H64" i="7"/>
  <c r="G64" i="7"/>
  <c r="F22" i="7"/>
  <c r="K57" i="7"/>
  <c r="L57" i="7" s="1"/>
  <c r="F57" i="7" s="1"/>
  <c r="O56" i="7"/>
  <c r="P56" i="7" s="1"/>
  <c r="W26" i="7"/>
  <c r="X26" i="7" s="1"/>
  <c r="S27" i="7"/>
  <c r="T27" i="7" s="1"/>
  <c r="F63" i="7"/>
  <c r="H43" i="6"/>
  <c r="G43" i="6"/>
  <c r="H78" i="6"/>
  <c r="G78" i="6"/>
  <c r="G105" i="6"/>
  <c r="H105" i="6"/>
  <c r="H126" i="6"/>
  <c r="G126" i="6"/>
  <c r="H76" i="6"/>
  <c r="G76" i="6"/>
  <c r="G108" i="6"/>
  <c r="H108" i="6"/>
  <c r="G146" i="6"/>
  <c r="H146" i="6"/>
  <c r="G75" i="6"/>
  <c r="H75" i="6"/>
  <c r="G79" i="6"/>
  <c r="H79" i="6"/>
  <c r="F118" i="6"/>
  <c r="O119" i="6"/>
  <c r="P119" i="6" s="1"/>
  <c r="S99" i="6"/>
  <c r="T99" i="6" s="1"/>
  <c r="W98" i="6"/>
  <c r="X98" i="6" s="1"/>
  <c r="K120" i="6"/>
  <c r="L120" i="6" s="1"/>
  <c r="F119" i="6"/>
  <c r="G42" i="6"/>
  <c r="H42" i="6"/>
  <c r="F109" i="6"/>
  <c r="H127" i="6"/>
  <c r="G127" i="6"/>
  <c r="G77" i="6"/>
  <c r="H77" i="6"/>
  <c r="G107" i="6"/>
  <c r="H107" i="6"/>
  <c r="H130" i="6"/>
  <c r="G130" i="6"/>
  <c r="O38" i="6"/>
  <c r="P38" i="6" s="1"/>
  <c r="K39" i="6"/>
  <c r="L39" i="6" s="1"/>
  <c r="F106" i="6"/>
  <c r="K123" i="6"/>
  <c r="L123" i="6" s="1"/>
  <c r="F123" i="6" s="1"/>
  <c r="S102" i="6"/>
  <c r="T102" i="6" s="1"/>
  <c r="O122" i="6"/>
  <c r="P122" i="6" s="1"/>
  <c r="W101" i="6"/>
  <c r="X101" i="6" s="1"/>
  <c r="K97" i="6"/>
  <c r="L97" i="6" s="1"/>
  <c r="S67" i="6"/>
  <c r="T67" i="6" s="1"/>
  <c r="K96" i="6"/>
  <c r="L96" i="6" s="1"/>
  <c r="F96" i="6" s="1"/>
  <c r="O66" i="6"/>
  <c r="P66" i="6" s="1"/>
  <c r="F129" i="6"/>
  <c r="F128" i="6"/>
  <c r="K73" i="6"/>
  <c r="L73" i="6" s="1"/>
  <c r="O72" i="6"/>
  <c r="P72" i="6" s="1"/>
  <c r="O39" i="6"/>
  <c r="P39" i="6" s="1"/>
  <c r="W38" i="6"/>
  <c r="X38" i="6" s="1"/>
  <c r="O32" i="6"/>
  <c r="P32" i="6" s="1"/>
  <c r="K66" i="6"/>
  <c r="L66" i="6" s="1"/>
  <c r="F66" i="6" s="1"/>
  <c r="K67" i="6"/>
  <c r="L67" i="6" s="1"/>
  <c r="S33" i="6"/>
  <c r="T33" i="6" s="1"/>
  <c r="H74" i="6"/>
  <c r="G74" i="6"/>
  <c r="H147" i="6"/>
  <c r="G147" i="6"/>
  <c r="K103" i="6"/>
  <c r="L103" i="6" s="1"/>
  <c r="F103" i="6" s="1"/>
  <c r="O102" i="6"/>
  <c r="P102" i="6" s="1"/>
  <c r="W72" i="6"/>
  <c r="X72" i="6" s="1"/>
  <c r="O73" i="6"/>
  <c r="P73" i="6" s="1"/>
  <c r="G124" i="6"/>
  <c r="H124" i="6"/>
  <c r="G117" i="6"/>
  <c r="H117" i="6"/>
  <c r="G4" i="15" l="1"/>
  <c r="F4" i="15"/>
  <c r="G7" i="15"/>
  <c r="F7" i="15"/>
  <c r="F6" i="15"/>
  <c r="G6" i="15"/>
  <c r="G5" i="15"/>
  <c r="F5" i="15"/>
  <c r="H30" i="9"/>
  <c r="G30" i="9"/>
  <c r="G33" i="9"/>
  <c r="H33" i="9"/>
  <c r="F15" i="9"/>
  <c r="H14" i="9"/>
  <c r="G14" i="9"/>
  <c r="H2" i="9"/>
  <c r="G2" i="9"/>
  <c r="G12" i="9"/>
  <c r="H12" i="9"/>
  <c r="H32" i="9"/>
  <c r="G32" i="9"/>
  <c r="K9" i="9"/>
  <c r="L9" i="9" s="1"/>
  <c r="F9" i="9" s="1"/>
  <c r="O8" i="9"/>
  <c r="P8" i="9" s="1"/>
  <c r="O3" i="9"/>
  <c r="P3" i="9" s="1"/>
  <c r="F3" i="9" s="1"/>
  <c r="K4" i="9"/>
  <c r="L4" i="9" s="1"/>
  <c r="G16" i="9"/>
  <c r="H16" i="9"/>
  <c r="F13" i="9"/>
  <c r="G31" i="9"/>
  <c r="H31" i="9"/>
  <c r="G11" i="9"/>
  <c r="H11" i="9"/>
  <c r="G12" i="8"/>
  <c r="H12" i="8"/>
  <c r="H38" i="8"/>
  <c r="G38" i="8"/>
  <c r="G33" i="8"/>
  <c r="H33" i="8"/>
  <c r="F16" i="8"/>
  <c r="O16" i="8"/>
  <c r="P16" i="8" s="1"/>
  <c r="K17" i="8"/>
  <c r="L17" i="8" s="1"/>
  <c r="F17" i="8" s="1"/>
  <c r="K35" i="8"/>
  <c r="L35" i="8" s="1"/>
  <c r="W13" i="8"/>
  <c r="X13" i="8" s="1"/>
  <c r="S14" i="8"/>
  <c r="T14" i="8" s="1"/>
  <c r="O34" i="8"/>
  <c r="P34" i="8" s="1"/>
  <c r="F34" i="8" s="1"/>
  <c r="K3" i="8"/>
  <c r="L3" i="8" s="1"/>
  <c r="K2" i="8"/>
  <c r="L2" i="8" s="1"/>
  <c r="F2" i="8" s="1"/>
  <c r="H18" i="8"/>
  <c r="G18" i="8"/>
  <c r="W14" i="8"/>
  <c r="X14" i="8" s="1"/>
  <c r="S15" i="8"/>
  <c r="T15" i="8" s="1"/>
  <c r="O35" i="8"/>
  <c r="P35" i="8" s="1"/>
  <c r="K36" i="8"/>
  <c r="L36" i="8" s="1"/>
  <c r="F36" i="8" s="1"/>
  <c r="F37" i="8"/>
  <c r="K14" i="8"/>
  <c r="L14" i="8" s="1"/>
  <c r="O13" i="8"/>
  <c r="P13" i="8" s="1"/>
  <c r="F13" i="8" s="1"/>
  <c r="H43" i="8"/>
  <c r="G43" i="8"/>
  <c r="O9" i="8"/>
  <c r="P9" i="8" s="1"/>
  <c r="K10" i="8"/>
  <c r="L10" i="8" s="1"/>
  <c r="F10" i="8" s="1"/>
  <c r="H52" i="7"/>
  <c r="G52" i="7"/>
  <c r="O26" i="7"/>
  <c r="P26" i="7" s="1"/>
  <c r="K27" i="7"/>
  <c r="L27" i="7" s="1"/>
  <c r="F27" i="7" s="1"/>
  <c r="W18" i="7"/>
  <c r="X18" i="7" s="1"/>
  <c r="S19" i="7"/>
  <c r="T19" i="7" s="1"/>
  <c r="K49" i="7"/>
  <c r="L49" i="7" s="1"/>
  <c r="F49" i="7" s="1"/>
  <c r="O48" i="7"/>
  <c r="P48" i="7" s="1"/>
  <c r="H74" i="7"/>
  <c r="G74" i="7"/>
  <c r="K13" i="7"/>
  <c r="L13" i="7" s="1"/>
  <c r="K12" i="7"/>
  <c r="L12" i="7" s="1"/>
  <c r="F12" i="7" s="1"/>
  <c r="H57" i="7"/>
  <c r="G57" i="7"/>
  <c r="O24" i="7"/>
  <c r="P24" i="7" s="1"/>
  <c r="K25" i="7"/>
  <c r="L25" i="7" s="1"/>
  <c r="H28" i="7"/>
  <c r="G28" i="7"/>
  <c r="W23" i="7"/>
  <c r="X23" i="7" s="1"/>
  <c r="F23" i="7" s="1"/>
  <c r="O53" i="7"/>
  <c r="P53" i="7" s="1"/>
  <c r="F53" i="7" s="1"/>
  <c r="S24" i="7"/>
  <c r="T24" i="7" s="1"/>
  <c r="K54" i="7"/>
  <c r="L54" i="7" s="1"/>
  <c r="H42" i="7"/>
  <c r="G42" i="7"/>
  <c r="G50" i="7"/>
  <c r="H50" i="7"/>
  <c r="H22" i="7"/>
  <c r="G22" i="7"/>
  <c r="F56" i="7"/>
  <c r="S55" i="7"/>
  <c r="T55" i="7" s="1"/>
  <c r="O75" i="7"/>
  <c r="P75" i="7" s="1"/>
  <c r="W54" i="7"/>
  <c r="X54" i="7" s="1"/>
  <c r="K76" i="7"/>
  <c r="L76" i="7" s="1"/>
  <c r="F76" i="7" s="1"/>
  <c r="W24" i="7"/>
  <c r="X24" i="7" s="1"/>
  <c r="F24" i="7" s="1"/>
  <c r="K55" i="7"/>
  <c r="L55" i="7" s="1"/>
  <c r="F55" i="7" s="1"/>
  <c r="O54" i="7"/>
  <c r="P54" i="7" s="1"/>
  <c r="S25" i="7"/>
  <c r="T25" i="7" s="1"/>
  <c r="K20" i="7"/>
  <c r="L20" i="7" s="1"/>
  <c r="F20" i="7" s="1"/>
  <c r="O19" i="7"/>
  <c r="P19" i="7" s="1"/>
  <c r="G63" i="7"/>
  <c r="H63" i="7"/>
  <c r="H77" i="7"/>
  <c r="G77" i="7"/>
  <c r="H21" i="7"/>
  <c r="G21" i="7"/>
  <c r="F75" i="7"/>
  <c r="K44" i="7"/>
  <c r="L44" i="7" s="1"/>
  <c r="O43" i="7"/>
  <c r="P43" i="7" s="1"/>
  <c r="F43" i="7" s="1"/>
  <c r="S14" i="7"/>
  <c r="T14" i="7" s="1"/>
  <c r="W13" i="7"/>
  <c r="X13" i="7" s="1"/>
  <c r="H128" i="6"/>
  <c r="G128" i="6"/>
  <c r="O98" i="6"/>
  <c r="P98" i="6" s="1"/>
  <c r="K99" i="6"/>
  <c r="L99" i="6" s="1"/>
  <c r="S69" i="6"/>
  <c r="T69" i="6" s="1"/>
  <c r="W68" i="6"/>
  <c r="X68" i="6" s="1"/>
  <c r="H119" i="6"/>
  <c r="G119" i="6"/>
  <c r="O33" i="6"/>
  <c r="P33" i="6" s="1"/>
  <c r="K34" i="6"/>
  <c r="L34" i="6" s="1"/>
  <c r="O70" i="6"/>
  <c r="P70" i="6" s="1"/>
  <c r="W36" i="6"/>
  <c r="X36" i="6" s="1"/>
  <c r="S37" i="6"/>
  <c r="T37" i="6" s="1"/>
  <c r="K71" i="6"/>
  <c r="L71" i="6" s="1"/>
  <c r="K122" i="6"/>
  <c r="L122" i="6" s="1"/>
  <c r="F122" i="6" s="1"/>
  <c r="O121" i="6"/>
  <c r="P121" i="6" s="1"/>
  <c r="S101" i="6"/>
  <c r="T101" i="6" s="1"/>
  <c r="W100" i="6"/>
  <c r="X100" i="6" s="1"/>
  <c r="G129" i="6"/>
  <c r="H129" i="6"/>
  <c r="H123" i="6"/>
  <c r="G123" i="6"/>
  <c r="O35" i="6"/>
  <c r="P35" i="6" s="1"/>
  <c r="K36" i="6"/>
  <c r="L36" i="6" s="1"/>
  <c r="G109" i="6"/>
  <c r="H109" i="6"/>
  <c r="H118" i="6"/>
  <c r="G118" i="6"/>
  <c r="O97" i="6"/>
  <c r="P97" i="6" s="1"/>
  <c r="F97" i="6" s="1"/>
  <c r="K98" i="6"/>
  <c r="L98" i="6" s="1"/>
  <c r="F98" i="6" s="1"/>
  <c r="S68" i="6"/>
  <c r="T68" i="6" s="1"/>
  <c r="W67" i="6"/>
  <c r="X67" i="6" s="1"/>
  <c r="K37" i="6"/>
  <c r="L37" i="6" s="1"/>
  <c r="O36" i="6"/>
  <c r="P36" i="6" s="1"/>
  <c r="K88" i="6"/>
  <c r="L88" i="6" s="1"/>
  <c r="K87" i="6"/>
  <c r="L87" i="6" s="1"/>
  <c r="F87" i="6" s="1"/>
  <c r="S58" i="6"/>
  <c r="T58" i="6" s="1"/>
  <c r="O57" i="6"/>
  <c r="P57" i="6" s="1"/>
  <c r="O65" i="6"/>
  <c r="P65" i="6" s="1"/>
  <c r="W64" i="6"/>
  <c r="X64" i="6" s="1"/>
  <c r="O94" i="6"/>
  <c r="P94" i="6" s="1"/>
  <c r="K95" i="6"/>
  <c r="L95" i="6" s="1"/>
  <c r="F95" i="6" s="1"/>
  <c r="H66" i="6"/>
  <c r="G66" i="6"/>
  <c r="H106" i="6"/>
  <c r="G106" i="6"/>
  <c r="K102" i="6"/>
  <c r="L102" i="6" s="1"/>
  <c r="F102" i="6" s="1"/>
  <c r="W71" i="6"/>
  <c r="X71" i="6" s="1"/>
  <c r="O101" i="6"/>
  <c r="P101" i="6" s="1"/>
  <c r="S72" i="6"/>
  <c r="T72" i="6" s="1"/>
  <c r="O37" i="6"/>
  <c r="P37" i="6" s="1"/>
  <c r="K38" i="6"/>
  <c r="L38" i="6" s="1"/>
  <c r="W99" i="6"/>
  <c r="X99" i="6" s="1"/>
  <c r="S100" i="6"/>
  <c r="T100" i="6" s="1"/>
  <c r="O120" i="6"/>
  <c r="P120" i="6" s="1"/>
  <c r="F120" i="6" s="1"/>
  <c r="K121" i="6"/>
  <c r="L121" i="6" s="1"/>
  <c r="F121" i="6" s="1"/>
  <c r="S34" i="6"/>
  <c r="T34" i="6" s="1"/>
  <c r="W33" i="6"/>
  <c r="X33" i="6" s="1"/>
  <c r="O67" i="6"/>
  <c r="P67" i="6" s="1"/>
  <c r="F67" i="6" s="1"/>
  <c r="K68" i="6"/>
  <c r="L68" i="6" s="1"/>
  <c r="G103" i="6"/>
  <c r="H103" i="6"/>
  <c r="K32" i="6"/>
  <c r="L32" i="6" s="1"/>
  <c r="F32" i="6" s="1"/>
  <c r="K33" i="6"/>
  <c r="L33" i="6" s="1"/>
  <c r="F73" i="6"/>
  <c r="H96" i="6"/>
  <c r="G96" i="6"/>
  <c r="F39" i="6"/>
  <c r="O69" i="6"/>
  <c r="P69" i="6" s="1"/>
  <c r="K70" i="6"/>
  <c r="L70" i="6" s="1"/>
  <c r="S36" i="6"/>
  <c r="T36" i="6" s="1"/>
  <c r="W35" i="6"/>
  <c r="X35" i="6" s="1"/>
  <c r="O34" i="6"/>
  <c r="P34" i="6" s="1"/>
  <c r="K35" i="6"/>
  <c r="L35" i="6" s="1"/>
  <c r="G3" i="9" l="1"/>
  <c r="H3" i="9"/>
  <c r="H13" i="9"/>
  <c r="G13" i="9"/>
  <c r="O6" i="9"/>
  <c r="P6" i="9" s="1"/>
  <c r="K7" i="9"/>
  <c r="L7" i="9" s="1"/>
  <c r="O7" i="9"/>
  <c r="P7" i="9" s="1"/>
  <c r="K8" i="9"/>
  <c r="L8" i="9" s="1"/>
  <c r="F8" i="9" s="1"/>
  <c r="H9" i="9"/>
  <c r="G9" i="9"/>
  <c r="K6" i="9"/>
  <c r="L6" i="9" s="1"/>
  <c r="F6" i="9" s="1"/>
  <c r="O5" i="9"/>
  <c r="P5" i="9" s="1"/>
  <c r="H15" i="9"/>
  <c r="G15" i="9"/>
  <c r="K5" i="9"/>
  <c r="L5" i="9" s="1"/>
  <c r="F5" i="9" s="1"/>
  <c r="O4" i="9"/>
  <c r="P4" i="9" s="1"/>
  <c r="F4" i="9" s="1"/>
  <c r="H13" i="8"/>
  <c r="G13" i="8"/>
  <c r="H34" i="8"/>
  <c r="G34" i="8"/>
  <c r="G37" i="8"/>
  <c r="H37" i="8"/>
  <c r="G16" i="8"/>
  <c r="H16" i="8"/>
  <c r="O14" i="8"/>
  <c r="P14" i="8" s="1"/>
  <c r="F14" i="8" s="1"/>
  <c r="K15" i="8"/>
  <c r="L15" i="8" s="1"/>
  <c r="F15" i="8" s="1"/>
  <c r="H36" i="8"/>
  <c r="G36" i="8"/>
  <c r="F35" i="8"/>
  <c r="O8" i="8"/>
  <c r="P8" i="8" s="1"/>
  <c r="K9" i="8"/>
  <c r="L9" i="8" s="1"/>
  <c r="F9" i="8" s="1"/>
  <c r="H10" i="8"/>
  <c r="G10" i="8"/>
  <c r="H17" i="8"/>
  <c r="G17" i="8"/>
  <c r="K4" i="8"/>
  <c r="L4" i="8" s="1"/>
  <c r="O3" i="8"/>
  <c r="P3" i="8" s="1"/>
  <c r="F3" i="8" s="1"/>
  <c r="G2" i="8"/>
  <c r="H2" i="8"/>
  <c r="G43" i="7"/>
  <c r="H43" i="7"/>
  <c r="G53" i="7"/>
  <c r="H53" i="7"/>
  <c r="H23" i="7"/>
  <c r="G23" i="7"/>
  <c r="H24" i="7"/>
  <c r="G24" i="7"/>
  <c r="G20" i="7"/>
  <c r="H20" i="7"/>
  <c r="K3" i="7"/>
  <c r="L3" i="7" s="1"/>
  <c r="K2" i="7"/>
  <c r="L2" i="7" s="1"/>
  <c r="F2" i="7" s="1"/>
  <c r="H27" i="7"/>
  <c r="G27" i="7"/>
  <c r="H75" i="7"/>
  <c r="G75" i="7"/>
  <c r="K48" i="7"/>
  <c r="L48" i="7" s="1"/>
  <c r="F48" i="7" s="1"/>
  <c r="W17" i="7"/>
  <c r="X17" i="7" s="1"/>
  <c r="O47" i="7"/>
  <c r="P47" i="7" s="1"/>
  <c r="S18" i="7"/>
  <c r="T18" i="7" s="1"/>
  <c r="G76" i="7"/>
  <c r="H76" i="7"/>
  <c r="K11" i="7"/>
  <c r="L11" i="7" s="1"/>
  <c r="F11" i="7" s="1"/>
  <c r="O10" i="7"/>
  <c r="P10" i="7" s="1"/>
  <c r="F54" i="7"/>
  <c r="H49" i="7"/>
  <c r="G49" i="7"/>
  <c r="O25" i="7"/>
  <c r="P25" i="7" s="1"/>
  <c r="K26" i="7"/>
  <c r="L26" i="7" s="1"/>
  <c r="F26" i="7" s="1"/>
  <c r="H56" i="7"/>
  <c r="G56" i="7"/>
  <c r="K19" i="7"/>
  <c r="L19" i="7" s="1"/>
  <c r="F19" i="7" s="1"/>
  <c r="O18" i="7"/>
  <c r="P18" i="7" s="1"/>
  <c r="G55" i="7"/>
  <c r="H55" i="7"/>
  <c r="F25" i="7"/>
  <c r="H12" i="7"/>
  <c r="G12" i="7"/>
  <c r="K45" i="7"/>
  <c r="L45" i="7" s="1"/>
  <c r="W14" i="7"/>
  <c r="X14" i="7" s="1"/>
  <c r="S15" i="7"/>
  <c r="T15" i="7" s="1"/>
  <c r="O44" i="7"/>
  <c r="P44" i="7" s="1"/>
  <c r="F44" i="7" s="1"/>
  <c r="K14" i="7"/>
  <c r="L14" i="7" s="1"/>
  <c r="O13" i="7"/>
  <c r="P13" i="7" s="1"/>
  <c r="F13" i="7" s="1"/>
  <c r="G67" i="6"/>
  <c r="H67" i="6"/>
  <c r="G120" i="6"/>
  <c r="H120" i="6"/>
  <c r="G97" i="6"/>
  <c r="H97" i="6"/>
  <c r="G73" i="6"/>
  <c r="H73" i="6"/>
  <c r="K69" i="6"/>
  <c r="L69" i="6" s="1"/>
  <c r="O68" i="6"/>
  <c r="P68" i="6" s="1"/>
  <c r="W34" i="6"/>
  <c r="X34" i="6" s="1"/>
  <c r="S35" i="6"/>
  <c r="T35" i="6" s="1"/>
  <c r="F35" i="6" s="1"/>
  <c r="O71" i="6"/>
  <c r="P71" i="6" s="1"/>
  <c r="S38" i="6"/>
  <c r="T38" i="6" s="1"/>
  <c r="F38" i="6" s="1"/>
  <c r="W37" i="6"/>
  <c r="X37" i="6" s="1"/>
  <c r="F37" i="6" s="1"/>
  <c r="K72" i="6"/>
  <c r="L72" i="6" s="1"/>
  <c r="F72" i="6" s="1"/>
  <c r="H39" i="6"/>
  <c r="G39" i="6"/>
  <c r="F33" i="6"/>
  <c r="F68" i="6"/>
  <c r="G121" i="6"/>
  <c r="H121" i="6"/>
  <c r="G87" i="6"/>
  <c r="H87" i="6"/>
  <c r="O93" i="6"/>
  <c r="P93" i="6" s="1"/>
  <c r="W63" i="6"/>
  <c r="X63" i="6" s="1"/>
  <c r="K94" i="6"/>
  <c r="L94" i="6" s="1"/>
  <c r="F94" i="6" s="1"/>
  <c r="S64" i="6"/>
  <c r="T64" i="6" s="1"/>
  <c r="H122" i="6"/>
  <c r="G122" i="6"/>
  <c r="O89" i="6"/>
  <c r="P89" i="6" s="1"/>
  <c r="K90" i="6"/>
  <c r="L90" i="6" s="1"/>
  <c r="S60" i="6"/>
  <c r="T60" i="6" s="1"/>
  <c r="W59" i="6"/>
  <c r="X59" i="6" s="1"/>
  <c r="G32" i="6"/>
  <c r="H32" i="6"/>
  <c r="H102" i="6"/>
  <c r="G102" i="6"/>
  <c r="K24" i="6"/>
  <c r="L24" i="6" s="1"/>
  <c r="K23" i="6"/>
  <c r="L23" i="6" s="1"/>
  <c r="K89" i="6"/>
  <c r="L89" i="6" s="1"/>
  <c r="F89" i="6" s="1"/>
  <c r="S59" i="6"/>
  <c r="T59" i="6" s="1"/>
  <c r="W58" i="6"/>
  <c r="X58" i="6" s="1"/>
  <c r="O88" i="6"/>
  <c r="P88" i="6" s="1"/>
  <c r="F88" i="6" s="1"/>
  <c r="F36" i="6"/>
  <c r="F34" i="6"/>
  <c r="K58" i="6"/>
  <c r="L58" i="6" s="1"/>
  <c r="O23" i="6"/>
  <c r="P23" i="6" s="1"/>
  <c r="S24" i="6"/>
  <c r="T24" i="6" s="1"/>
  <c r="K57" i="6"/>
  <c r="L57" i="6" s="1"/>
  <c r="F57" i="6" s="1"/>
  <c r="K65" i="6"/>
  <c r="L65" i="6" s="1"/>
  <c r="F65" i="6" s="1"/>
  <c r="O31" i="6"/>
  <c r="P31" i="6" s="1"/>
  <c r="O64" i="6"/>
  <c r="P64" i="6" s="1"/>
  <c r="W30" i="6"/>
  <c r="X30" i="6" s="1"/>
  <c r="G95" i="6"/>
  <c r="H95" i="6"/>
  <c r="H98" i="6"/>
  <c r="G98" i="6"/>
  <c r="S71" i="6"/>
  <c r="T71" i="6" s="1"/>
  <c r="F71" i="6" s="1"/>
  <c r="W70" i="6"/>
  <c r="X70" i="6" s="1"/>
  <c r="K101" i="6"/>
  <c r="L101" i="6" s="1"/>
  <c r="F101" i="6" s="1"/>
  <c r="O100" i="6"/>
  <c r="P100" i="6" s="1"/>
  <c r="W69" i="6"/>
  <c r="X69" i="6" s="1"/>
  <c r="S70" i="6"/>
  <c r="T70" i="6" s="1"/>
  <c r="F70" i="6" s="1"/>
  <c r="K100" i="6"/>
  <c r="L100" i="6" s="1"/>
  <c r="F100" i="6" s="1"/>
  <c r="O99" i="6"/>
  <c r="P99" i="6" s="1"/>
  <c r="F99" i="6" s="1"/>
  <c r="G4" i="9" l="1"/>
  <c r="H4" i="9"/>
  <c r="H8" i="9"/>
  <c r="G8" i="9"/>
  <c r="H5" i="9"/>
  <c r="G5" i="9"/>
  <c r="H6" i="9"/>
  <c r="G6" i="9"/>
  <c r="F7" i="9"/>
  <c r="H3" i="8"/>
  <c r="G3" i="8"/>
  <c r="G14" i="8"/>
  <c r="H14" i="8"/>
  <c r="H35" i="8"/>
  <c r="G35" i="8"/>
  <c r="O7" i="8"/>
  <c r="P7" i="8" s="1"/>
  <c r="K8" i="8"/>
  <c r="L8" i="8" s="1"/>
  <c r="F8" i="8" s="1"/>
  <c r="K5" i="8"/>
  <c r="L5" i="8" s="1"/>
  <c r="O4" i="8"/>
  <c r="P4" i="8" s="1"/>
  <c r="G15" i="8"/>
  <c r="H15" i="8"/>
  <c r="F4" i="8"/>
  <c r="G9" i="8"/>
  <c r="H9" i="8"/>
  <c r="K7" i="8"/>
  <c r="L7" i="8" s="1"/>
  <c r="F7" i="8" s="1"/>
  <c r="O6" i="8"/>
  <c r="P6" i="8" s="1"/>
  <c r="G13" i="7"/>
  <c r="H13" i="7"/>
  <c r="H44" i="7"/>
  <c r="G44" i="7"/>
  <c r="O17" i="7"/>
  <c r="P17" i="7" s="1"/>
  <c r="K18" i="7"/>
  <c r="L18" i="7" s="1"/>
  <c r="F18" i="7" s="1"/>
  <c r="H11" i="7"/>
  <c r="G11" i="7"/>
  <c r="O45" i="7"/>
  <c r="P45" i="7" s="1"/>
  <c r="K46" i="7"/>
  <c r="L46" i="7" s="1"/>
  <c r="W15" i="7"/>
  <c r="X15" i="7" s="1"/>
  <c r="S16" i="7"/>
  <c r="T16" i="7" s="1"/>
  <c r="H2" i="7"/>
  <c r="G2" i="7"/>
  <c r="K15" i="7"/>
  <c r="L15" i="7" s="1"/>
  <c r="O14" i="7"/>
  <c r="P14" i="7" s="1"/>
  <c r="H26" i="7"/>
  <c r="G26" i="7"/>
  <c r="K10" i="7"/>
  <c r="L10" i="7" s="1"/>
  <c r="F10" i="7" s="1"/>
  <c r="O9" i="7"/>
  <c r="P9" i="7" s="1"/>
  <c r="O46" i="7"/>
  <c r="P46" i="7" s="1"/>
  <c r="S17" i="7"/>
  <c r="T17" i="7" s="1"/>
  <c r="W16" i="7"/>
  <c r="X16" i="7" s="1"/>
  <c r="K47" i="7"/>
  <c r="L47" i="7" s="1"/>
  <c r="F47" i="7" s="1"/>
  <c r="G25" i="7"/>
  <c r="H25" i="7"/>
  <c r="G19" i="7"/>
  <c r="H19" i="7"/>
  <c r="G54" i="7"/>
  <c r="H54" i="7"/>
  <c r="G48" i="7"/>
  <c r="H48" i="7"/>
  <c r="K4" i="7"/>
  <c r="L4" i="7" s="1"/>
  <c r="O3" i="7"/>
  <c r="P3" i="7" s="1"/>
  <c r="F3" i="7" s="1"/>
  <c r="F14" i="7"/>
  <c r="F45" i="7"/>
  <c r="O16" i="7"/>
  <c r="P16" i="7" s="1"/>
  <c r="K17" i="7"/>
  <c r="L17" i="7" s="1"/>
  <c r="F17" i="7" s="1"/>
  <c r="G70" i="6"/>
  <c r="H70" i="6"/>
  <c r="H35" i="6"/>
  <c r="G35" i="6"/>
  <c r="G71" i="6"/>
  <c r="H71" i="6"/>
  <c r="H37" i="6"/>
  <c r="G37" i="6"/>
  <c r="G38" i="6"/>
  <c r="H38" i="6"/>
  <c r="H88" i="6"/>
  <c r="G88" i="6"/>
  <c r="H99" i="6"/>
  <c r="G99" i="6"/>
  <c r="G101" i="6"/>
  <c r="H101" i="6"/>
  <c r="S26" i="6"/>
  <c r="T26" i="6" s="1"/>
  <c r="W25" i="6"/>
  <c r="X25" i="6" s="1"/>
  <c r="K60" i="6"/>
  <c r="L60" i="6" s="1"/>
  <c r="O59" i="6"/>
  <c r="P59" i="6" s="1"/>
  <c r="G34" i="6"/>
  <c r="H34" i="6"/>
  <c r="F23" i="6"/>
  <c r="F90" i="6"/>
  <c r="O13" i="6"/>
  <c r="P13" i="6" s="1"/>
  <c r="S14" i="6"/>
  <c r="T14" i="6" s="1"/>
  <c r="K47" i="6"/>
  <c r="L47" i="6" s="1"/>
  <c r="F47" i="6" s="1"/>
  <c r="K48" i="6"/>
  <c r="L48" i="6" s="1"/>
  <c r="O90" i="6"/>
  <c r="P90" i="6" s="1"/>
  <c r="S61" i="6"/>
  <c r="T61" i="6" s="1"/>
  <c r="W60" i="6"/>
  <c r="X60" i="6" s="1"/>
  <c r="K91" i="6"/>
  <c r="L91" i="6" s="1"/>
  <c r="F91" i="6" s="1"/>
  <c r="W21" i="6"/>
  <c r="X21" i="6" s="1"/>
  <c r="O55" i="6"/>
  <c r="P55" i="6" s="1"/>
  <c r="K56" i="6"/>
  <c r="L56" i="6" s="1"/>
  <c r="F56" i="6" s="1"/>
  <c r="O22" i="6"/>
  <c r="P22" i="6" s="1"/>
  <c r="G94" i="6"/>
  <c r="H94" i="6"/>
  <c r="H68" i="6"/>
  <c r="G68" i="6"/>
  <c r="H100" i="6"/>
  <c r="G100" i="6"/>
  <c r="G65" i="6"/>
  <c r="H65" i="6"/>
  <c r="H36" i="6"/>
  <c r="G36" i="6"/>
  <c r="H89" i="6"/>
  <c r="G89" i="6"/>
  <c r="H33" i="6"/>
  <c r="G33" i="6"/>
  <c r="H72" i="6"/>
  <c r="G72" i="6"/>
  <c r="F69" i="6"/>
  <c r="O58" i="6"/>
  <c r="P58" i="6" s="1"/>
  <c r="F58" i="6" s="1"/>
  <c r="S25" i="6"/>
  <c r="T25" i="6" s="1"/>
  <c r="K59" i="6"/>
  <c r="L59" i="6" s="1"/>
  <c r="W24" i="6"/>
  <c r="X24" i="6" s="1"/>
  <c r="O24" i="6"/>
  <c r="P24" i="6" s="1"/>
  <c r="F24" i="6" s="1"/>
  <c r="K25" i="6"/>
  <c r="L25" i="6" s="1"/>
  <c r="H57" i="6"/>
  <c r="G57" i="6"/>
  <c r="S30" i="6"/>
  <c r="T30" i="6" s="1"/>
  <c r="W29" i="6"/>
  <c r="X29" i="6" s="1"/>
  <c r="O63" i="6"/>
  <c r="P63" i="6" s="1"/>
  <c r="K64" i="6"/>
  <c r="L64" i="6" s="1"/>
  <c r="F64" i="6" s="1"/>
  <c r="S63" i="6"/>
  <c r="T63" i="6" s="1"/>
  <c r="W62" i="6"/>
  <c r="X62" i="6" s="1"/>
  <c r="K93" i="6"/>
  <c r="L93" i="6" s="1"/>
  <c r="F93" i="6" s="1"/>
  <c r="O92" i="6"/>
  <c r="P92" i="6" s="1"/>
  <c r="K92" i="6"/>
  <c r="L92" i="6" s="1"/>
  <c r="F92" i="6" s="1"/>
  <c r="W61" i="6"/>
  <c r="X61" i="6" s="1"/>
  <c r="S62" i="6"/>
  <c r="T62" i="6" s="1"/>
  <c r="O91" i="6"/>
  <c r="P91" i="6" s="1"/>
  <c r="K31" i="6"/>
  <c r="L31" i="6" s="1"/>
  <c r="F31" i="6" s="1"/>
  <c r="O30" i="6"/>
  <c r="P30" i="6" s="1"/>
  <c r="G7" i="9" l="1"/>
  <c r="H7" i="9"/>
  <c r="H8" i="8"/>
  <c r="G8" i="8"/>
  <c r="H7" i="8"/>
  <c r="G7" i="8"/>
  <c r="H4" i="8"/>
  <c r="G4" i="8"/>
  <c r="K6" i="8"/>
  <c r="L6" i="8" s="1"/>
  <c r="F6" i="8" s="1"/>
  <c r="O5" i="8"/>
  <c r="P5" i="8" s="1"/>
  <c r="F5" i="8" s="1"/>
  <c r="H3" i="7"/>
  <c r="G3" i="7"/>
  <c r="G17" i="7"/>
  <c r="H17" i="7"/>
  <c r="H14" i="7"/>
  <c r="G14" i="7"/>
  <c r="H47" i="7"/>
  <c r="G47" i="7"/>
  <c r="G10" i="7"/>
  <c r="H10" i="7"/>
  <c r="O4" i="7"/>
  <c r="P4" i="7" s="1"/>
  <c r="K5" i="7"/>
  <c r="L5" i="7" s="1"/>
  <c r="K16" i="7"/>
  <c r="L16" i="7" s="1"/>
  <c r="F16" i="7" s="1"/>
  <c r="O15" i="7"/>
  <c r="P15" i="7" s="1"/>
  <c r="F15" i="7" s="1"/>
  <c r="F4" i="7"/>
  <c r="F46" i="7"/>
  <c r="H18" i="7"/>
  <c r="G18" i="7"/>
  <c r="H45" i="7"/>
  <c r="G45" i="7"/>
  <c r="O8" i="7"/>
  <c r="P8" i="7" s="1"/>
  <c r="K9" i="7"/>
  <c r="L9" i="7" s="1"/>
  <c r="F9" i="7" s="1"/>
  <c r="H24" i="6"/>
  <c r="G24" i="6"/>
  <c r="H58" i="6"/>
  <c r="G58" i="6"/>
  <c r="H31" i="6"/>
  <c r="G31" i="6"/>
  <c r="G90" i="6"/>
  <c r="H90" i="6"/>
  <c r="H64" i="6"/>
  <c r="G64" i="6"/>
  <c r="G69" i="6"/>
  <c r="H69" i="6"/>
  <c r="K55" i="6"/>
  <c r="L55" i="6" s="1"/>
  <c r="F55" i="6" s="1"/>
  <c r="S21" i="6"/>
  <c r="T21" i="6" s="1"/>
  <c r="W20" i="6"/>
  <c r="X20" i="6" s="1"/>
  <c r="O54" i="6"/>
  <c r="P54" i="6" s="1"/>
  <c r="H56" i="6"/>
  <c r="G56" i="6"/>
  <c r="H47" i="6"/>
  <c r="G47" i="6"/>
  <c r="H23" i="6"/>
  <c r="G23" i="6"/>
  <c r="F60" i="6"/>
  <c r="O48" i="6"/>
  <c r="P48" i="6" s="1"/>
  <c r="F48" i="6" s="1"/>
  <c r="W14" i="6"/>
  <c r="X14" i="6" s="1"/>
  <c r="S15" i="6"/>
  <c r="T15" i="6" s="1"/>
  <c r="K49" i="6"/>
  <c r="L49" i="6" s="1"/>
  <c r="F49" i="6" s="1"/>
  <c r="O25" i="6"/>
  <c r="P25" i="6" s="1"/>
  <c r="K26" i="6"/>
  <c r="L26" i="6" s="1"/>
  <c r="H91" i="6"/>
  <c r="G91" i="6"/>
  <c r="O62" i="6"/>
  <c r="P62" i="6" s="1"/>
  <c r="W28" i="6"/>
  <c r="X28" i="6" s="1"/>
  <c r="K63" i="6"/>
  <c r="L63" i="6" s="1"/>
  <c r="F63" i="6" s="1"/>
  <c r="S29" i="6"/>
  <c r="T29" i="6" s="1"/>
  <c r="H93" i="6"/>
  <c r="G93" i="6"/>
  <c r="K13" i="6"/>
  <c r="L13" i="6" s="1"/>
  <c r="F13" i="6" s="1"/>
  <c r="K14" i="6"/>
  <c r="L14" i="6" s="1"/>
  <c r="F59" i="6"/>
  <c r="K62" i="6"/>
  <c r="L62" i="6" s="1"/>
  <c r="F62" i="6" s="1"/>
  <c r="S28" i="6"/>
  <c r="T28" i="6" s="1"/>
  <c r="W27" i="6"/>
  <c r="X27" i="6" s="1"/>
  <c r="O61" i="6"/>
  <c r="P61" i="6" s="1"/>
  <c r="K29" i="6"/>
  <c r="L29" i="6" s="1"/>
  <c r="O28" i="6"/>
  <c r="P28" i="6" s="1"/>
  <c r="K28" i="6"/>
  <c r="L28" i="6" s="1"/>
  <c r="F28" i="6" s="1"/>
  <c r="O27" i="6"/>
  <c r="P27" i="6" s="1"/>
  <c r="G92" i="6"/>
  <c r="H92" i="6"/>
  <c r="F25" i="6"/>
  <c r="K30" i="6"/>
  <c r="L30" i="6" s="1"/>
  <c r="F30" i="6" s="1"/>
  <c r="O29" i="6"/>
  <c r="P29" i="6" s="1"/>
  <c r="K50" i="6"/>
  <c r="L50" i="6" s="1"/>
  <c r="S16" i="6"/>
  <c r="T16" i="6" s="1"/>
  <c r="W15" i="6"/>
  <c r="X15" i="6" s="1"/>
  <c r="O49" i="6"/>
  <c r="P49" i="6" s="1"/>
  <c r="O21" i="6"/>
  <c r="P21" i="6" s="1"/>
  <c r="K22" i="6"/>
  <c r="L22" i="6" s="1"/>
  <c r="F22" i="6" s="1"/>
  <c r="W26" i="6"/>
  <c r="X26" i="6" s="1"/>
  <c r="O60" i="6"/>
  <c r="P60" i="6" s="1"/>
  <c r="S27" i="6"/>
  <c r="T27" i="6" s="1"/>
  <c r="K61" i="6"/>
  <c r="L61" i="6" s="1"/>
  <c r="F61" i="6" s="1"/>
  <c r="G5" i="8" l="1"/>
  <c r="H5" i="8"/>
  <c r="H6" i="8"/>
  <c r="G6" i="8"/>
  <c r="H15" i="7"/>
  <c r="G15" i="7"/>
  <c r="H9" i="7"/>
  <c r="G9" i="7"/>
  <c r="G46" i="7"/>
  <c r="H46" i="7"/>
  <c r="K6" i="7"/>
  <c r="L6" i="7" s="1"/>
  <c r="O5" i="7"/>
  <c r="P5" i="7" s="1"/>
  <c r="F5" i="7" s="1"/>
  <c r="G4" i="7"/>
  <c r="H4" i="7"/>
  <c r="K8" i="7"/>
  <c r="L8" i="7" s="1"/>
  <c r="F8" i="7" s="1"/>
  <c r="O7" i="7"/>
  <c r="P7" i="7" s="1"/>
  <c r="H16" i="7"/>
  <c r="G16" i="7"/>
  <c r="H48" i="6"/>
  <c r="G48" i="6"/>
  <c r="G22" i="6"/>
  <c r="H22" i="6"/>
  <c r="G49" i="6"/>
  <c r="H49" i="6"/>
  <c r="G60" i="6"/>
  <c r="H60" i="6"/>
  <c r="K2" i="6"/>
  <c r="L2" i="6" s="1"/>
  <c r="F2" i="6" s="1"/>
  <c r="K3" i="6"/>
  <c r="L3" i="6" s="1"/>
  <c r="O52" i="6"/>
  <c r="P52" i="6" s="1"/>
  <c r="W18" i="6"/>
  <c r="X18" i="6" s="1"/>
  <c r="K53" i="6"/>
  <c r="L53" i="6" s="1"/>
  <c r="S19" i="6"/>
  <c r="T19" i="6" s="1"/>
  <c r="H13" i="6"/>
  <c r="G13" i="6"/>
  <c r="G63" i="6"/>
  <c r="H63" i="6"/>
  <c r="S18" i="6"/>
  <c r="T18" i="6" s="1"/>
  <c r="W17" i="6"/>
  <c r="X17" i="6" s="1"/>
  <c r="K52" i="6"/>
  <c r="L52" i="6" s="1"/>
  <c r="O51" i="6"/>
  <c r="P51" i="6" s="1"/>
  <c r="K15" i="6"/>
  <c r="L15" i="6" s="1"/>
  <c r="O14" i="6"/>
  <c r="P14" i="6" s="1"/>
  <c r="H25" i="6"/>
  <c r="G25" i="6"/>
  <c r="F14" i="6"/>
  <c r="F29" i="6"/>
  <c r="H62" i="6"/>
  <c r="G62" i="6"/>
  <c r="O11" i="6"/>
  <c r="P11" i="6" s="1"/>
  <c r="K12" i="6"/>
  <c r="L12" i="6" s="1"/>
  <c r="F12" i="6" s="1"/>
  <c r="H55" i="6"/>
  <c r="G55" i="6"/>
  <c r="O20" i="6"/>
  <c r="P20" i="6" s="1"/>
  <c r="K21" i="6"/>
  <c r="L21" i="6" s="1"/>
  <c r="F21" i="6" s="1"/>
  <c r="H61" i="6"/>
  <c r="G61" i="6"/>
  <c r="H28" i="6"/>
  <c r="G28" i="6"/>
  <c r="G30" i="6"/>
  <c r="H30" i="6"/>
  <c r="H59" i="6"/>
  <c r="G59" i="6"/>
  <c r="S20" i="6"/>
  <c r="T20" i="6" s="1"/>
  <c r="K54" i="6"/>
  <c r="L54" i="6" s="1"/>
  <c r="F54" i="6" s="1"/>
  <c r="O53" i="6"/>
  <c r="P53" i="6" s="1"/>
  <c r="W19" i="6"/>
  <c r="X19" i="6" s="1"/>
  <c r="K27" i="6"/>
  <c r="L27" i="6" s="1"/>
  <c r="F27" i="6" s="1"/>
  <c r="O26" i="6"/>
  <c r="P26" i="6" s="1"/>
  <c r="F26" i="6" s="1"/>
  <c r="K51" i="6"/>
  <c r="L51" i="6" s="1"/>
  <c r="F51" i="6" s="1"/>
  <c r="O50" i="6"/>
  <c r="P50" i="6" s="1"/>
  <c r="F50" i="6" s="1"/>
  <c r="W16" i="6"/>
  <c r="X16" i="6" s="1"/>
  <c r="S17" i="6"/>
  <c r="T17" i="6" s="1"/>
  <c r="H5" i="7" l="1"/>
  <c r="G5" i="7"/>
  <c r="G8" i="7"/>
  <c r="H8" i="7"/>
  <c r="K7" i="7"/>
  <c r="L7" i="7" s="1"/>
  <c r="F7" i="7" s="1"/>
  <c r="O6" i="7"/>
  <c r="P6" i="7" s="1"/>
  <c r="F6" i="7" s="1"/>
  <c r="H50" i="6"/>
  <c r="G50" i="6"/>
  <c r="G26" i="6"/>
  <c r="H26" i="6"/>
  <c r="K17" i="6"/>
  <c r="L17" i="6" s="1"/>
  <c r="O16" i="6"/>
  <c r="P16" i="6" s="1"/>
  <c r="H27" i="6"/>
  <c r="G27" i="6"/>
  <c r="K18" i="6"/>
  <c r="L18" i="6" s="1"/>
  <c r="O17" i="6"/>
  <c r="P17" i="6" s="1"/>
  <c r="O10" i="6"/>
  <c r="P10" i="6" s="1"/>
  <c r="K11" i="6"/>
  <c r="L11" i="6" s="1"/>
  <c r="F11" i="6" s="1"/>
  <c r="K20" i="6"/>
  <c r="L20" i="6" s="1"/>
  <c r="F20" i="6" s="1"/>
  <c r="O19" i="6"/>
  <c r="P19" i="6" s="1"/>
  <c r="H21" i="6"/>
  <c r="G21" i="6"/>
  <c r="H12" i="6"/>
  <c r="G12" i="6"/>
  <c r="K19" i="6"/>
  <c r="L19" i="6" s="1"/>
  <c r="F19" i="6" s="1"/>
  <c r="O18" i="6"/>
  <c r="P18" i="6" s="1"/>
  <c r="F52" i="6"/>
  <c r="F53" i="6"/>
  <c r="F3" i="6"/>
  <c r="K5" i="6"/>
  <c r="L5" i="6" s="1"/>
  <c r="O4" i="6"/>
  <c r="P4" i="6" s="1"/>
  <c r="H54" i="6"/>
  <c r="G54" i="6"/>
  <c r="G14" i="6"/>
  <c r="H14" i="6"/>
  <c r="H51" i="6"/>
  <c r="G51" i="6"/>
  <c r="K16" i="6"/>
  <c r="L16" i="6" s="1"/>
  <c r="O15" i="6"/>
  <c r="P15" i="6" s="1"/>
  <c r="F15" i="6" s="1"/>
  <c r="H29" i="6"/>
  <c r="G29" i="6"/>
  <c r="H2" i="6"/>
  <c r="G2" i="6"/>
  <c r="O3" i="6"/>
  <c r="P3" i="6" s="1"/>
  <c r="K4" i="6"/>
  <c r="L4" i="6" s="1"/>
  <c r="F4" i="6" s="1"/>
  <c r="G6" i="7" l="1"/>
  <c r="H6" i="7"/>
  <c r="H7" i="7"/>
  <c r="G7" i="7"/>
  <c r="H15" i="6"/>
  <c r="G15" i="6"/>
  <c r="G4" i="6"/>
  <c r="H4" i="6"/>
  <c r="G3" i="6"/>
  <c r="H3" i="6"/>
  <c r="O6" i="6"/>
  <c r="P6" i="6" s="1"/>
  <c r="K7" i="6"/>
  <c r="L7" i="6" s="1"/>
  <c r="O9" i="6"/>
  <c r="P9" i="6" s="1"/>
  <c r="K10" i="6"/>
  <c r="L10" i="6" s="1"/>
  <c r="F10" i="6" s="1"/>
  <c r="G53" i="6"/>
  <c r="H53" i="6"/>
  <c r="H19" i="6"/>
  <c r="G19" i="6"/>
  <c r="H52" i="6"/>
  <c r="G52" i="6"/>
  <c r="H20" i="6"/>
  <c r="G20" i="6"/>
  <c r="F18" i="6"/>
  <c r="F17" i="6"/>
  <c r="F16" i="6"/>
  <c r="G11" i="6"/>
  <c r="H11" i="6"/>
  <c r="K6" i="6"/>
  <c r="L6" i="6" s="1"/>
  <c r="F6" i="6" s="1"/>
  <c r="O5" i="6"/>
  <c r="P5" i="6" s="1"/>
  <c r="F5" i="6" s="1"/>
  <c r="H5" i="6" l="1"/>
  <c r="G5" i="6"/>
  <c r="G18" i="6"/>
  <c r="H18" i="6"/>
  <c r="O7" i="6"/>
  <c r="P7" i="6" s="1"/>
  <c r="F7" i="6" s="1"/>
  <c r="K8" i="6"/>
  <c r="L8" i="6" s="1"/>
  <c r="H17" i="6"/>
  <c r="G17" i="6"/>
  <c r="K9" i="6"/>
  <c r="L9" i="6" s="1"/>
  <c r="F9" i="6" s="1"/>
  <c r="O8" i="6"/>
  <c r="P8" i="6" s="1"/>
  <c r="H10" i="6"/>
  <c r="G10" i="6"/>
  <c r="H6" i="6"/>
  <c r="G6" i="6"/>
  <c r="H16" i="6"/>
  <c r="G16" i="6"/>
  <c r="G7" i="6" l="1"/>
  <c r="H7" i="6"/>
  <c r="F8" i="6"/>
  <c r="H9" i="6"/>
  <c r="G9" i="6"/>
  <c r="H8" i="6" l="1"/>
  <c r="G8" i="6"/>
</calcChain>
</file>

<file path=xl/sharedStrings.xml><?xml version="1.0" encoding="utf-8"?>
<sst xmlns="http://schemas.openxmlformats.org/spreadsheetml/2006/main" count="985" uniqueCount="240">
  <si>
    <t>段</t>
  </si>
  <si>
    <t>列</t>
  </si>
  <si>
    <t>番</t>
  </si>
  <si>
    <t>名前</t>
  </si>
  <si>
    <t>自重</t>
  </si>
  <si>
    <t>荷重</t>
  </si>
  <si>
    <t>荷重/自重</t>
  </si>
  <si>
    <t>荷重+自重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</si>
  <si>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</si>
  <si>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</si>
  <si>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</si>
  <si>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</si>
  <si>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</si>
  <si>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</si>
  <si>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</si>
  <si>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</si>
  <si>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2.1.1</t>
  </si>
  <si>
    <t>2.1.2</t>
  </si>
  <si>
    <t>2.1.3</t>
  </si>
  <si>
    <t>2.2.1</t>
  </si>
  <si>
    <t>2.2.2</t>
  </si>
  <si>
    <t>2.2.3</t>
  </si>
  <si>
    <t>3.1.1</t>
  </si>
  <si>
    <t>3.1.2</t>
  </si>
  <si>
    <t>3.2.1</t>
  </si>
  <si>
    <t>3.2.2</t>
  </si>
  <si>
    <t>4.1</t>
  </si>
  <si>
    <t>4.2</t>
  </si>
  <si>
    <t>5.1</t>
  </si>
  <si>
    <t>2.1</t>
  </si>
  <si>
    <t>2.2</t>
  </si>
  <si>
    <t>3.1</t>
  </si>
  <si>
    <t>3.2</t>
  </si>
  <si>
    <t>1.1</t>
  </si>
  <si>
    <t>1.2</t>
  </si>
  <si>
    <t>1.1.5</t>
  </si>
  <si>
    <t>1.1.6</t>
  </si>
  <si>
    <t>1.1.7</t>
  </si>
  <si>
    <t>1.1.8</t>
  </si>
  <si>
    <t>1.1.9</t>
  </si>
  <si>
    <t>1.1.10</t>
  </si>
  <si>
    <t>1.1.11</t>
  </si>
  <si>
    <t>1.2.5</t>
  </si>
  <si>
    <t>1.2.6</t>
  </si>
  <si>
    <t>1.2.7</t>
  </si>
  <si>
    <t>1.2.8</t>
  </si>
  <si>
    <t>1.2.9</t>
  </si>
  <si>
    <t>1.2.10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</si>
  <si>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</si>
  <si>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</si>
  <si>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</si>
  <si>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</si>
  <si>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</si>
  <si>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</si>
  <si>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</si>
  <si>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</si>
  <si>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</si>
  <si>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</si>
  <si>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</si>
  <si>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</si>
  <si>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</si>
  <si>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</si>
  <si>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</si>
  <si>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</si>
  <si>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</si>
  <si>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1.5.1</t>
  </si>
  <si>
    <t>1.5.2</t>
  </si>
  <si>
    <t>1.5.3</t>
  </si>
  <si>
    <t>1.5.4</t>
  </si>
  <si>
    <t>1.5.5</t>
  </si>
  <si>
    <t>1.5.6</t>
  </si>
  <si>
    <t>1.5.7</t>
  </si>
  <si>
    <t>2.1.4</t>
  </si>
  <si>
    <t>2.1.5</t>
  </si>
  <si>
    <t>2.1.6</t>
  </si>
  <si>
    <t>2.1.7</t>
  </si>
  <si>
    <t>2.1.8</t>
  </si>
  <si>
    <t>2.1.9</t>
  </si>
  <si>
    <t>2.1.10</t>
  </si>
  <si>
    <t>2.2.4</t>
  </si>
  <si>
    <t>2.2.5</t>
  </si>
  <si>
    <t>2.2.6</t>
  </si>
  <si>
    <t>2.2.7</t>
  </si>
  <si>
    <t>2.2.8</t>
  </si>
  <si>
    <t>2.2.9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</si>
  <si>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</si>
  <si>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</si>
  <si>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</si>
  <si>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</si>
  <si>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</si>
  <si>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</si>
  <si>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</si>
  <si>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</si>
  <si>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2.4.1</t>
  </si>
  <si>
    <t>2.4.2</t>
  </si>
  <si>
    <t>2.4.3</t>
  </si>
  <si>
    <t>2.4.4</t>
  </si>
  <si>
    <t>2.4.5</t>
  </si>
  <si>
    <t>2.4.6</t>
  </si>
  <si>
    <t>2.4.7</t>
  </si>
  <si>
    <t>2.5.1</t>
  </si>
  <si>
    <t>2.5.2</t>
  </si>
  <si>
    <t>2.5.3</t>
  </si>
  <si>
    <t>2.5.4</t>
  </si>
  <si>
    <t>2.5.5</t>
  </si>
  <si>
    <t>2.5.6</t>
  </si>
  <si>
    <t>3.1.3</t>
  </si>
  <si>
    <t>3.1.4</t>
  </si>
  <si>
    <t>3.1.5</t>
  </si>
  <si>
    <t>3.1.6</t>
  </si>
  <si>
    <t>3.1.7</t>
  </si>
  <si>
    <t>3.1.8</t>
  </si>
  <si>
    <t>3.1.9</t>
  </si>
  <si>
    <t>3.2.3</t>
  </si>
  <si>
    <t>3.2.4</t>
  </si>
  <si>
    <t>3.2.5</t>
  </si>
  <si>
    <t>3.2.6</t>
  </si>
  <si>
    <t>3.2.7</t>
  </si>
  <si>
    <t>3.2.8</t>
  </si>
  <si>
    <t>3.3.1</t>
  </si>
  <si>
    <t>3.3.2</t>
  </si>
  <si>
    <t>3.3.3</t>
  </si>
  <si>
    <t>3.3.4</t>
  </si>
  <si>
    <t>3.3.5</t>
  </si>
  <si>
    <t>3.3.6</t>
  </si>
  <si>
    <t>3.3.7</t>
  </si>
  <si>
    <t>3.4.1</t>
  </si>
  <si>
    <t>3.4.2</t>
  </si>
  <si>
    <t>3.4.3</t>
  </si>
  <si>
    <t>3.4.4</t>
  </si>
  <si>
    <t>3.4.5</t>
  </si>
  <si>
    <t>3.4.6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</si>
  <si>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</si>
  <si>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</si>
  <si>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</si>
  <si>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</si>
  <si>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</si>
  <si>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</si>
  <si>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</si>
  <si>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</si>
  <si>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4.2.1</t>
  </si>
  <si>
    <t>4.2.2</t>
  </si>
  <si>
    <t>4.2.3</t>
  </si>
  <si>
    <t>4.2.4</t>
  </si>
  <si>
    <t>4.2.5</t>
  </si>
  <si>
    <t>4.2.6</t>
  </si>
  <si>
    <t>4.2.7</t>
  </si>
  <si>
    <t>4.3.1</t>
  </si>
  <si>
    <t>4.3.2</t>
  </si>
  <si>
    <t>4.3.3</t>
  </si>
  <si>
    <t>4.3.4</t>
  </si>
  <si>
    <t>4.3.5</t>
  </si>
  <si>
    <t>4.3.6</t>
  </si>
  <si>
    <t>4.4.1</t>
  </si>
  <si>
    <t>4.4.2</t>
  </si>
  <si>
    <t>4.4.3</t>
  </si>
  <si>
    <t>4.4.4</t>
  </si>
  <si>
    <t>4.4.5</t>
  </si>
  <si>
    <t>5.1.1</t>
  </si>
  <si>
    <t>5.1.2</t>
  </si>
  <si>
    <t>5.1.3</t>
  </si>
  <si>
    <t>5.1.4</t>
  </si>
  <si>
    <t>5.1.5</t>
  </si>
  <si>
    <t>5.1.6</t>
  </si>
  <si>
    <t>5.1.7</t>
  </si>
  <si>
    <t>5.2.1</t>
  </si>
  <si>
    <t>5.2.2</t>
  </si>
  <si>
    <t>5.2.3</t>
  </si>
  <si>
    <t>5.2.4</t>
  </si>
  <si>
    <t>5.2.5</t>
  </si>
  <si>
    <t>5.2.6</t>
  </si>
  <si>
    <t>5.3.1</t>
  </si>
  <si>
    <t>5.3.2</t>
  </si>
  <si>
    <t>5.3.3</t>
  </si>
  <si>
    <t>5.3.4</t>
  </si>
  <si>
    <t>5.3.5</t>
  </si>
  <si>
    <t>6.1.1</t>
  </si>
  <si>
    <t>6.1.2</t>
  </si>
  <si>
    <t>6.1.3</t>
  </si>
  <si>
    <t>6.1.4</t>
  </si>
  <si>
    <t>6.1.5</t>
  </si>
  <si>
    <t>6.1.6</t>
  </si>
  <si>
    <t>6.2.1</t>
  </si>
  <si>
    <t>6.2.2</t>
  </si>
  <si>
    <t>6.2.3</t>
  </si>
  <si>
    <t>6.2.4</t>
  </si>
  <si>
    <t>6.2.5</t>
  </si>
  <si>
    <t>6.3.1</t>
  </si>
  <si>
    <t>6.3.2</t>
  </si>
  <si>
    <t>6.3.3</t>
  </si>
  <si>
    <t>6.3.4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</si>
  <si>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</si>
  <si>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</si>
  <si>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</si>
  <si>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</si>
  <si>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</si>
  <si>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</si>
  <si>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</si>
  <si>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</si>
  <si>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</si>
  <si>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8.1.1</t>
  </si>
  <si>
    <t>8.1.2</t>
  </si>
  <si>
    <t>8.1.3</t>
  </si>
  <si>
    <t>8.1.4</t>
  </si>
  <si>
    <t>8.2.1</t>
  </si>
  <si>
    <t>8.2.2</t>
  </si>
  <si>
    <t>8.2.3</t>
  </si>
  <si>
    <t>9.1.1</t>
  </si>
  <si>
    <t>9.1.2</t>
  </si>
  <si>
    <t>9.1.3</t>
  </si>
  <si>
    <t>10.1.1</t>
  </si>
  <si>
    <t>10.1.2</t>
  </si>
  <si>
    <t>11.1.1</t>
  </si>
  <si>
    <t>1.3</t>
  </si>
  <si>
    <t>1.4</t>
  </si>
  <si>
    <t>1.5</t>
  </si>
  <si>
    <t>1.6</t>
  </si>
  <si>
    <t>1.7</t>
  </si>
  <si>
    <t>1.8</t>
  </si>
  <si>
    <t>2.3</t>
  </si>
  <si>
    <t>2.4</t>
  </si>
  <si>
    <t>2.5</t>
  </si>
  <si>
    <t>2.6</t>
  </si>
  <si>
    <t>2.7</t>
  </si>
  <si>
    <t>3.3</t>
  </si>
  <si>
    <t>3.4</t>
  </si>
  <si>
    <t>3.5</t>
  </si>
  <si>
    <t>3.6</t>
  </si>
  <si>
    <t>4.3</t>
  </si>
  <si>
    <t>4.4</t>
  </si>
  <si>
    <t>4.5</t>
  </si>
  <si>
    <t>5.2</t>
  </si>
  <si>
    <t>5.3</t>
  </si>
  <si>
    <t>5.4</t>
  </si>
  <si>
    <t>6.1</t>
  </si>
  <si>
    <t>6.2</t>
  </si>
  <si>
    <t>6.3</t>
  </si>
  <si>
    <t>7.1</t>
  </si>
  <si>
    <t>7.2</t>
  </si>
  <si>
    <t>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</si>
</sst>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0"/>
      <name val="Verdana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>
      <alignment vertical="center"/>
    </xf>
    <xf numFmtId="0" fontId="1" fillId="0" borderId="0" xfId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/>
  </sheetViews>
  <sheetFormatPr defaultRowHeight="12.75" x14ac:dyDescent="0.2"/>
  <cols>
    <col min="1" max="2" width="3.75" style="1" customWidth="1"/>
    <col min="3" max="16384" width="9" style="1"/>
  </cols>
  <sheetData>
    <row r="1" spans="1:1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1" x14ac:dyDescent="0.2">
      <c r="A2" s="1">
        <v>1</v>
      </c>
      <c r="B2" s="1">
        <v>1</v>
      </c>
      <c r="C2" s="1" t="s">
        <v>33</v>
      </c>
      <c r="D2" s="1">
        <v>40.122380964170475</v>
      </c>
      <c r="E2" s="1">
        <f>SUM(K2,O2,S2,W2)</f>
        <v>18.172557540676742</v>
      </c>
      <c r="F2" s="1">
        <f>E2/D2</f>
        <v>0.45292819379051669</v>
      </c>
      <c r="G2" s="1">
        <f>D2+E2</f>
        <v>58.294938504847217</v>
      </c>
      <c r="H2" s="1" t="str">
        <f>C4</f>
        <v>2.1</v>
      </c>
      <c r="I2" s="1">
        <v>0.5</v>
      </c>
      <c r="J2" s="1">
        <f>IF(COUNTIF($C2:$C4,H2),INDEX($G2:$G4,MATCH(H2,$C2:$C4,0),1),0)</f>
        <v>36.345115081353484</v>
      </c>
      <c r="K2" s="1">
        <f>J2*I2</f>
        <v>18.172557540676742</v>
      </c>
    </row>
    <row r="3" spans="1:11" x14ac:dyDescent="0.2">
      <c r="A3" s="1">
        <v>1</v>
      </c>
      <c r="B3" s="1">
        <v>2</v>
      </c>
      <c r="C3" s="1" t="s">
        <v>34</v>
      </c>
      <c r="D3" s="1">
        <v>45.517040420711254</v>
      </c>
      <c r="E3" s="1">
        <f>SUM(K3,O3,S3,W3)</f>
        <v>18.172557540676742</v>
      </c>
      <c r="F3" s="1">
        <f>E3/D3</f>
        <v>0.3992473450098884</v>
      </c>
      <c r="G3" s="1">
        <f>D3+E3</f>
        <v>63.689597961387996</v>
      </c>
      <c r="H3" s="1" t="str">
        <f>C4</f>
        <v>2.1</v>
      </c>
      <c r="I3" s="1">
        <v>0.5</v>
      </c>
      <c r="J3" s="1">
        <f>IF(COUNTIF($C2:$C4,H3),INDEX($G2:$G4,MATCH(H3,$C2:$C4,0),1),0)</f>
        <v>36.345115081353484</v>
      </c>
      <c r="K3" s="1">
        <f>J3*I3</f>
        <v>18.172557540676742</v>
      </c>
    </row>
    <row r="4" spans="1:11" x14ac:dyDescent="0.2">
      <c r="A4" s="1">
        <v>2</v>
      </c>
      <c r="B4" s="1">
        <v>1</v>
      </c>
      <c r="C4" s="1" t="s">
        <v>29</v>
      </c>
      <c r="D4" s="1">
        <v>36.345115081353484</v>
      </c>
      <c r="E4" s="1">
        <f>SUM(K4,O4,S4,W4)</f>
        <v>0</v>
      </c>
      <c r="F4" s="1">
        <f>E4/D4</f>
        <v>0</v>
      </c>
      <c r="G4" s="1">
        <f>D4+E4</f>
        <v>36.345115081353484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43.26591714804313</v>
      </c>
      <c r="F2" s="1">
        <f t="shared" ref="F2:F23" si="0">SUM(L2,P2,T2,X2)</f>
        <v>5.9294374478326777</v>
      </c>
      <c r="G2" s="1">
        <f t="shared" ref="G2:G23" si="1">F2/E2</f>
        <v>0.13704638289635471</v>
      </c>
      <c r="H2" s="1">
        <f t="shared" ref="H2:H23" si="2">E2+F2</f>
        <v>49.195354595875806</v>
      </c>
      <c r="I2" s="1" t="str">
        <f>D11</f>
        <v>2.1.1</v>
      </c>
      <c r="J2" s="1">
        <v>0.15</v>
      </c>
      <c r="K2" s="1">
        <f>IF(COUNTIF($D2:$D23,I2),INDEX($H2:$H23,MATCH(I2,$D2:$D23,0),1),0)</f>
        <v>39.529582985551187</v>
      </c>
      <c r="L2" s="1">
        <f t="shared" ref="L2:L22" si="3">K2*J2</f>
        <v>5.9294374478326777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44.020285873119256</v>
      </c>
      <c r="F3" s="1">
        <f t="shared" si="0"/>
        <v>14.099029603636476</v>
      </c>
      <c r="G3" s="1">
        <f t="shared" si="1"/>
        <v>0.32028482605211728</v>
      </c>
      <c r="H3" s="1">
        <f t="shared" si="2"/>
        <v>58.11931547675573</v>
      </c>
      <c r="I3" s="1" t="str">
        <f>D11</f>
        <v>2.1.1</v>
      </c>
      <c r="J3" s="1">
        <v>0.15</v>
      </c>
      <c r="K3" s="1">
        <f>IF(COUNTIF($D2:$D23,I3),INDEX($H2:$H23,MATCH(I3,$D2:$D23,0),1),0)</f>
        <v>39.529582985551187</v>
      </c>
      <c r="L3" s="1">
        <f t="shared" si="3"/>
        <v>5.9294374478326777</v>
      </c>
      <c r="M3" s="1" t="str">
        <f>D12</f>
        <v>2.1.2</v>
      </c>
      <c r="N3" s="1">
        <v>0.15</v>
      </c>
      <c r="O3" s="1">
        <f>IF(COUNTIF($D2:$D23,M3),INDEX($H2:$H23,MATCH(M3,$D2:$D23,0),1),0)</f>
        <v>54.463947705358656</v>
      </c>
      <c r="P3" s="1">
        <f>O3*N3</f>
        <v>8.1695921558037981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44.579427542727444</v>
      </c>
      <c r="F4" s="1">
        <f t="shared" si="0"/>
        <v>16.353568257514951</v>
      </c>
      <c r="G4" s="1">
        <f t="shared" si="1"/>
        <v>0.36684114532069229</v>
      </c>
      <c r="H4" s="1">
        <f t="shared" si="2"/>
        <v>60.932995800242395</v>
      </c>
      <c r="I4" s="1" t="str">
        <f>D12</f>
        <v>2.1.2</v>
      </c>
      <c r="J4" s="1">
        <v>0.15</v>
      </c>
      <c r="K4" s="1">
        <f>IF(COUNTIF($D2:$D23,I4),INDEX($H2:$H23,MATCH(I4,$D2:$D23,0),1),0)</f>
        <v>54.463947705358656</v>
      </c>
      <c r="L4" s="1">
        <f t="shared" si="3"/>
        <v>8.1695921558037981</v>
      </c>
      <c r="M4" s="1" t="str">
        <f>D13</f>
        <v>2.1.3</v>
      </c>
      <c r="N4" s="1">
        <v>0.15</v>
      </c>
      <c r="O4" s="1">
        <f>IF(COUNTIF($D2:$D23,M4),INDEX($H2:$H23,MATCH(M4,$D2:$D23,0),1),0)</f>
        <v>54.559840678074366</v>
      </c>
      <c r="P4" s="1">
        <f>O4*N4</f>
        <v>8.1839761017111545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44.351584605265451</v>
      </c>
      <c r="F5" s="1">
        <f t="shared" si="0"/>
        <v>14.060547871129071</v>
      </c>
      <c r="G5" s="1">
        <f t="shared" si="1"/>
        <v>0.31702470151336581</v>
      </c>
      <c r="H5" s="1">
        <f t="shared" si="2"/>
        <v>58.412132476394518</v>
      </c>
      <c r="I5" s="1" t="str">
        <f>D13</f>
        <v>2.1.3</v>
      </c>
      <c r="J5" s="1">
        <v>0.15</v>
      </c>
      <c r="K5" s="1">
        <f>IF(COUNTIF($D2:$D23,I5),INDEX($H2:$H23,MATCH(I5,$D2:$D23,0),1),0)</f>
        <v>54.559840678074366</v>
      </c>
      <c r="L5" s="1">
        <f t="shared" si="3"/>
        <v>8.1839761017111545</v>
      </c>
      <c r="M5" s="1" t="str">
        <f>D14</f>
        <v>2.1.4</v>
      </c>
      <c r="N5" s="1">
        <v>0.15</v>
      </c>
      <c r="O5" s="1">
        <f>IF(COUNTIF($D2:$D23,M5),INDEX($H2:$H23,MATCH(M5,$D2:$D23,0),1),0)</f>
        <v>39.177145129452775</v>
      </c>
      <c r="P5" s="1">
        <f>O5*N5</f>
        <v>5.8765717694179163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41.541406076837312</v>
      </c>
      <c r="F6" s="1">
        <f t="shared" si="0"/>
        <v>5.8765717694179163</v>
      </c>
      <c r="G6" s="1">
        <f t="shared" si="1"/>
        <v>0.14146299618622152</v>
      </c>
      <c r="H6" s="1">
        <f t="shared" si="2"/>
        <v>47.417977846255226</v>
      </c>
      <c r="I6" s="1" t="str">
        <f>D14</f>
        <v>2.1.4</v>
      </c>
      <c r="J6" s="1">
        <v>0.15</v>
      </c>
      <c r="K6" s="1">
        <f>IF(COUNTIF($D2:$D23,I6),INDEX($H2:$H23,MATCH(I6,$D2:$D23,0),1),0)</f>
        <v>39.177145129452775</v>
      </c>
      <c r="L6" s="1">
        <f t="shared" si="3"/>
        <v>5.8765717694179163</v>
      </c>
    </row>
    <row r="7" spans="1:24" x14ac:dyDescent="0.2">
      <c r="A7" s="1">
        <v>1</v>
      </c>
      <c r="B7" s="1">
        <v>2</v>
      </c>
      <c r="C7" s="1">
        <v>1</v>
      </c>
      <c r="D7" s="1" t="s">
        <v>12</v>
      </c>
      <c r="E7" s="1">
        <v>46.344437024991166</v>
      </c>
      <c r="F7" s="1">
        <f t="shared" si="0"/>
        <v>23.407399622617184</v>
      </c>
      <c r="G7" s="1">
        <f t="shared" si="1"/>
        <v>0.50507463517131046</v>
      </c>
      <c r="H7" s="1">
        <f t="shared" si="2"/>
        <v>69.751836647608343</v>
      </c>
      <c r="I7" s="1" t="str">
        <f>D15</f>
        <v>2.2.1</v>
      </c>
      <c r="J7" s="1">
        <v>0.15</v>
      </c>
      <c r="K7" s="1">
        <f>IF(COUNTIF($D2:$D23,I7),INDEX($H2:$H23,MATCH(I7,$D2:$D23,0),1),0)</f>
        <v>57.127496936990113</v>
      </c>
      <c r="L7" s="1">
        <f t="shared" si="3"/>
        <v>8.5691245405485166</v>
      </c>
      <c r="M7" s="1" t="str">
        <f>D18</f>
        <v>3.1.1</v>
      </c>
      <c r="N7" s="1">
        <v>0.35</v>
      </c>
      <c r="O7" s="1">
        <f>IF(COUNTIF($D2:$D23,M7),INDEX($H2:$H23,MATCH(M7,$D2:$D23,0),1),0)</f>
        <v>42.395071663053336</v>
      </c>
      <c r="P7" s="1">
        <f>O7*N7</f>
        <v>14.838275082068666</v>
      </c>
    </row>
    <row r="8" spans="1:24" x14ac:dyDescent="0.2">
      <c r="A8" s="1">
        <v>1</v>
      </c>
      <c r="B8" s="1">
        <v>2</v>
      </c>
      <c r="C8" s="1">
        <v>2</v>
      </c>
      <c r="D8" s="1" t="s">
        <v>13</v>
      </c>
      <c r="E8" s="1">
        <v>54.011407822531744</v>
      </c>
      <c r="F8" s="1">
        <f t="shared" si="0"/>
        <v>53.34954898189909</v>
      </c>
      <c r="G8" s="1">
        <f t="shared" si="1"/>
        <v>0.9877459435457161</v>
      </c>
      <c r="H8" s="1">
        <f t="shared" si="2"/>
        <v>107.36095680443083</v>
      </c>
      <c r="I8" s="1" t="str">
        <f>D15</f>
        <v>2.2.1</v>
      </c>
      <c r="J8" s="1">
        <v>0.15</v>
      </c>
      <c r="K8" s="1">
        <f>IF(COUNTIF($D2:$D23,I8),INDEX($H2:$H23,MATCH(I8,$D2:$D23,0),1),0)</f>
        <v>57.127496936990113</v>
      </c>
      <c r="L8" s="1">
        <f t="shared" si="3"/>
        <v>8.5691245405485166</v>
      </c>
      <c r="M8" s="1" t="str">
        <f>D16</f>
        <v>2.2.2</v>
      </c>
      <c r="N8" s="1">
        <v>0.15</v>
      </c>
      <c r="O8" s="1">
        <f>IF(COUNTIF($D2:$D23,M8),INDEX($H2:$H23,MATCH(M8,$D2:$D23,0),1),0)</f>
        <v>73.410306256625404</v>
      </c>
      <c r="P8" s="1">
        <f>O8*N8</f>
        <v>11.011545938493811</v>
      </c>
      <c r="Q8" s="1" t="str">
        <f>D18</f>
        <v>3.1.1</v>
      </c>
      <c r="R8" s="1">
        <v>0.35</v>
      </c>
      <c r="S8" s="1">
        <f>IF(COUNTIF($D2:$D23,Q8),INDEX($H2:$H23,MATCH(Q8,$D2:$D23,0),1),0)</f>
        <v>42.395071663053336</v>
      </c>
      <c r="T8" s="1">
        <f>S8*R8</f>
        <v>14.838275082068666</v>
      </c>
      <c r="U8" s="1" t="str">
        <f>D19</f>
        <v>3.1.2</v>
      </c>
      <c r="V8" s="1">
        <v>0.35</v>
      </c>
      <c r="W8" s="1">
        <f>IF(COUNTIF($D2:$D23,U8),INDEX($H2:$H23,MATCH(U8,$D2:$D23,0),1),0)</f>
        <v>54.087438345108865</v>
      </c>
      <c r="X8" s="1">
        <f>W8*V8</f>
        <v>18.930603420788103</v>
      </c>
    </row>
    <row r="9" spans="1:24" x14ac:dyDescent="0.2">
      <c r="A9" s="1">
        <v>1</v>
      </c>
      <c r="B9" s="1">
        <v>2</v>
      </c>
      <c r="C9" s="1">
        <v>3</v>
      </c>
      <c r="D9" s="1" t="s">
        <v>14</v>
      </c>
      <c r="E9" s="1">
        <v>54.925963831096908</v>
      </c>
      <c r="F9" s="1">
        <f t="shared" si="0"/>
        <v>53.19276846647989</v>
      </c>
      <c r="G9" s="1">
        <f t="shared" si="1"/>
        <v>0.96844488027653419</v>
      </c>
      <c r="H9" s="1">
        <f t="shared" si="2"/>
        <v>108.1187322975768</v>
      </c>
      <c r="I9" s="1" t="str">
        <f>D16</f>
        <v>2.2.2</v>
      </c>
      <c r="J9" s="1">
        <v>0.15</v>
      </c>
      <c r="K9" s="1">
        <f>IF(COUNTIF($D2:$D23,I9),INDEX($H2:$H23,MATCH(I9,$D2:$D23,0),1),0)</f>
        <v>73.410306256625404</v>
      </c>
      <c r="L9" s="1">
        <f t="shared" si="3"/>
        <v>11.011545938493811</v>
      </c>
      <c r="M9" s="1" t="str">
        <f>D17</f>
        <v>2.2.3</v>
      </c>
      <c r="N9" s="1">
        <v>0.15</v>
      </c>
      <c r="O9" s="1">
        <f>IF(COUNTIF($D2:$D23,M9),INDEX($H2:$H23,MATCH(M9,$D2:$D23,0),1),0)</f>
        <v>56.652232431146636</v>
      </c>
      <c r="P9" s="1">
        <f>O9*N9</f>
        <v>8.4978348646719954</v>
      </c>
      <c r="Q9" s="1" t="str">
        <f>D19</f>
        <v>3.1.2</v>
      </c>
      <c r="R9" s="1">
        <v>0.35</v>
      </c>
      <c r="S9" s="1">
        <f>IF(COUNTIF($D2:$D23,Q9),INDEX($H2:$H23,MATCH(Q9,$D2:$D23,0),1),0)</f>
        <v>54.087438345108865</v>
      </c>
      <c r="T9" s="1">
        <f>S9*R9</f>
        <v>18.930603420788103</v>
      </c>
      <c r="U9" s="1" t="str">
        <f>D20</f>
        <v>3.1.3</v>
      </c>
      <c r="V9" s="1">
        <v>0.35</v>
      </c>
      <c r="W9" s="1">
        <f>IF(COUNTIF($D2:$D23,U9),INDEX($H2:$H23,MATCH(U9,$D2:$D23,0),1),0)</f>
        <v>42.150812121502824</v>
      </c>
      <c r="X9" s="1">
        <f>W9*V9</f>
        <v>14.752784242525987</v>
      </c>
    </row>
    <row r="10" spans="1:24" x14ac:dyDescent="0.2">
      <c r="A10" s="1">
        <v>1</v>
      </c>
      <c r="B10" s="1">
        <v>2</v>
      </c>
      <c r="C10" s="1">
        <v>4</v>
      </c>
      <c r="D10" s="1" t="s">
        <v>15</v>
      </c>
      <c r="E10" s="1">
        <v>50.312000099227141</v>
      </c>
      <c r="F10" s="1">
        <f t="shared" si="0"/>
        <v>23.250619107197984</v>
      </c>
      <c r="G10" s="1">
        <f t="shared" si="1"/>
        <v>0.4621286981503871</v>
      </c>
      <c r="H10" s="1">
        <f t="shared" si="2"/>
        <v>73.562619206425126</v>
      </c>
      <c r="I10" s="1" t="str">
        <f>D17</f>
        <v>2.2.3</v>
      </c>
      <c r="J10" s="1">
        <v>0.15</v>
      </c>
      <c r="K10" s="1">
        <f>IF(COUNTIF($D2:$D23,I10),INDEX($H2:$H23,MATCH(I10,$D2:$D23,0),1),0)</f>
        <v>56.652232431146636</v>
      </c>
      <c r="L10" s="1">
        <f t="shared" si="3"/>
        <v>8.4978348646719954</v>
      </c>
      <c r="M10" s="1" t="str">
        <f>D20</f>
        <v>3.1.3</v>
      </c>
      <c r="N10" s="1">
        <v>0.35</v>
      </c>
      <c r="O10" s="1">
        <f>IF(COUNTIF($D2:$D23,M10),INDEX($H2:$H23,MATCH(M10,$D2:$D23,0),1),0)</f>
        <v>42.150812121502824</v>
      </c>
      <c r="P10" s="1">
        <f>O10*N10</f>
        <v>14.752784242525987</v>
      </c>
    </row>
    <row r="11" spans="1:24" x14ac:dyDescent="0.2">
      <c r="A11" s="1">
        <v>2</v>
      </c>
      <c r="B11" s="1">
        <v>1</v>
      </c>
      <c r="C11" s="1">
        <v>1</v>
      </c>
      <c r="D11" s="1" t="s">
        <v>16</v>
      </c>
      <c r="E11" s="1">
        <v>33.170322236093185</v>
      </c>
      <c r="F11" s="1">
        <f t="shared" si="0"/>
        <v>6.3592607494580005</v>
      </c>
      <c r="G11" s="1">
        <f t="shared" si="1"/>
        <v>0.19171537449034431</v>
      </c>
      <c r="H11" s="1">
        <f t="shared" si="2"/>
        <v>39.529582985551187</v>
      </c>
      <c r="I11" s="1" t="str">
        <f>D18</f>
        <v>3.1.1</v>
      </c>
      <c r="J11" s="1">
        <v>0.15</v>
      </c>
      <c r="K11" s="1">
        <f>IF(COUNTIF($D2:$D23,I11),INDEX($H2:$H23,MATCH(I11,$D2:$D23,0),1),0)</f>
        <v>42.395071663053336</v>
      </c>
      <c r="L11" s="1">
        <f t="shared" si="3"/>
        <v>6.3592607494580005</v>
      </c>
    </row>
    <row r="12" spans="1:24" x14ac:dyDescent="0.2">
      <c r="A12" s="1">
        <v>2</v>
      </c>
      <c r="B12" s="1">
        <v>1</v>
      </c>
      <c r="C12" s="1">
        <v>2</v>
      </c>
      <c r="D12" s="1" t="s">
        <v>17</v>
      </c>
      <c r="E12" s="1">
        <v>39.991571204134324</v>
      </c>
      <c r="F12" s="1">
        <f t="shared" si="0"/>
        <v>14.47237650122433</v>
      </c>
      <c r="G12" s="1">
        <f t="shared" si="1"/>
        <v>0.36188566904138486</v>
      </c>
      <c r="H12" s="1">
        <f t="shared" si="2"/>
        <v>54.463947705358656</v>
      </c>
      <c r="I12" s="1" t="str">
        <f>D18</f>
        <v>3.1.1</v>
      </c>
      <c r="J12" s="1">
        <v>0.15</v>
      </c>
      <c r="K12" s="1">
        <f>IF(COUNTIF($D2:$D23,I12),INDEX($H2:$H23,MATCH(I12,$D2:$D23,0),1),0)</f>
        <v>42.395071663053336</v>
      </c>
      <c r="L12" s="1">
        <f t="shared" si="3"/>
        <v>6.3592607494580005</v>
      </c>
      <c r="M12" s="1" t="str">
        <f>D19</f>
        <v>3.1.2</v>
      </c>
      <c r="N12" s="1">
        <v>0.15</v>
      </c>
      <c r="O12" s="1">
        <f>IF(COUNTIF($D2:$D23,M12),INDEX($H2:$H23,MATCH(M12,$D2:$D23,0),1),0)</f>
        <v>54.087438345108865</v>
      </c>
      <c r="P12" s="1">
        <f>O12*N12</f>
        <v>8.1131157517663297</v>
      </c>
    </row>
    <row r="13" spans="1:24" x14ac:dyDescent="0.2">
      <c r="A13" s="1">
        <v>2</v>
      </c>
      <c r="B13" s="1">
        <v>1</v>
      </c>
      <c r="C13" s="1">
        <v>3</v>
      </c>
      <c r="D13" s="1" t="s">
        <v>18</v>
      </c>
      <c r="E13" s="1">
        <v>40.124103108082615</v>
      </c>
      <c r="F13" s="1">
        <f t="shared" si="0"/>
        <v>14.435737569991753</v>
      </c>
      <c r="G13" s="1">
        <f t="shared" si="1"/>
        <v>0.35977720252353285</v>
      </c>
      <c r="H13" s="1">
        <f t="shared" si="2"/>
        <v>54.559840678074366</v>
      </c>
      <c r="I13" s="1" t="str">
        <f>D19</f>
        <v>3.1.2</v>
      </c>
      <c r="J13" s="1">
        <v>0.15</v>
      </c>
      <c r="K13" s="1">
        <f>IF(COUNTIF($D2:$D23,I13),INDEX($H2:$H23,MATCH(I13,$D2:$D23,0),1),0)</f>
        <v>54.087438345108865</v>
      </c>
      <c r="L13" s="1">
        <f t="shared" si="3"/>
        <v>8.1131157517663297</v>
      </c>
      <c r="M13" s="1" t="str">
        <f>D20</f>
        <v>3.1.3</v>
      </c>
      <c r="N13" s="1">
        <v>0.15</v>
      </c>
      <c r="O13" s="1">
        <f>IF(COUNTIF($D2:$D23,M13),INDEX($H2:$H23,MATCH(M13,$D2:$D23,0),1),0)</f>
        <v>42.150812121502824</v>
      </c>
      <c r="P13" s="1">
        <f>O13*N13</f>
        <v>6.3226218182254232</v>
      </c>
    </row>
    <row r="14" spans="1:24" x14ac:dyDescent="0.2">
      <c r="A14" s="1">
        <v>2</v>
      </c>
      <c r="B14" s="1">
        <v>1</v>
      </c>
      <c r="C14" s="1">
        <v>4</v>
      </c>
      <c r="D14" s="1" t="s">
        <v>72</v>
      </c>
      <c r="E14" s="1">
        <v>32.854523311227354</v>
      </c>
      <c r="F14" s="1">
        <f t="shared" si="0"/>
        <v>6.3226218182254232</v>
      </c>
      <c r="G14" s="1">
        <f t="shared" si="1"/>
        <v>0.19244296312967044</v>
      </c>
      <c r="H14" s="1">
        <f t="shared" si="2"/>
        <v>39.177145129452775</v>
      </c>
      <c r="I14" s="1" t="str">
        <f>D20</f>
        <v>3.1.3</v>
      </c>
      <c r="J14" s="1">
        <v>0.15</v>
      </c>
      <c r="K14" s="1">
        <f>IF(COUNTIF($D2:$D23,I14),INDEX($H2:$H23,MATCH(I14,$D2:$D23,0),1),0)</f>
        <v>42.150812121502824</v>
      </c>
      <c r="L14" s="1">
        <f t="shared" si="3"/>
        <v>6.3226218182254232</v>
      </c>
    </row>
    <row r="15" spans="1:24" x14ac:dyDescent="0.2">
      <c r="A15" s="1">
        <v>2</v>
      </c>
      <c r="B15" s="1">
        <v>2</v>
      </c>
      <c r="C15" s="1">
        <v>1</v>
      </c>
      <c r="D15" s="1" t="s">
        <v>19</v>
      </c>
      <c r="E15" s="1">
        <v>41.207350779626822</v>
      </c>
      <c r="F15" s="1">
        <f t="shared" si="0"/>
        <v>15.920146157363291</v>
      </c>
      <c r="G15" s="1">
        <f t="shared" si="1"/>
        <v>0.38634238445715158</v>
      </c>
      <c r="H15" s="1">
        <f t="shared" si="2"/>
        <v>57.127496936990113</v>
      </c>
      <c r="I15" s="1" t="str">
        <f>D21</f>
        <v>4.1.1</v>
      </c>
      <c r="J15" s="1">
        <v>0.35</v>
      </c>
      <c r="K15" s="1">
        <f>IF(COUNTIF($D2:$D23,I15),INDEX($H2:$H23,MATCH(I15,$D2:$D23,0),1),0)</f>
        <v>45.486131878180835</v>
      </c>
      <c r="L15" s="1">
        <f t="shared" si="3"/>
        <v>15.920146157363291</v>
      </c>
    </row>
    <row r="16" spans="1:24" x14ac:dyDescent="0.2">
      <c r="A16" s="1">
        <v>2</v>
      </c>
      <c r="B16" s="1">
        <v>2</v>
      </c>
      <c r="C16" s="1">
        <v>2</v>
      </c>
      <c r="D16" s="1" t="s">
        <v>20</v>
      </c>
      <c r="E16" s="1">
        <v>41.479764976027653</v>
      </c>
      <c r="F16" s="1">
        <f t="shared" si="0"/>
        <v>31.930541280597751</v>
      </c>
      <c r="G16" s="1">
        <f t="shared" si="1"/>
        <v>0.76978597393334625</v>
      </c>
      <c r="H16" s="1">
        <f t="shared" si="2"/>
        <v>73.410306256625404</v>
      </c>
      <c r="I16" s="1" t="str">
        <f>D21</f>
        <v>4.1.1</v>
      </c>
      <c r="J16" s="1">
        <v>0.35</v>
      </c>
      <c r="K16" s="1">
        <f>IF(COUNTIF($D2:$D23,I16),INDEX($H2:$H23,MATCH(I16,$D2:$D23,0),1),0)</f>
        <v>45.486131878180835</v>
      </c>
      <c r="L16" s="1">
        <f t="shared" si="3"/>
        <v>15.920146157363291</v>
      </c>
      <c r="M16" s="1" t="str">
        <f>D22</f>
        <v>4.1.2</v>
      </c>
      <c r="N16" s="1">
        <v>0.35</v>
      </c>
      <c r="O16" s="1">
        <f>IF(COUNTIF($D2:$D23,M16),INDEX($H2:$H23,MATCH(M16,$D2:$D23,0),1),0)</f>
        <v>45.743986066384174</v>
      </c>
      <c r="P16" s="1">
        <f>O16*N16</f>
        <v>16.01039512323446</v>
      </c>
    </row>
    <row r="17" spans="1:16" x14ac:dyDescent="0.2">
      <c r="A17" s="1">
        <v>2</v>
      </c>
      <c r="B17" s="1">
        <v>2</v>
      </c>
      <c r="C17" s="1">
        <v>3</v>
      </c>
      <c r="D17" s="1" t="s">
        <v>21</v>
      </c>
      <c r="E17" s="1">
        <v>40.641837307912176</v>
      </c>
      <c r="F17" s="1">
        <f t="shared" si="0"/>
        <v>16.01039512323446</v>
      </c>
      <c r="G17" s="1">
        <f t="shared" si="1"/>
        <v>0.39393876319950594</v>
      </c>
      <c r="H17" s="1">
        <f t="shared" si="2"/>
        <v>56.652232431146636</v>
      </c>
      <c r="I17" s="1" t="str">
        <f>D22</f>
        <v>4.1.2</v>
      </c>
      <c r="J17" s="1">
        <v>0.35</v>
      </c>
      <c r="K17" s="1">
        <f>IF(COUNTIF($D2:$D23,I17),INDEX($H2:$H23,MATCH(I17,$D2:$D23,0),1),0)</f>
        <v>45.743986066384174</v>
      </c>
      <c r="L17" s="1">
        <f t="shared" si="3"/>
        <v>16.01039512323446</v>
      </c>
    </row>
    <row r="18" spans="1:16" x14ac:dyDescent="0.2">
      <c r="A18" s="1">
        <v>3</v>
      </c>
      <c r="B18" s="1">
        <v>1</v>
      </c>
      <c r="C18" s="1">
        <v>1</v>
      </c>
      <c r="D18" s="1" t="s">
        <v>22</v>
      </c>
      <c r="E18" s="1">
        <v>35.572151881326214</v>
      </c>
      <c r="F18" s="1">
        <f t="shared" si="0"/>
        <v>6.8229197817271254</v>
      </c>
      <c r="G18" s="1">
        <f t="shared" si="1"/>
        <v>0.19180508968052767</v>
      </c>
      <c r="H18" s="1">
        <f t="shared" si="2"/>
        <v>42.395071663053336</v>
      </c>
      <c r="I18" s="1" t="str">
        <f>D21</f>
        <v>4.1.1</v>
      </c>
      <c r="J18" s="1">
        <v>0.15</v>
      </c>
      <c r="K18" s="1">
        <f>IF(COUNTIF($D2:$D23,I18),INDEX($H2:$H23,MATCH(I18,$D2:$D23,0),1),0)</f>
        <v>45.486131878180835</v>
      </c>
      <c r="L18" s="1">
        <f t="shared" si="3"/>
        <v>6.8229197817271254</v>
      </c>
    </row>
    <row r="19" spans="1:16" x14ac:dyDescent="0.2">
      <c r="A19" s="1">
        <v>3</v>
      </c>
      <c r="B19" s="1">
        <v>1</v>
      </c>
      <c r="C19" s="1">
        <v>2</v>
      </c>
      <c r="D19" s="1" t="s">
        <v>23</v>
      </c>
      <c r="E19" s="1">
        <v>40.402920653424111</v>
      </c>
      <c r="F19" s="1">
        <f t="shared" si="0"/>
        <v>13.684517691684752</v>
      </c>
      <c r="G19" s="1">
        <f t="shared" si="1"/>
        <v>0.33870119957590245</v>
      </c>
      <c r="H19" s="1">
        <f t="shared" si="2"/>
        <v>54.087438345108865</v>
      </c>
      <c r="I19" s="1" t="str">
        <f>D21</f>
        <v>4.1.1</v>
      </c>
      <c r="J19" s="1">
        <v>0.15</v>
      </c>
      <c r="K19" s="1">
        <f>IF(COUNTIF($D2:$D23,I19),INDEX($H2:$H23,MATCH(I19,$D2:$D23,0),1),0)</f>
        <v>45.486131878180835</v>
      </c>
      <c r="L19" s="1">
        <f t="shared" si="3"/>
        <v>6.8229197817271254</v>
      </c>
      <c r="M19" s="1" t="str">
        <f>D22</f>
        <v>4.1.2</v>
      </c>
      <c r="N19" s="1">
        <v>0.15</v>
      </c>
      <c r="O19" s="1">
        <f>IF(COUNTIF($D2:$D23,M19),INDEX($H2:$H23,MATCH(M19,$D2:$D23,0),1),0)</f>
        <v>45.743986066384174</v>
      </c>
      <c r="P19" s="1">
        <f>O19*N19</f>
        <v>6.8615979099576263</v>
      </c>
    </row>
    <row r="20" spans="1:16" x14ac:dyDescent="0.2">
      <c r="A20" s="1">
        <v>3</v>
      </c>
      <c r="B20" s="1">
        <v>1</v>
      </c>
      <c r="C20" s="1">
        <v>3</v>
      </c>
      <c r="D20" s="1" t="s">
        <v>106</v>
      </c>
      <c r="E20" s="1">
        <v>35.2892142115452</v>
      </c>
      <c r="F20" s="1">
        <f t="shared" si="0"/>
        <v>6.8615979099576263</v>
      </c>
      <c r="G20" s="1">
        <f t="shared" si="1"/>
        <v>0.19443895431689123</v>
      </c>
      <c r="H20" s="1">
        <f t="shared" si="2"/>
        <v>42.150812121502824</v>
      </c>
      <c r="I20" s="1" t="str">
        <f>D22</f>
        <v>4.1.2</v>
      </c>
      <c r="J20" s="1">
        <v>0.15</v>
      </c>
      <c r="K20" s="1">
        <f>IF(COUNTIF($D2:$D23,I20),INDEX($H2:$H23,MATCH(I20,$D2:$D23,0),1),0)</f>
        <v>45.743986066384174</v>
      </c>
      <c r="L20" s="1">
        <f t="shared" si="3"/>
        <v>6.8615979099576263</v>
      </c>
    </row>
    <row r="21" spans="1:16" x14ac:dyDescent="0.2">
      <c r="A21" s="1">
        <v>4</v>
      </c>
      <c r="B21" s="1">
        <v>1</v>
      </c>
      <c r="C21" s="1">
        <v>1</v>
      </c>
      <c r="D21" s="1" t="s">
        <v>132</v>
      </c>
      <c r="E21" s="1">
        <v>32.179537341010906</v>
      </c>
      <c r="F21" s="1">
        <f t="shared" si="0"/>
        <v>13.30659453716993</v>
      </c>
      <c r="G21" s="1">
        <f t="shared" si="1"/>
        <v>0.41351105816588191</v>
      </c>
      <c r="H21" s="1">
        <f t="shared" si="2"/>
        <v>45.486131878180835</v>
      </c>
      <c r="I21" s="1" t="str">
        <f>D23</f>
        <v>5.1.1</v>
      </c>
      <c r="J21" s="1">
        <v>0.5</v>
      </c>
      <c r="K21" s="1">
        <f>IF(COUNTIF($D2:$D23,I21),INDEX($H2:$H23,MATCH(I21,$D2:$D23,0),1),0)</f>
        <v>26.613189074339861</v>
      </c>
      <c r="L21" s="1">
        <f t="shared" si="3"/>
        <v>13.30659453716993</v>
      </c>
    </row>
    <row r="22" spans="1:16" x14ac:dyDescent="0.2">
      <c r="A22" s="1">
        <v>4</v>
      </c>
      <c r="B22" s="1">
        <v>1</v>
      </c>
      <c r="C22" s="1">
        <v>2</v>
      </c>
      <c r="D22" s="1" t="s">
        <v>133</v>
      </c>
      <c r="E22" s="1">
        <v>32.437391529214246</v>
      </c>
      <c r="F22" s="1">
        <f t="shared" si="0"/>
        <v>13.30659453716993</v>
      </c>
      <c r="G22" s="1">
        <f t="shared" si="1"/>
        <v>0.41022393940602614</v>
      </c>
      <c r="H22" s="1">
        <f t="shared" si="2"/>
        <v>45.743986066384174</v>
      </c>
      <c r="I22" s="1" t="str">
        <f>D23</f>
        <v>5.1.1</v>
      </c>
      <c r="J22" s="1">
        <v>0.5</v>
      </c>
      <c r="K22" s="1">
        <f>IF(COUNTIF($D2:$D23,I22),INDEX($H2:$H23,MATCH(I22,$D2:$D23,0),1),0)</f>
        <v>26.613189074339861</v>
      </c>
      <c r="L22" s="1">
        <f t="shared" si="3"/>
        <v>13.30659453716993</v>
      </c>
    </row>
    <row r="23" spans="1:16" x14ac:dyDescent="0.2">
      <c r="A23" s="1">
        <v>5</v>
      </c>
      <c r="B23" s="1">
        <v>1</v>
      </c>
      <c r="C23" s="1">
        <v>1</v>
      </c>
      <c r="D23" s="1" t="s">
        <v>158</v>
      </c>
      <c r="E23" s="1">
        <v>26.613189074339861</v>
      </c>
      <c r="F23" s="1">
        <f t="shared" si="0"/>
        <v>0</v>
      </c>
      <c r="G23" s="1">
        <f t="shared" si="1"/>
        <v>0</v>
      </c>
      <c r="H23" s="1">
        <f t="shared" si="2"/>
        <v>26.613189074339861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42.719273448467483</v>
      </c>
      <c r="F2" s="1">
        <f t="shared" ref="F2:F38" si="0">SUM(L2,P2,T2,X2)</f>
        <v>5.7872398373457656</v>
      </c>
      <c r="G2" s="1">
        <f t="shared" ref="G2:G38" si="1">F2/E2</f>
        <v>0.13547140131788402</v>
      </c>
      <c r="H2" s="1">
        <f t="shared" ref="H2:H38" si="2">E2+F2</f>
        <v>48.506513285813249</v>
      </c>
      <c r="I2" s="1" t="str">
        <f>D17</f>
        <v>2.1.1</v>
      </c>
      <c r="J2" s="1">
        <v>0.15</v>
      </c>
      <c r="K2" s="1">
        <f>IF(COUNTIF($D2:$D38,I2),INDEX($H2:$H38,MATCH(I2,$D2:$D38,0),1),0)</f>
        <v>38.581598915638438</v>
      </c>
      <c r="L2" s="1">
        <f t="shared" ref="L2:L37" si="3">K2*J2</f>
        <v>5.7872398373457656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45.204115152636064</v>
      </c>
      <c r="F3" s="1">
        <f t="shared" si="0"/>
        <v>13.566435407153214</v>
      </c>
      <c r="G3" s="1">
        <f t="shared" si="1"/>
        <v>0.30011505282970002</v>
      </c>
      <c r="H3" s="1">
        <f t="shared" si="2"/>
        <v>58.770550559789278</v>
      </c>
      <c r="I3" s="1" t="str">
        <f t="shared" ref="I3:I8" si="4">D17</f>
        <v>2.1.1</v>
      </c>
      <c r="J3" s="1">
        <v>0.15</v>
      </c>
      <c r="K3" s="1">
        <f>IF(COUNTIF($D2:$D38,I3),INDEX($H2:$H38,MATCH(I3,$D2:$D38,0),1),0)</f>
        <v>38.581598915638438</v>
      </c>
      <c r="L3" s="1">
        <f t="shared" si="3"/>
        <v>5.7872398373457656</v>
      </c>
      <c r="M3" s="1" t="str">
        <f>D18</f>
        <v>2.1.2</v>
      </c>
      <c r="N3" s="1">
        <v>0.15</v>
      </c>
      <c r="O3" s="1">
        <f>IF(COUNTIF($D2:$D38,M3),INDEX($H2:$H38,MATCH(M3,$D2:$D38,0),1),0)</f>
        <v>51.861303798716321</v>
      </c>
      <c r="P3" s="1">
        <f>O3*N3</f>
        <v>7.779195569807448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47.535779035363277</v>
      </c>
      <c r="F4" s="1">
        <f t="shared" si="0"/>
        <v>16.066445599745876</v>
      </c>
      <c r="G4" s="1">
        <f t="shared" si="1"/>
        <v>0.33798637417498872</v>
      </c>
      <c r="H4" s="1">
        <f t="shared" si="2"/>
        <v>63.602224635109152</v>
      </c>
      <c r="I4" s="1" t="str">
        <f t="shared" si="4"/>
        <v>2.1.2</v>
      </c>
      <c r="J4" s="1">
        <v>0.15</v>
      </c>
      <c r="K4" s="1">
        <f>IF(COUNTIF($D2:$D38,I4),INDEX($H2:$H38,MATCH(I4,$D2:$D38,0),1),0)</f>
        <v>51.861303798716321</v>
      </c>
      <c r="L4" s="1">
        <f t="shared" si="3"/>
        <v>7.779195569807448</v>
      </c>
      <c r="M4" s="1" t="str">
        <f>D19</f>
        <v>2.1.3</v>
      </c>
      <c r="N4" s="1">
        <v>0.15</v>
      </c>
      <c r="O4" s="1">
        <f>IF(COUNTIF($D2:$D38,M4),INDEX($H2:$H38,MATCH(M4,$D2:$D38,0),1),0)</f>
        <v>55.248333532922864</v>
      </c>
      <c r="P4" s="1">
        <f>O4*N4</f>
        <v>8.2872500299384289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47.225425117445759</v>
      </c>
      <c r="F5" s="1">
        <f t="shared" si="0"/>
        <v>15.917138900283355</v>
      </c>
      <c r="G5" s="1">
        <f t="shared" si="1"/>
        <v>0.33704596328563979</v>
      </c>
      <c r="H5" s="1">
        <f t="shared" si="2"/>
        <v>63.142564017729114</v>
      </c>
      <c r="I5" s="1" t="str">
        <f t="shared" si="4"/>
        <v>2.1.3</v>
      </c>
      <c r="J5" s="1">
        <v>0.15</v>
      </c>
      <c r="K5" s="1">
        <f>IF(COUNTIF($D2:$D38,I5),INDEX($H2:$H38,MATCH(I5,$D2:$D38,0),1),0)</f>
        <v>55.248333532922864</v>
      </c>
      <c r="L5" s="1">
        <f t="shared" si="3"/>
        <v>8.2872500299384289</v>
      </c>
      <c r="M5" s="1" t="str">
        <f>D20</f>
        <v>2.1.4</v>
      </c>
      <c r="N5" s="1">
        <v>0.15</v>
      </c>
      <c r="O5" s="1">
        <f>IF(COUNTIF($D2:$D38,M5),INDEX($H2:$H38,MATCH(M5,$D2:$D38,0),1),0)</f>
        <v>50.865925802299515</v>
      </c>
      <c r="P5" s="1">
        <f>O5*N5</f>
        <v>7.629888870344927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45.515062241186392</v>
      </c>
      <c r="F6" s="1">
        <f t="shared" si="0"/>
        <v>13.529567949568971</v>
      </c>
      <c r="G6" s="1">
        <f t="shared" si="1"/>
        <v>0.29725473905484678</v>
      </c>
      <c r="H6" s="1">
        <f t="shared" si="2"/>
        <v>59.044630190755363</v>
      </c>
      <c r="I6" s="1" t="str">
        <f t="shared" si="4"/>
        <v>2.1.4</v>
      </c>
      <c r="J6" s="1">
        <v>0.15</v>
      </c>
      <c r="K6" s="1">
        <f>IF(COUNTIF($D2:$D38,I6),INDEX($H2:$H38,MATCH(I6,$D2:$D38,0),1),0)</f>
        <v>50.865925802299515</v>
      </c>
      <c r="L6" s="1">
        <f t="shared" si="3"/>
        <v>7.629888870344927</v>
      </c>
      <c r="M6" s="1" t="str">
        <f>D21</f>
        <v>2.1.5</v>
      </c>
      <c r="N6" s="1">
        <v>0.15</v>
      </c>
      <c r="O6" s="1">
        <f>IF(COUNTIF($D2:$D38,M6),INDEX($H2:$H38,MATCH(M6,$D2:$D38,0),1),0)</f>
        <v>39.331193861493631</v>
      </c>
      <c r="P6" s="1">
        <f>O6*N6</f>
        <v>5.8996790792240441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44.75012021769988</v>
      </c>
      <c r="F7" s="1">
        <f t="shared" si="0"/>
        <v>5.8996790792240441</v>
      </c>
      <c r="G7" s="1">
        <f t="shared" si="1"/>
        <v>0.13183604983681277</v>
      </c>
      <c r="H7" s="1">
        <f t="shared" si="2"/>
        <v>50.649799296923923</v>
      </c>
      <c r="I7" s="1" t="str">
        <f t="shared" si="4"/>
        <v>2.1.5</v>
      </c>
      <c r="J7" s="1">
        <v>0.15</v>
      </c>
      <c r="K7" s="1">
        <f>IF(COUNTIF($D2:$D38,I7),INDEX($H2:$H38,MATCH(I7,$D2:$D38,0),1),0)</f>
        <v>39.331193861493631</v>
      </c>
      <c r="L7" s="1">
        <f t="shared" si="3"/>
        <v>5.8996790792240441</v>
      </c>
    </row>
    <row r="8" spans="1:24" x14ac:dyDescent="0.2">
      <c r="A8" s="1">
        <v>1</v>
      </c>
      <c r="B8" s="1">
        <v>2</v>
      </c>
      <c r="C8" s="1">
        <v>1</v>
      </c>
      <c r="D8" s="1" t="s">
        <v>12</v>
      </c>
      <c r="E8" s="1">
        <v>49.13773811850082</v>
      </c>
      <c r="F8" s="1">
        <f t="shared" si="0"/>
        <v>23.956545912780303</v>
      </c>
      <c r="G8" s="1">
        <f t="shared" si="1"/>
        <v>0.48753863792034086</v>
      </c>
      <c r="H8" s="1">
        <f t="shared" si="2"/>
        <v>73.09428403128112</v>
      </c>
      <c r="I8" s="1" t="str">
        <f t="shared" si="4"/>
        <v>2.2.1</v>
      </c>
      <c r="J8" s="1">
        <v>0.15</v>
      </c>
      <c r="K8" s="1">
        <f>IF(COUNTIF($D2:$D38,I8),INDEX($H2:$H38,MATCH(I8,$D2:$D38,0),1),0)</f>
        <v>65.316176176298598</v>
      </c>
      <c r="L8" s="1">
        <f t="shared" si="3"/>
        <v>9.7974264264447886</v>
      </c>
      <c r="M8" s="1" t="str">
        <f>D26</f>
        <v>3.1.1</v>
      </c>
      <c r="N8" s="1">
        <v>0.35</v>
      </c>
      <c r="O8" s="1">
        <f>IF(COUNTIF($D2:$D38,M8),INDEX($H2:$H38,MATCH(M8,$D2:$D38,0),1),0)</f>
        <v>40.45462710381576</v>
      </c>
      <c r="P8" s="1">
        <f>O8*N8</f>
        <v>14.159119486335515</v>
      </c>
    </row>
    <row r="9" spans="1:24" x14ac:dyDescent="0.2">
      <c r="A9" s="1">
        <v>1</v>
      </c>
      <c r="B9" s="1">
        <v>2</v>
      </c>
      <c r="C9" s="1">
        <v>2</v>
      </c>
      <c r="D9" s="1" t="s">
        <v>13</v>
      </c>
      <c r="E9" s="1">
        <v>50.541756148815843</v>
      </c>
      <c r="F9" s="1">
        <f t="shared" si="0"/>
        <v>57.043004412982967</v>
      </c>
      <c r="G9" s="1">
        <f t="shared" si="1"/>
        <v>1.1286312300867576</v>
      </c>
      <c r="H9" s="1">
        <f t="shared" si="2"/>
        <v>107.58476056179882</v>
      </c>
      <c r="I9" s="1" t="str">
        <f>D22</f>
        <v>2.2.1</v>
      </c>
      <c r="J9" s="1">
        <v>0.15</v>
      </c>
      <c r="K9" s="1">
        <f>IF(COUNTIF($D2:$D38,I9),INDEX($H2:$H38,MATCH(I9,$D2:$D38,0),1),0)</f>
        <v>65.316176176298598</v>
      </c>
      <c r="L9" s="1">
        <f t="shared" si="3"/>
        <v>9.7974264264447886</v>
      </c>
      <c r="M9" s="1" t="str">
        <f>D23</f>
        <v>2.2.2</v>
      </c>
      <c r="N9" s="1">
        <v>0.15</v>
      </c>
      <c r="O9" s="1">
        <f>IF(COUNTIF($D2:$D38,M9),INDEX($H2:$H38,MATCH(M9,$D2:$D38,0),1),0)</f>
        <v>95.304580824478748</v>
      </c>
      <c r="P9" s="1">
        <f>O9*N9</f>
        <v>14.295687123671811</v>
      </c>
      <c r="Q9" s="1" t="str">
        <f>D26</f>
        <v>3.1.1</v>
      </c>
      <c r="R9" s="1">
        <v>0.35</v>
      </c>
      <c r="S9" s="1">
        <f>IF(COUNTIF($D2:$D38,Q9),INDEX($H2:$H38,MATCH(Q9,$D2:$D38,0),1),0)</f>
        <v>40.45462710381576</v>
      </c>
      <c r="T9" s="1">
        <f>S9*R9</f>
        <v>14.159119486335515</v>
      </c>
      <c r="U9" s="1" t="str">
        <f>D27</f>
        <v>3.1.2</v>
      </c>
      <c r="V9" s="1">
        <v>0.35</v>
      </c>
      <c r="W9" s="1">
        <f>IF(COUNTIF($D2:$D38,U9),INDEX($H2:$H38,MATCH(U9,$D2:$D38,0),1),0)</f>
        <v>53.68791821865959</v>
      </c>
      <c r="X9" s="1">
        <f>W9*V9</f>
        <v>18.790771376530856</v>
      </c>
    </row>
    <row r="10" spans="1:24" x14ac:dyDescent="0.2">
      <c r="A10" s="1">
        <v>1</v>
      </c>
      <c r="B10" s="1">
        <v>2</v>
      </c>
      <c r="C10" s="1">
        <v>3</v>
      </c>
      <c r="D10" s="1" t="s">
        <v>14</v>
      </c>
      <c r="E10" s="1">
        <v>55.898324043058025</v>
      </c>
      <c r="F10" s="1">
        <f t="shared" si="0"/>
        <v>66.116196834847074</v>
      </c>
      <c r="G10" s="1">
        <f t="shared" si="1"/>
        <v>1.182793902441839</v>
      </c>
      <c r="H10" s="1">
        <f t="shared" si="2"/>
        <v>122.0145208779051</v>
      </c>
      <c r="I10" s="1" t="str">
        <f>D23</f>
        <v>2.2.2</v>
      </c>
      <c r="J10" s="1">
        <v>0.15</v>
      </c>
      <c r="K10" s="1">
        <f>IF(COUNTIF($D2:$D38,I10),INDEX($H2:$H38,MATCH(I10,$D2:$D38,0),1),0)</f>
        <v>95.304580824478748</v>
      </c>
      <c r="L10" s="1">
        <f t="shared" si="3"/>
        <v>14.295687123671811</v>
      </c>
      <c r="M10" s="1" t="str">
        <f>D24</f>
        <v>2.2.3</v>
      </c>
      <c r="N10" s="1">
        <v>0.15</v>
      </c>
      <c r="O10" s="1">
        <f>IF(COUNTIF($D2:$D38,M10),INDEX($H2:$H38,MATCH(M10,$D2:$D38,0),1),0)</f>
        <v>95.77963151479014</v>
      </c>
      <c r="P10" s="1">
        <f>O10*N10</f>
        <v>14.36694472721852</v>
      </c>
      <c r="Q10" s="1" t="str">
        <f>D27</f>
        <v>3.1.2</v>
      </c>
      <c r="R10" s="1">
        <v>0.35</v>
      </c>
      <c r="S10" s="1">
        <f>IF(COUNTIF($D2:$D38,Q10),INDEX($H2:$H38,MATCH(Q10,$D2:$D38,0),1),0)</f>
        <v>53.68791821865959</v>
      </c>
      <c r="T10" s="1">
        <f>S10*R10</f>
        <v>18.790771376530856</v>
      </c>
      <c r="U10" s="1" t="str">
        <f>D28</f>
        <v>3.1.3</v>
      </c>
      <c r="V10" s="1">
        <v>0.35</v>
      </c>
      <c r="W10" s="1">
        <f>IF(COUNTIF($D2:$D38,U10),INDEX($H2:$H38,MATCH(U10,$D2:$D38,0),1),0)</f>
        <v>53.322267449788256</v>
      </c>
      <c r="X10" s="1">
        <f>W10*V10</f>
        <v>18.66279360742589</v>
      </c>
    </row>
    <row r="11" spans="1:24" x14ac:dyDescent="0.2">
      <c r="A11" s="1">
        <v>1</v>
      </c>
      <c r="B11" s="1">
        <v>2</v>
      </c>
      <c r="C11" s="1">
        <v>4</v>
      </c>
      <c r="D11" s="1" t="s">
        <v>15</v>
      </c>
      <c r="E11" s="1">
        <v>52.054072108247944</v>
      </c>
      <c r="F11" s="1">
        <f t="shared" si="0"/>
        <v>57.086970176086062</v>
      </c>
      <c r="G11" s="1">
        <f t="shared" si="1"/>
        <v>1.0966859625769922</v>
      </c>
      <c r="H11" s="1">
        <f t="shared" si="2"/>
        <v>109.14104228433401</v>
      </c>
      <c r="I11" s="1" t="str">
        <f>D24</f>
        <v>2.2.3</v>
      </c>
      <c r="J11" s="1">
        <v>0.15</v>
      </c>
      <c r="K11" s="1">
        <f>IF(COUNTIF($D2:$D38,I11),INDEX($H2:$H38,MATCH(I11,$D2:$D38,0),1),0)</f>
        <v>95.77963151479014</v>
      </c>
      <c r="L11" s="1">
        <f t="shared" si="3"/>
        <v>14.36694472721852</v>
      </c>
      <c r="M11" s="1" t="str">
        <f>D25</f>
        <v>2.2.4</v>
      </c>
      <c r="N11" s="1">
        <v>0.15</v>
      </c>
      <c r="O11" s="1">
        <f>IF(COUNTIF($D2:$D38,M11),INDEX($H2:$H38,MATCH(M11,$D2:$D38,0),1),0)</f>
        <v>64.931746529040112</v>
      </c>
      <c r="P11" s="1">
        <f>O11*N11</f>
        <v>9.7397619793560164</v>
      </c>
      <c r="Q11" s="1" t="str">
        <f>D28</f>
        <v>3.1.3</v>
      </c>
      <c r="R11" s="1">
        <v>0.35</v>
      </c>
      <c r="S11" s="1">
        <f>IF(COUNTIF($D2:$D38,Q11),INDEX($H2:$H38,MATCH(Q11,$D2:$D38,0),1),0)</f>
        <v>53.322267449788256</v>
      </c>
      <c r="T11" s="1">
        <f>S11*R11</f>
        <v>18.66279360742589</v>
      </c>
      <c r="U11" s="1" t="str">
        <f>D29</f>
        <v>3.1.4</v>
      </c>
      <c r="V11" s="1">
        <v>0.35</v>
      </c>
      <c r="W11" s="1">
        <f>IF(COUNTIF($D2:$D38,U11),INDEX($H2:$H38,MATCH(U11,$D2:$D38,0),1),0)</f>
        <v>40.907056748816117</v>
      </c>
      <c r="X11" s="1">
        <f>W11*V11</f>
        <v>14.317469862085639</v>
      </c>
    </row>
    <row r="12" spans="1:24" x14ac:dyDescent="0.2">
      <c r="A12" s="1">
        <v>1</v>
      </c>
      <c r="B12" s="1">
        <v>2</v>
      </c>
      <c r="C12" s="1">
        <v>5</v>
      </c>
      <c r="D12" s="1" t="s">
        <v>42</v>
      </c>
      <c r="E12" s="1">
        <v>49.338758117117635</v>
      </c>
      <c r="F12" s="1">
        <f t="shared" si="0"/>
        <v>24.057231841441656</v>
      </c>
      <c r="G12" s="1">
        <f t="shared" si="1"/>
        <v>0.48759297476308422</v>
      </c>
      <c r="H12" s="1">
        <f t="shared" si="2"/>
        <v>73.395989958559284</v>
      </c>
      <c r="I12" s="1" t="str">
        <f>D25</f>
        <v>2.2.4</v>
      </c>
      <c r="J12" s="1">
        <v>0.15</v>
      </c>
      <c r="K12" s="1">
        <f>IF(COUNTIF($D2:$D38,I12),INDEX($H2:$H38,MATCH(I12,$D2:$D38,0),1),0)</f>
        <v>64.931746529040112</v>
      </c>
      <c r="L12" s="1">
        <f t="shared" si="3"/>
        <v>9.7397619793560164</v>
      </c>
      <c r="M12" s="1" t="str">
        <f>D29</f>
        <v>3.1.4</v>
      </c>
      <c r="N12" s="1">
        <v>0.35</v>
      </c>
      <c r="O12" s="1">
        <f>IF(COUNTIF($D2:$D38,M12),INDEX($H2:$H38,MATCH(M12,$D2:$D38,0),1),0)</f>
        <v>40.907056748816117</v>
      </c>
      <c r="P12" s="1">
        <f>O12*N12</f>
        <v>14.317469862085639</v>
      </c>
    </row>
    <row r="13" spans="1:24" x14ac:dyDescent="0.2">
      <c r="A13" s="1">
        <v>1</v>
      </c>
      <c r="B13" s="1">
        <v>3</v>
      </c>
      <c r="C13" s="1">
        <v>1</v>
      </c>
      <c r="D13" s="1" t="s">
        <v>48</v>
      </c>
      <c r="E13" s="1">
        <v>48.57065096567559</v>
      </c>
      <c r="F13" s="1">
        <f t="shared" si="0"/>
        <v>19.510060474811223</v>
      </c>
      <c r="G13" s="1">
        <f t="shared" si="1"/>
        <v>0.40168414643235467</v>
      </c>
      <c r="H13" s="1">
        <f t="shared" si="2"/>
        <v>68.080711440486809</v>
      </c>
      <c r="I13" s="1" t="str">
        <f>D30</f>
        <v>3.2.1</v>
      </c>
      <c r="J13" s="1">
        <v>0.35</v>
      </c>
      <c r="K13" s="1">
        <f>IF(COUNTIF($D2:$D38,I13),INDEX($H2:$H38,MATCH(I13,$D2:$D38,0),1),0)</f>
        <v>55.743029928032072</v>
      </c>
      <c r="L13" s="1">
        <f t="shared" si="3"/>
        <v>19.510060474811223</v>
      </c>
    </row>
    <row r="14" spans="1:24" x14ac:dyDescent="0.2">
      <c r="A14" s="1">
        <v>1</v>
      </c>
      <c r="B14" s="1">
        <v>3</v>
      </c>
      <c r="C14" s="1">
        <v>2</v>
      </c>
      <c r="D14" s="1" t="s">
        <v>49</v>
      </c>
      <c r="E14" s="1">
        <v>50.311258411640033</v>
      </c>
      <c r="F14" s="1">
        <f t="shared" si="0"/>
        <v>45.517756188708816</v>
      </c>
      <c r="G14" s="1">
        <f t="shared" si="1"/>
        <v>0.9047230704564887</v>
      </c>
      <c r="H14" s="1">
        <f t="shared" si="2"/>
        <v>95.829014600348842</v>
      </c>
      <c r="I14" s="1" t="str">
        <f>D30</f>
        <v>3.2.1</v>
      </c>
      <c r="J14" s="1">
        <v>0.35</v>
      </c>
      <c r="K14" s="1">
        <f>IF(COUNTIF($D2:$D38,I14),INDEX($H2:$H38,MATCH(I14,$D2:$D38,0),1),0)</f>
        <v>55.743029928032072</v>
      </c>
      <c r="L14" s="1">
        <f t="shared" si="3"/>
        <v>19.510060474811223</v>
      </c>
      <c r="M14" s="1" t="str">
        <f>D31</f>
        <v>3.2.2</v>
      </c>
      <c r="N14" s="1">
        <v>0.35</v>
      </c>
      <c r="O14" s="1">
        <f>IF(COUNTIF($D2:$D38,M14),INDEX($H2:$H38,MATCH(M14,$D2:$D38,0),1),0)</f>
        <v>74.307702039707408</v>
      </c>
      <c r="P14" s="1">
        <f>O14*N14</f>
        <v>26.00769571389759</v>
      </c>
    </row>
    <row r="15" spans="1:24" x14ac:dyDescent="0.2">
      <c r="A15" s="1">
        <v>1</v>
      </c>
      <c r="B15" s="1">
        <v>3</v>
      </c>
      <c r="C15" s="1">
        <v>3</v>
      </c>
      <c r="D15" s="1" t="s">
        <v>50</v>
      </c>
      <c r="E15" s="1">
        <v>49.734419206353564</v>
      </c>
      <c r="F15" s="1">
        <f t="shared" si="0"/>
        <v>46.095047155734576</v>
      </c>
      <c r="G15" s="1">
        <f t="shared" si="1"/>
        <v>0.92682387552333056</v>
      </c>
      <c r="H15" s="1">
        <f t="shared" si="2"/>
        <v>95.829466362088141</v>
      </c>
      <c r="I15" s="1" t="str">
        <f>D31</f>
        <v>3.2.2</v>
      </c>
      <c r="J15" s="1">
        <v>0.35</v>
      </c>
      <c r="K15" s="1">
        <f>IF(COUNTIF($D2:$D38,I15),INDEX($H2:$H38,MATCH(I15,$D2:$D38,0),1),0)</f>
        <v>74.307702039707408</v>
      </c>
      <c r="L15" s="1">
        <f t="shared" si="3"/>
        <v>26.00769571389759</v>
      </c>
      <c r="M15" s="1" t="str">
        <f>D32</f>
        <v>3.2.3</v>
      </c>
      <c r="N15" s="1">
        <v>0.35</v>
      </c>
      <c r="O15" s="1">
        <f>IF(COUNTIF($D2:$D38,M15),INDEX($H2:$H38,MATCH(M15,$D2:$D38,0),1),0)</f>
        <v>57.392432690962835</v>
      </c>
      <c r="P15" s="1">
        <f>O15*N15</f>
        <v>20.08735144183699</v>
      </c>
    </row>
    <row r="16" spans="1:24" x14ac:dyDescent="0.2">
      <c r="A16" s="1">
        <v>1</v>
      </c>
      <c r="B16" s="1">
        <v>3</v>
      </c>
      <c r="C16" s="1">
        <v>4</v>
      </c>
      <c r="D16" s="1" t="s">
        <v>51</v>
      </c>
      <c r="E16" s="1">
        <v>48.725618969759836</v>
      </c>
      <c r="F16" s="1">
        <f t="shared" si="0"/>
        <v>20.08735144183699</v>
      </c>
      <c r="G16" s="1">
        <f t="shared" si="1"/>
        <v>0.41225441290553194</v>
      </c>
      <c r="H16" s="1">
        <f t="shared" si="2"/>
        <v>68.812970411596822</v>
      </c>
      <c r="I16" s="1" t="str">
        <f>D32</f>
        <v>3.2.3</v>
      </c>
      <c r="J16" s="1">
        <v>0.35</v>
      </c>
      <c r="K16" s="1">
        <f>IF(COUNTIF($D2:$D38,I16),INDEX($H2:$H38,MATCH(I16,$D2:$D38,0),1),0)</f>
        <v>57.392432690962835</v>
      </c>
      <c r="L16" s="1">
        <f t="shared" si="3"/>
        <v>20.08735144183699</v>
      </c>
    </row>
    <row r="17" spans="1:24" x14ac:dyDescent="0.2">
      <c r="A17" s="1">
        <v>2</v>
      </c>
      <c r="B17" s="1">
        <v>1</v>
      </c>
      <c r="C17" s="1">
        <v>1</v>
      </c>
      <c r="D17" s="1" t="s">
        <v>16</v>
      </c>
      <c r="E17" s="1">
        <v>32.513404850066074</v>
      </c>
      <c r="F17" s="1">
        <f t="shared" si="0"/>
        <v>6.0681940655723636</v>
      </c>
      <c r="G17" s="1">
        <f t="shared" si="1"/>
        <v>0.1866366839632925</v>
      </c>
      <c r="H17" s="1">
        <f t="shared" si="2"/>
        <v>38.581598915638438</v>
      </c>
      <c r="I17" s="1" t="str">
        <f>D26</f>
        <v>3.1.1</v>
      </c>
      <c r="J17" s="1">
        <v>0.15</v>
      </c>
      <c r="K17" s="1">
        <f>IF(COUNTIF($D2:$D38,I17),INDEX($H2:$H38,MATCH(I17,$D2:$D38,0),1),0)</f>
        <v>40.45462710381576</v>
      </c>
      <c r="L17" s="1">
        <f t="shared" si="3"/>
        <v>6.0681940655723636</v>
      </c>
    </row>
    <row r="18" spans="1:24" x14ac:dyDescent="0.2">
      <c r="A18" s="1">
        <v>2</v>
      </c>
      <c r="B18" s="1">
        <v>1</v>
      </c>
      <c r="C18" s="1">
        <v>2</v>
      </c>
      <c r="D18" s="1" t="s">
        <v>17</v>
      </c>
      <c r="E18" s="1">
        <v>37.739922000345018</v>
      </c>
      <c r="F18" s="1">
        <f t="shared" si="0"/>
        <v>14.121381798371301</v>
      </c>
      <c r="G18" s="1">
        <f t="shared" si="1"/>
        <v>0.37417623169020336</v>
      </c>
      <c r="H18" s="1">
        <f t="shared" si="2"/>
        <v>51.861303798716321</v>
      </c>
      <c r="I18" s="1" t="str">
        <f>D26</f>
        <v>3.1.1</v>
      </c>
      <c r="J18" s="1">
        <v>0.15</v>
      </c>
      <c r="K18" s="1">
        <f>IF(COUNTIF($D2:$D38,I18),INDEX($H2:$H38,MATCH(I18,$D2:$D38,0),1),0)</f>
        <v>40.45462710381576</v>
      </c>
      <c r="L18" s="1">
        <f t="shared" si="3"/>
        <v>6.0681940655723636</v>
      </c>
      <c r="M18" s="1" t="str">
        <f>D27</f>
        <v>3.1.2</v>
      </c>
      <c r="N18" s="1">
        <v>0.15</v>
      </c>
      <c r="O18" s="1">
        <f>IF(COUNTIF($D2:$D38,M18),INDEX($H2:$H38,MATCH(M18,$D2:$D38,0),1),0)</f>
        <v>53.68791821865959</v>
      </c>
      <c r="P18" s="1">
        <f>O18*N18</f>
        <v>8.0531877327989374</v>
      </c>
    </row>
    <row r="19" spans="1:24" x14ac:dyDescent="0.2">
      <c r="A19" s="1">
        <v>2</v>
      </c>
      <c r="B19" s="1">
        <v>1</v>
      </c>
      <c r="C19" s="1">
        <v>3</v>
      </c>
      <c r="D19" s="1" t="s">
        <v>18</v>
      </c>
      <c r="E19" s="1">
        <v>39.196805682655686</v>
      </c>
      <c r="F19" s="1">
        <f t="shared" si="0"/>
        <v>16.051527850267178</v>
      </c>
      <c r="G19" s="1">
        <f t="shared" si="1"/>
        <v>0.40951112139655471</v>
      </c>
      <c r="H19" s="1">
        <f t="shared" si="2"/>
        <v>55.248333532922864</v>
      </c>
      <c r="I19" s="1" t="str">
        <f>D27</f>
        <v>3.1.2</v>
      </c>
      <c r="J19" s="1">
        <v>0.15</v>
      </c>
      <c r="K19" s="1">
        <f>IF(COUNTIF($D2:$D38,I19),INDEX($H2:$H38,MATCH(I19,$D2:$D38,0),1),0)</f>
        <v>53.68791821865959</v>
      </c>
      <c r="L19" s="1">
        <f t="shared" si="3"/>
        <v>8.0531877327989374</v>
      </c>
      <c r="M19" s="1" t="str">
        <f>D28</f>
        <v>3.1.3</v>
      </c>
      <c r="N19" s="1">
        <v>0.15</v>
      </c>
      <c r="O19" s="1">
        <f>IF(COUNTIF($D2:$D38,M19),INDEX($H2:$H38,MATCH(M19,$D2:$D38,0),1),0)</f>
        <v>53.322267449788256</v>
      </c>
      <c r="P19" s="1">
        <f>O19*N19</f>
        <v>7.9983401174682385</v>
      </c>
    </row>
    <row r="20" spans="1:24" x14ac:dyDescent="0.2">
      <c r="A20" s="1">
        <v>2</v>
      </c>
      <c r="B20" s="1">
        <v>1</v>
      </c>
      <c r="C20" s="1">
        <v>4</v>
      </c>
      <c r="D20" s="1" t="s">
        <v>72</v>
      </c>
      <c r="E20" s="1">
        <v>36.731527172508862</v>
      </c>
      <c r="F20" s="1">
        <f t="shared" si="0"/>
        <v>14.134398629790656</v>
      </c>
      <c r="G20" s="1">
        <f t="shared" si="1"/>
        <v>0.38480291231586272</v>
      </c>
      <c r="H20" s="1">
        <f t="shared" si="2"/>
        <v>50.865925802299515</v>
      </c>
      <c r="I20" s="1" t="str">
        <f>D28</f>
        <v>3.1.3</v>
      </c>
      <c r="J20" s="1">
        <v>0.15</v>
      </c>
      <c r="K20" s="1">
        <f>IF(COUNTIF($D2:$D38,I20),INDEX($H2:$H38,MATCH(I20,$D2:$D38,0),1),0)</f>
        <v>53.322267449788256</v>
      </c>
      <c r="L20" s="1">
        <f t="shared" si="3"/>
        <v>7.9983401174682385</v>
      </c>
      <c r="M20" s="1" t="str">
        <f>D29</f>
        <v>3.1.4</v>
      </c>
      <c r="N20" s="1">
        <v>0.15</v>
      </c>
      <c r="O20" s="1">
        <f>IF(COUNTIF($D2:$D38,M20),INDEX($H2:$H38,MATCH(M20,$D2:$D38,0),1),0)</f>
        <v>40.907056748816117</v>
      </c>
      <c r="P20" s="1">
        <f>O20*N20</f>
        <v>6.1360585123224176</v>
      </c>
    </row>
    <row r="21" spans="1:24" x14ac:dyDescent="0.2">
      <c r="A21" s="1">
        <v>2</v>
      </c>
      <c r="B21" s="1">
        <v>1</v>
      </c>
      <c r="C21" s="1">
        <v>5</v>
      </c>
      <c r="D21" s="1" t="s">
        <v>73</v>
      </c>
      <c r="E21" s="1">
        <v>33.195135349171217</v>
      </c>
      <c r="F21" s="1">
        <f t="shared" si="0"/>
        <v>6.1360585123224176</v>
      </c>
      <c r="G21" s="1">
        <f t="shared" si="1"/>
        <v>0.18484812451519697</v>
      </c>
      <c r="H21" s="1">
        <f t="shared" si="2"/>
        <v>39.331193861493631</v>
      </c>
      <c r="I21" s="1" t="str">
        <f>D29</f>
        <v>3.1.4</v>
      </c>
      <c r="J21" s="1">
        <v>0.15</v>
      </c>
      <c r="K21" s="1">
        <f>IF(COUNTIF($D2:$D38,I21),INDEX($H2:$H38,MATCH(I21,$D2:$D38,0),1),0)</f>
        <v>40.907056748816117</v>
      </c>
      <c r="L21" s="1">
        <f t="shared" si="3"/>
        <v>6.1360585123224176</v>
      </c>
    </row>
    <row r="22" spans="1:24" x14ac:dyDescent="0.2">
      <c r="A22" s="1">
        <v>2</v>
      </c>
      <c r="B22" s="1">
        <v>2</v>
      </c>
      <c r="C22" s="1">
        <v>1</v>
      </c>
      <c r="D22" s="1" t="s">
        <v>19</v>
      </c>
      <c r="E22" s="1">
        <v>41.738564300758647</v>
      </c>
      <c r="F22" s="1">
        <f t="shared" si="0"/>
        <v>23.577611875539951</v>
      </c>
      <c r="G22" s="1">
        <f t="shared" si="1"/>
        <v>0.5648879464479184</v>
      </c>
      <c r="H22" s="1">
        <f t="shared" si="2"/>
        <v>65.316176176298598</v>
      </c>
      <c r="I22" s="1" t="str">
        <f>D30</f>
        <v>3.2.1</v>
      </c>
      <c r="J22" s="1">
        <v>0.15</v>
      </c>
      <c r="K22" s="1">
        <f>IF(COUNTIF($D2:$D38,I22),INDEX($H2:$H38,MATCH(I22,$D2:$D38,0),1),0)</f>
        <v>55.743029928032072</v>
      </c>
      <c r="L22" s="1">
        <f t="shared" si="3"/>
        <v>8.3614544892048102</v>
      </c>
      <c r="M22" s="1" t="str">
        <f>D33</f>
        <v>4.1.1</v>
      </c>
      <c r="N22" s="1">
        <v>0.35</v>
      </c>
      <c r="O22" s="1">
        <f>IF(COUNTIF($D2:$D38,M22),INDEX($H2:$H38,MATCH(M22,$D2:$D38,0),1),0)</f>
        <v>43.474735389528981</v>
      </c>
      <c r="P22" s="1">
        <f>O22*N22</f>
        <v>15.216157386335142</v>
      </c>
    </row>
    <row r="23" spans="1:24" x14ac:dyDescent="0.2">
      <c r="A23" s="1">
        <v>2</v>
      </c>
      <c r="B23" s="1">
        <v>2</v>
      </c>
      <c r="C23" s="1">
        <v>2</v>
      </c>
      <c r="D23" s="1" t="s">
        <v>20</v>
      </c>
      <c r="E23" s="1">
        <v>41.891595282786284</v>
      </c>
      <c r="F23" s="1">
        <f t="shared" si="0"/>
        <v>53.412985541692464</v>
      </c>
      <c r="G23" s="1">
        <f t="shared" si="1"/>
        <v>1.2750286825109389</v>
      </c>
      <c r="H23" s="1">
        <f t="shared" si="2"/>
        <v>95.304580824478748</v>
      </c>
      <c r="I23" s="1" t="str">
        <f>D30</f>
        <v>3.2.1</v>
      </c>
      <c r="J23" s="1">
        <v>0.15</v>
      </c>
      <c r="K23" s="1">
        <f>IF(COUNTIF($D2:$D38,I23),INDEX($H2:$H38,MATCH(I23,$D2:$D38,0),1),0)</f>
        <v>55.743029928032072</v>
      </c>
      <c r="L23" s="1">
        <f t="shared" si="3"/>
        <v>8.3614544892048102</v>
      </c>
      <c r="M23" s="1" t="str">
        <f>D31</f>
        <v>3.2.2</v>
      </c>
      <c r="N23" s="1">
        <v>0.15</v>
      </c>
      <c r="O23" s="1">
        <f>IF(COUNTIF($D2:$D38,M23),INDEX($H2:$H38,MATCH(M23,$D2:$D38,0),1),0)</f>
        <v>74.307702039707408</v>
      </c>
      <c r="P23" s="1">
        <f>O23*N23</f>
        <v>11.14615530595611</v>
      </c>
      <c r="Q23" s="1" t="str">
        <f>D33</f>
        <v>4.1.1</v>
      </c>
      <c r="R23" s="1">
        <v>0.35</v>
      </c>
      <c r="S23" s="1">
        <f>IF(COUNTIF($D2:$D38,Q23),INDEX($H2:$H38,MATCH(Q23,$D2:$D38,0),1),0)</f>
        <v>43.474735389528981</v>
      </c>
      <c r="T23" s="1">
        <f>S23*R23</f>
        <v>15.216157386335142</v>
      </c>
      <c r="U23" s="1" t="str">
        <f>D34</f>
        <v>4.1.2</v>
      </c>
      <c r="V23" s="1">
        <v>0.35</v>
      </c>
      <c r="W23" s="1">
        <f>IF(COUNTIF($D2:$D38,U23),INDEX($H2:$H38,MATCH(U23,$D2:$D38,0),1),0)</f>
        <v>53.397766743418281</v>
      </c>
      <c r="X23" s="1">
        <f>W23*V23</f>
        <v>18.689218360196396</v>
      </c>
    </row>
    <row r="24" spans="1:24" x14ac:dyDescent="0.2">
      <c r="A24" s="1">
        <v>2</v>
      </c>
      <c r="B24" s="1">
        <v>2</v>
      </c>
      <c r="C24" s="1">
        <v>3</v>
      </c>
      <c r="D24" s="1" t="s">
        <v>21</v>
      </c>
      <c r="E24" s="1">
        <v>42.182835706095958</v>
      </c>
      <c r="F24" s="1">
        <f t="shared" si="0"/>
        <v>53.596795808694189</v>
      </c>
      <c r="G24" s="1">
        <f t="shared" si="1"/>
        <v>1.2705830443008546</v>
      </c>
      <c r="H24" s="1">
        <f t="shared" si="2"/>
        <v>95.77963151479014</v>
      </c>
      <c r="I24" s="1" t="str">
        <f>D31</f>
        <v>3.2.2</v>
      </c>
      <c r="J24" s="1">
        <v>0.15</v>
      </c>
      <c r="K24" s="1">
        <f>IF(COUNTIF($D2:$D38,I24),INDEX($H2:$H38,MATCH(I24,$D2:$D38,0),1),0)</f>
        <v>74.307702039707408</v>
      </c>
      <c r="L24" s="1">
        <f t="shared" si="3"/>
        <v>11.14615530595611</v>
      </c>
      <c r="M24" s="1" t="str">
        <f>D32</f>
        <v>3.2.3</v>
      </c>
      <c r="N24" s="1">
        <v>0.15</v>
      </c>
      <c r="O24" s="1">
        <f>IF(COUNTIF($D2:$D38,M24),INDEX($H2:$H38,MATCH(M24,$D2:$D38,0),1),0)</f>
        <v>57.392432690962835</v>
      </c>
      <c r="P24" s="1">
        <f>O24*N24</f>
        <v>8.6088649036444256</v>
      </c>
      <c r="Q24" s="1" t="str">
        <f>D34</f>
        <v>4.1.2</v>
      </c>
      <c r="R24" s="1">
        <v>0.35</v>
      </c>
      <c r="S24" s="1">
        <f>IF(COUNTIF($D2:$D38,Q24),INDEX($H2:$H38,MATCH(Q24,$D2:$D38,0),1),0)</f>
        <v>53.397766743418281</v>
      </c>
      <c r="T24" s="1">
        <f>S24*R24</f>
        <v>18.689218360196396</v>
      </c>
      <c r="U24" s="1" t="str">
        <f>D35</f>
        <v>4.1.3</v>
      </c>
      <c r="V24" s="1">
        <v>0.35</v>
      </c>
      <c r="W24" s="1">
        <f>IF(COUNTIF($D2:$D38,U24),INDEX($H2:$H38,MATCH(U24,$D2:$D38,0),1),0)</f>
        <v>43.293020682563586</v>
      </c>
      <c r="X24" s="1">
        <f>W24*V24</f>
        <v>15.152557238897254</v>
      </c>
    </row>
    <row r="25" spans="1:24" x14ac:dyDescent="0.2">
      <c r="A25" s="1">
        <v>2</v>
      </c>
      <c r="B25" s="1">
        <v>2</v>
      </c>
      <c r="C25" s="1">
        <v>4</v>
      </c>
      <c r="D25" s="1" t="s">
        <v>79</v>
      </c>
      <c r="E25" s="1">
        <v>41.170324386498436</v>
      </c>
      <c r="F25" s="1">
        <f t="shared" si="0"/>
        <v>23.761422142541679</v>
      </c>
      <c r="G25" s="1">
        <f t="shared" si="1"/>
        <v>0.57714925730179811</v>
      </c>
      <c r="H25" s="1">
        <f t="shared" si="2"/>
        <v>64.931746529040112</v>
      </c>
      <c r="I25" s="1" t="str">
        <f>D32</f>
        <v>3.2.3</v>
      </c>
      <c r="J25" s="1">
        <v>0.15</v>
      </c>
      <c r="K25" s="1">
        <f>IF(COUNTIF($D2:$D38,I25),INDEX($H2:$H38,MATCH(I25,$D2:$D38,0),1),0)</f>
        <v>57.392432690962835</v>
      </c>
      <c r="L25" s="1">
        <f t="shared" si="3"/>
        <v>8.6088649036444256</v>
      </c>
      <c r="M25" s="1" t="str">
        <f>D35</f>
        <v>4.1.3</v>
      </c>
      <c r="N25" s="1">
        <v>0.35</v>
      </c>
      <c r="O25" s="1">
        <f>IF(COUNTIF($D2:$D38,M25),INDEX($H2:$H38,MATCH(M25,$D2:$D38,0),1),0)</f>
        <v>43.293020682563586</v>
      </c>
      <c r="P25" s="1">
        <f>O25*N25</f>
        <v>15.152557238897254</v>
      </c>
    </row>
    <row r="26" spans="1:24" x14ac:dyDescent="0.2">
      <c r="A26" s="1">
        <v>3</v>
      </c>
      <c r="B26" s="1">
        <v>1</v>
      </c>
      <c r="C26" s="1">
        <v>1</v>
      </c>
      <c r="D26" s="1" t="s">
        <v>22</v>
      </c>
      <c r="E26" s="1">
        <v>33.933416795386414</v>
      </c>
      <c r="F26" s="1">
        <f t="shared" si="0"/>
        <v>6.5212103084293469</v>
      </c>
      <c r="G26" s="1">
        <f t="shared" si="1"/>
        <v>0.19217664839798773</v>
      </c>
      <c r="H26" s="1">
        <f t="shared" si="2"/>
        <v>40.45462710381576</v>
      </c>
      <c r="I26" s="1" t="str">
        <f>D33</f>
        <v>4.1.1</v>
      </c>
      <c r="J26" s="1">
        <v>0.15</v>
      </c>
      <c r="K26" s="1">
        <f>IF(COUNTIF($D2:$D38,I26),INDEX($H2:$H38,MATCH(I26,$D2:$D38,0),1),0)</f>
        <v>43.474735389528981</v>
      </c>
      <c r="L26" s="1">
        <f t="shared" si="3"/>
        <v>6.5212103084293469</v>
      </c>
    </row>
    <row r="27" spans="1:24" x14ac:dyDescent="0.2">
      <c r="A27" s="1">
        <v>3</v>
      </c>
      <c r="B27" s="1">
        <v>1</v>
      </c>
      <c r="C27" s="1">
        <v>2</v>
      </c>
      <c r="D27" s="1" t="s">
        <v>23</v>
      </c>
      <c r="E27" s="1">
        <v>39.157042898717506</v>
      </c>
      <c r="F27" s="1">
        <f t="shared" si="0"/>
        <v>14.530875319942087</v>
      </c>
      <c r="G27" s="1">
        <f t="shared" si="1"/>
        <v>0.37109225427280695</v>
      </c>
      <c r="H27" s="1">
        <f t="shared" si="2"/>
        <v>53.68791821865959</v>
      </c>
      <c r="I27" s="1" t="str">
        <f>D33</f>
        <v>4.1.1</v>
      </c>
      <c r="J27" s="1">
        <v>0.15</v>
      </c>
      <c r="K27" s="1">
        <f>IF(COUNTIF($D2:$D38,I27),INDEX($H2:$H38,MATCH(I27,$D2:$D38,0),1),0)</f>
        <v>43.474735389528981</v>
      </c>
      <c r="L27" s="1">
        <f t="shared" si="3"/>
        <v>6.5212103084293469</v>
      </c>
      <c r="M27" s="1" t="str">
        <f>D34</f>
        <v>4.1.2</v>
      </c>
      <c r="N27" s="1">
        <v>0.15</v>
      </c>
      <c r="O27" s="1">
        <f>IF(COUNTIF($D2:$D38,M27),INDEX($H2:$H38,MATCH(M27,$D2:$D38,0),1),0)</f>
        <v>53.397766743418281</v>
      </c>
      <c r="P27" s="1">
        <f>O27*N27</f>
        <v>8.009665011512741</v>
      </c>
    </row>
    <row r="28" spans="1:24" x14ac:dyDescent="0.2">
      <c r="A28" s="1">
        <v>3</v>
      </c>
      <c r="B28" s="1">
        <v>1</v>
      </c>
      <c r="C28" s="1">
        <v>3</v>
      </c>
      <c r="D28" s="1" t="s">
        <v>106</v>
      </c>
      <c r="E28" s="1">
        <v>38.818649335890981</v>
      </c>
      <c r="F28" s="1">
        <f t="shared" si="0"/>
        <v>14.503618113897279</v>
      </c>
      <c r="G28" s="1">
        <f t="shared" si="1"/>
        <v>0.37362500658897246</v>
      </c>
      <c r="H28" s="1">
        <f t="shared" si="2"/>
        <v>53.322267449788256</v>
      </c>
      <c r="I28" s="1" t="str">
        <f>D34</f>
        <v>4.1.2</v>
      </c>
      <c r="J28" s="1">
        <v>0.15</v>
      </c>
      <c r="K28" s="1">
        <f>IF(COUNTIF($D2:$D38,I28),INDEX($H2:$H38,MATCH(I28,$D2:$D38,0),1),0)</f>
        <v>53.397766743418281</v>
      </c>
      <c r="L28" s="1">
        <f t="shared" si="3"/>
        <v>8.009665011512741</v>
      </c>
      <c r="M28" s="1" t="str">
        <f>D35</f>
        <v>4.1.3</v>
      </c>
      <c r="N28" s="1">
        <v>0.15</v>
      </c>
      <c r="O28" s="1">
        <f>IF(COUNTIF($D2:$D38,M28),INDEX($H2:$H38,MATCH(M28,$D2:$D38,0),1),0)</f>
        <v>43.293020682563586</v>
      </c>
      <c r="P28" s="1">
        <f>O28*N28</f>
        <v>6.4939531023845376</v>
      </c>
    </row>
    <row r="29" spans="1:24" x14ac:dyDescent="0.2">
      <c r="A29" s="1">
        <v>3</v>
      </c>
      <c r="B29" s="1">
        <v>1</v>
      </c>
      <c r="C29" s="1">
        <v>4</v>
      </c>
      <c r="D29" s="1" t="s">
        <v>107</v>
      </c>
      <c r="E29" s="1">
        <v>34.41310364643158</v>
      </c>
      <c r="F29" s="1">
        <f t="shared" si="0"/>
        <v>6.4939531023845376</v>
      </c>
      <c r="G29" s="1">
        <f t="shared" si="1"/>
        <v>0.1887058246505447</v>
      </c>
      <c r="H29" s="1">
        <f t="shared" si="2"/>
        <v>40.907056748816117</v>
      </c>
      <c r="I29" s="1" t="str">
        <f>D35</f>
        <v>4.1.3</v>
      </c>
      <c r="J29" s="1">
        <v>0.15</v>
      </c>
      <c r="K29" s="1">
        <f>IF(COUNTIF($D2:$D38,I29),INDEX($H2:$H38,MATCH(I29,$D2:$D38,0),1),0)</f>
        <v>43.293020682563586</v>
      </c>
      <c r="L29" s="1">
        <f t="shared" si="3"/>
        <v>6.4939531023845376</v>
      </c>
    </row>
    <row r="30" spans="1:24" x14ac:dyDescent="0.2">
      <c r="A30" s="1">
        <v>3</v>
      </c>
      <c r="B30" s="1">
        <v>2</v>
      </c>
      <c r="C30" s="1">
        <v>1</v>
      </c>
      <c r="D30" s="1" t="s">
        <v>24</v>
      </c>
      <c r="E30" s="1">
        <v>39.538699206438061</v>
      </c>
      <c r="F30" s="1">
        <f t="shared" si="0"/>
        <v>16.204330721594015</v>
      </c>
      <c r="G30" s="1">
        <f t="shared" si="1"/>
        <v>0.40983469478822598</v>
      </c>
      <c r="H30" s="1">
        <f t="shared" si="2"/>
        <v>55.743029928032072</v>
      </c>
      <c r="I30" s="1" t="str">
        <f>D36</f>
        <v>5.1.1</v>
      </c>
      <c r="J30" s="1">
        <v>0.35</v>
      </c>
      <c r="K30" s="1">
        <f>IF(COUNTIF($D2:$D38,I30),INDEX($H2:$H38,MATCH(I30,$D2:$D38,0),1),0)</f>
        <v>46.298087775982907</v>
      </c>
      <c r="L30" s="1">
        <f t="shared" si="3"/>
        <v>16.204330721594015</v>
      </c>
    </row>
    <row r="31" spans="1:24" x14ac:dyDescent="0.2">
      <c r="A31" s="1">
        <v>3</v>
      </c>
      <c r="B31" s="1">
        <v>2</v>
      </c>
      <c r="C31" s="1">
        <v>2</v>
      </c>
      <c r="D31" s="1" t="s">
        <v>25</v>
      </c>
      <c r="E31" s="1">
        <v>41.825907223744579</v>
      </c>
      <c r="F31" s="1">
        <f t="shared" si="0"/>
        <v>32.481794815962836</v>
      </c>
      <c r="G31" s="1">
        <f t="shared" si="1"/>
        <v>0.77659510509129881</v>
      </c>
      <c r="H31" s="1">
        <f t="shared" si="2"/>
        <v>74.307702039707408</v>
      </c>
      <c r="I31" s="1" t="str">
        <f>D36</f>
        <v>5.1.1</v>
      </c>
      <c r="J31" s="1">
        <v>0.35</v>
      </c>
      <c r="K31" s="1">
        <f>IF(COUNTIF($D2:$D38,I31),INDEX($H2:$H38,MATCH(I31,$D2:$D38,0),1),0)</f>
        <v>46.298087775982907</v>
      </c>
      <c r="L31" s="1">
        <f t="shared" si="3"/>
        <v>16.204330721594015</v>
      </c>
      <c r="M31" s="1" t="str">
        <f>D37</f>
        <v>5.1.2</v>
      </c>
      <c r="N31" s="1">
        <v>0.35</v>
      </c>
      <c r="O31" s="1">
        <f>IF(COUNTIF($D2:$D38,M31),INDEX($H2:$H38,MATCH(M31,$D2:$D38,0),1),0)</f>
        <v>46.5070402696252</v>
      </c>
      <c r="P31" s="1">
        <f>O31*N31</f>
        <v>16.27746409436882</v>
      </c>
    </row>
    <row r="32" spans="1:24" x14ac:dyDescent="0.2">
      <c r="A32" s="1">
        <v>3</v>
      </c>
      <c r="B32" s="1">
        <v>2</v>
      </c>
      <c r="C32" s="1">
        <v>3</v>
      </c>
      <c r="D32" s="1" t="s">
        <v>113</v>
      </c>
      <c r="E32" s="1">
        <v>41.114968596594011</v>
      </c>
      <c r="F32" s="1">
        <f t="shared" si="0"/>
        <v>16.27746409436882</v>
      </c>
      <c r="G32" s="1">
        <f t="shared" si="1"/>
        <v>0.39590116811416598</v>
      </c>
      <c r="H32" s="1">
        <f t="shared" si="2"/>
        <v>57.392432690962835</v>
      </c>
      <c r="I32" s="1" t="str">
        <f>D37</f>
        <v>5.1.2</v>
      </c>
      <c r="J32" s="1">
        <v>0.35</v>
      </c>
      <c r="K32" s="1">
        <f>IF(COUNTIF($D2:$D38,I32),INDEX($H2:$H38,MATCH(I32,$D2:$D38,0),1),0)</f>
        <v>46.5070402696252</v>
      </c>
      <c r="L32" s="1">
        <f t="shared" si="3"/>
        <v>16.27746409436882</v>
      </c>
    </row>
    <row r="33" spans="1:16" x14ac:dyDescent="0.2">
      <c r="A33" s="1">
        <v>4</v>
      </c>
      <c r="B33" s="1">
        <v>1</v>
      </c>
      <c r="C33" s="1">
        <v>1</v>
      </c>
      <c r="D33" s="1" t="s">
        <v>132</v>
      </c>
      <c r="E33" s="1">
        <v>36.530022223131546</v>
      </c>
      <c r="F33" s="1">
        <f t="shared" si="0"/>
        <v>6.9447131663974355</v>
      </c>
      <c r="G33" s="1">
        <f t="shared" si="1"/>
        <v>0.19010974381504492</v>
      </c>
      <c r="H33" s="1">
        <f t="shared" si="2"/>
        <v>43.474735389528981</v>
      </c>
      <c r="I33" s="1" t="str">
        <f>D36</f>
        <v>5.1.1</v>
      </c>
      <c r="J33" s="1">
        <v>0.15</v>
      </c>
      <c r="K33" s="1">
        <f>IF(COUNTIF($D2:$D38,I33),INDEX($H2:$H38,MATCH(I33,$D2:$D38,0),1),0)</f>
        <v>46.298087775982907</v>
      </c>
      <c r="L33" s="1">
        <f t="shared" si="3"/>
        <v>6.9447131663974355</v>
      </c>
    </row>
    <row r="34" spans="1:16" x14ac:dyDescent="0.2">
      <c r="A34" s="1">
        <v>4</v>
      </c>
      <c r="B34" s="1">
        <v>1</v>
      </c>
      <c r="C34" s="1">
        <v>2</v>
      </c>
      <c r="D34" s="1" t="s">
        <v>133</v>
      </c>
      <c r="E34" s="1">
        <v>39.476997536577066</v>
      </c>
      <c r="F34" s="1">
        <f t="shared" si="0"/>
        <v>13.920769206841214</v>
      </c>
      <c r="G34" s="1">
        <f t="shared" si="1"/>
        <v>0.35262988766921921</v>
      </c>
      <c r="H34" s="1">
        <f t="shared" si="2"/>
        <v>53.397766743418281</v>
      </c>
      <c r="I34" s="1" t="str">
        <f>D36</f>
        <v>5.1.1</v>
      </c>
      <c r="J34" s="1">
        <v>0.15</v>
      </c>
      <c r="K34" s="1">
        <f>IF(COUNTIF($D2:$D38,I34),INDEX($H2:$H38,MATCH(I34,$D2:$D38,0),1),0)</f>
        <v>46.298087775982907</v>
      </c>
      <c r="L34" s="1">
        <f t="shared" si="3"/>
        <v>6.9447131663974355</v>
      </c>
      <c r="M34" s="1" t="str">
        <f>D37</f>
        <v>5.1.2</v>
      </c>
      <c r="N34" s="1">
        <v>0.15</v>
      </c>
      <c r="O34" s="1">
        <f>IF(COUNTIF($D2:$D38,M34),INDEX($H2:$H38,MATCH(M34,$D2:$D38,0),1),0)</f>
        <v>46.5070402696252</v>
      </c>
      <c r="P34" s="1">
        <f>O34*N34</f>
        <v>6.9760560404437797</v>
      </c>
    </row>
    <row r="35" spans="1:16" x14ac:dyDescent="0.2">
      <c r="A35" s="1">
        <v>4</v>
      </c>
      <c r="B35" s="1">
        <v>1</v>
      </c>
      <c r="C35" s="1">
        <v>3</v>
      </c>
      <c r="D35" s="1" t="s">
        <v>134</v>
      </c>
      <c r="E35" s="1">
        <v>36.316964642119807</v>
      </c>
      <c r="F35" s="1">
        <f t="shared" si="0"/>
        <v>6.9760560404437797</v>
      </c>
      <c r="G35" s="1">
        <f t="shared" si="1"/>
        <v>0.19208808085114765</v>
      </c>
      <c r="H35" s="1">
        <f t="shared" si="2"/>
        <v>43.293020682563586</v>
      </c>
      <c r="I35" s="1" t="str">
        <f>D37</f>
        <v>5.1.2</v>
      </c>
      <c r="J35" s="1">
        <v>0.15</v>
      </c>
      <c r="K35" s="1">
        <f>IF(COUNTIF($D2:$D38,I35),INDEX($H2:$H38,MATCH(I35,$D2:$D38,0),1),0)</f>
        <v>46.5070402696252</v>
      </c>
      <c r="L35" s="1">
        <f t="shared" si="3"/>
        <v>6.9760560404437797</v>
      </c>
    </row>
    <row r="36" spans="1:16" x14ac:dyDescent="0.2">
      <c r="A36" s="1">
        <v>5</v>
      </c>
      <c r="B36" s="1">
        <v>1</v>
      </c>
      <c r="C36" s="1">
        <v>1</v>
      </c>
      <c r="D36" s="1" t="s">
        <v>158</v>
      </c>
      <c r="E36" s="1">
        <v>31.99954071174804</v>
      </c>
      <c r="F36" s="1">
        <f t="shared" si="0"/>
        <v>14.298547064234866</v>
      </c>
      <c r="G36" s="1">
        <f t="shared" si="1"/>
        <v>0.44683600908638726</v>
      </c>
      <c r="H36" s="1">
        <f t="shared" si="2"/>
        <v>46.298087775982907</v>
      </c>
      <c r="I36" s="1" t="str">
        <f>D38</f>
        <v>6.1.1</v>
      </c>
      <c r="J36" s="1">
        <v>0.5</v>
      </c>
      <c r="K36" s="1">
        <f>IF(COUNTIF($D2:$D38,I36),INDEX($H2:$H38,MATCH(I36,$D2:$D38,0),1),0)</f>
        <v>28.597094128469731</v>
      </c>
      <c r="L36" s="1">
        <f t="shared" si="3"/>
        <v>14.298547064234866</v>
      </c>
    </row>
    <row r="37" spans="1:16" x14ac:dyDescent="0.2">
      <c r="A37" s="1">
        <v>5</v>
      </c>
      <c r="B37" s="1">
        <v>1</v>
      </c>
      <c r="C37" s="1">
        <v>2</v>
      </c>
      <c r="D37" s="1" t="s">
        <v>159</v>
      </c>
      <c r="E37" s="1">
        <v>32.208493205390333</v>
      </c>
      <c r="F37" s="1">
        <f t="shared" si="0"/>
        <v>14.298547064234866</v>
      </c>
      <c r="G37" s="1">
        <f t="shared" si="1"/>
        <v>0.44393716194838623</v>
      </c>
      <c r="H37" s="1">
        <f t="shared" si="2"/>
        <v>46.5070402696252</v>
      </c>
      <c r="I37" s="1" t="str">
        <f>D38</f>
        <v>6.1.1</v>
      </c>
      <c r="J37" s="1">
        <v>0.5</v>
      </c>
      <c r="K37" s="1">
        <f>IF(COUNTIF($D2:$D38,I37),INDEX($H2:$H38,MATCH(I37,$D2:$D38,0),1),0)</f>
        <v>28.597094128469731</v>
      </c>
      <c r="L37" s="1">
        <f t="shared" si="3"/>
        <v>14.298547064234866</v>
      </c>
    </row>
    <row r="38" spans="1:16" x14ac:dyDescent="0.2">
      <c r="A38" s="1">
        <v>6</v>
      </c>
      <c r="B38" s="1">
        <v>1</v>
      </c>
      <c r="C38" s="1">
        <v>1</v>
      </c>
      <c r="D38" s="1" t="s">
        <v>176</v>
      </c>
      <c r="E38" s="1">
        <v>28.597094128469731</v>
      </c>
      <c r="F38" s="1">
        <f t="shared" si="0"/>
        <v>0</v>
      </c>
      <c r="G38" s="1">
        <f t="shared" si="1"/>
        <v>0</v>
      </c>
      <c r="H38" s="1">
        <f t="shared" si="2"/>
        <v>28.597094128469731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43.713133519521982</v>
      </c>
      <c r="F2" s="1">
        <f t="shared" ref="F2:F56" si="0">SUM(L2,P2,T2,X2)</f>
        <v>5.3294948095435259</v>
      </c>
      <c r="G2" s="1">
        <f t="shared" ref="G2:G56" si="1">F2/E2</f>
        <v>0.12191976141823396</v>
      </c>
      <c r="H2" s="1">
        <f t="shared" ref="H2:H56" si="2">E2+F2</f>
        <v>49.042628329065508</v>
      </c>
      <c r="I2" s="1" t="str">
        <f>D20</f>
        <v>2.1.1</v>
      </c>
      <c r="J2" s="1">
        <v>0.15</v>
      </c>
      <c r="K2" s="1">
        <f>IF(COUNTIF($D2:$D56,I2),INDEX($H2:$H56,MATCH(I2,$D2:$D56,0),1),0)</f>
        <v>35.52996539695684</v>
      </c>
      <c r="L2" s="1">
        <f t="shared" ref="L2:L55" si="3">K2*J2</f>
        <v>5.3294948095435259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43.775908838510624</v>
      </c>
      <c r="F3" s="1">
        <f t="shared" si="0"/>
        <v>12.426248716985391</v>
      </c>
      <c r="G3" s="1">
        <f t="shared" si="1"/>
        <v>0.28386043937604666</v>
      </c>
      <c r="H3" s="1">
        <f t="shared" si="2"/>
        <v>56.202157555496015</v>
      </c>
      <c r="I3" s="1" t="str">
        <f t="shared" ref="I3:I9" si="4">D20</f>
        <v>2.1.1</v>
      </c>
      <c r="J3" s="1">
        <v>0.15</v>
      </c>
      <c r="K3" s="1">
        <f>IF(COUNTIF($D2:$D56,I3),INDEX($H2:$H56,MATCH(I3,$D2:$D56,0),1),0)</f>
        <v>35.52996539695684</v>
      </c>
      <c r="L3" s="1">
        <f t="shared" si="3"/>
        <v>5.3294948095435259</v>
      </c>
      <c r="M3" s="1" t="str">
        <f>D21</f>
        <v>2.1.2</v>
      </c>
      <c r="N3" s="1">
        <v>0.15</v>
      </c>
      <c r="O3" s="1">
        <f>IF(COUNTIF($D2:$D56,M3),INDEX($H2:$H56,MATCH(M3,$D2:$D56,0),1),0)</f>
        <v>47.311692716279097</v>
      </c>
      <c r="P3" s="1">
        <f>O3*N3</f>
        <v>7.0967539074418644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47.689639524255398</v>
      </c>
      <c r="F4" s="1">
        <f t="shared" si="0"/>
        <v>15.011421187970271</v>
      </c>
      <c r="G4" s="1">
        <f t="shared" si="1"/>
        <v>0.31477321568629851</v>
      </c>
      <c r="H4" s="1">
        <f t="shared" si="2"/>
        <v>62.701060712225669</v>
      </c>
      <c r="I4" s="1" t="str">
        <f t="shared" si="4"/>
        <v>2.1.2</v>
      </c>
      <c r="J4" s="1">
        <v>0.15</v>
      </c>
      <c r="K4" s="1">
        <f>IF(COUNTIF($D2:$D56,I4),INDEX($H2:$H56,MATCH(I4,$D2:$D56,0),1),0)</f>
        <v>47.311692716279097</v>
      </c>
      <c r="L4" s="1">
        <f t="shared" si="3"/>
        <v>7.0967539074418644</v>
      </c>
      <c r="M4" s="1" t="str">
        <f>D22</f>
        <v>2.1.3</v>
      </c>
      <c r="N4" s="1">
        <v>0.15</v>
      </c>
      <c r="O4" s="1">
        <f>IF(COUNTIF($D2:$D56,M4),INDEX($H2:$H56,MATCH(M4,$D2:$D56,0),1),0)</f>
        <v>52.764448536856037</v>
      </c>
      <c r="P4" s="1">
        <f>O4*N4</f>
        <v>7.9146672805284055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48.016699624630988</v>
      </c>
      <c r="F5" s="1">
        <f t="shared" si="0"/>
        <v>15.801627491071386</v>
      </c>
      <c r="G5" s="1">
        <f t="shared" si="1"/>
        <v>0.32908608077190027</v>
      </c>
      <c r="H5" s="1">
        <f t="shared" si="2"/>
        <v>63.818327115702374</v>
      </c>
      <c r="I5" s="1" t="str">
        <f t="shared" si="4"/>
        <v>2.1.3</v>
      </c>
      <c r="J5" s="1">
        <v>0.15</v>
      </c>
      <c r="K5" s="1">
        <f>IF(COUNTIF($D2:$D56,I5),INDEX($H2:$H56,MATCH(I5,$D2:$D56,0),1),0)</f>
        <v>52.764448536856037</v>
      </c>
      <c r="L5" s="1">
        <f t="shared" si="3"/>
        <v>7.9146672805284055</v>
      </c>
      <c r="M5" s="1" t="str">
        <f>D23</f>
        <v>2.1.4</v>
      </c>
      <c r="N5" s="1">
        <v>0.15</v>
      </c>
      <c r="O5" s="1">
        <f>IF(COUNTIF($D2:$D56,M5),INDEX($H2:$H56,MATCH(M5,$D2:$D56,0),1),0)</f>
        <v>52.579734736953206</v>
      </c>
      <c r="P5" s="1">
        <f>O5*N5</f>
        <v>7.8869602105429806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47.789337352321837</v>
      </c>
      <c r="F6" s="1">
        <f t="shared" si="0"/>
        <v>14.932180591064565</v>
      </c>
      <c r="G6" s="1">
        <f t="shared" si="1"/>
        <v>0.31245841475010716</v>
      </c>
      <c r="H6" s="1">
        <f t="shared" si="2"/>
        <v>62.721517943386402</v>
      </c>
      <c r="I6" s="1" t="str">
        <f t="shared" si="4"/>
        <v>2.1.4</v>
      </c>
      <c r="J6" s="1">
        <v>0.15</v>
      </c>
      <c r="K6" s="1">
        <f>IF(COUNTIF($D2:$D56,I6),INDEX($H2:$H56,MATCH(I6,$D2:$D56,0),1),0)</f>
        <v>52.579734736953206</v>
      </c>
      <c r="L6" s="1">
        <f t="shared" si="3"/>
        <v>7.8869602105429806</v>
      </c>
      <c r="M6" s="1" t="str">
        <f>D24</f>
        <v>2.1.5</v>
      </c>
      <c r="N6" s="1">
        <v>0.15</v>
      </c>
      <c r="O6" s="1">
        <f>IF(COUNTIF($D2:$D56,M6),INDEX($H2:$H56,MATCH(M6,$D2:$D56,0),1),0)</f>
        <v>46.968135870143897</v>
      </c>
      <c r="P6" s="1">
        <f>O6*N6</f>
        <v>7.0452203805215845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47.152134577489363</v>
      </c>
      <c r="F7" s="1">
        <f t="shared" si="0"/>
        <v>12.01960721338372</v>
      </c>
      <c r="G7" s="1">
        <f t="shared" si="1"/>
        <v>0.25491120012034268</v>
      </c>
      <c r="H7" s="1">
        <f t="shared" si="2"/>
        <v>59.171741790873085</v>
      </c>
      <c r="I7" s="1" t="str">
        <f t="shared" si="4"/>
        <v>2.1.5</v>
      </c>
      <c r="J7" s="1">
        <v>0.15</v>
      </c>
      <c r="K7" s="1">
        <f>IF(COUNTIF($D2:$D56,I7),INDEX($H2:$H56,MATCH(I7,$D2:$D56,0),1),0)</f>
        <v>46.968135870143897</v>
      </c>
      <c r="L7" s="1">
        <f t="shared" si="3"/>
        <v>7.0452203805215845</v>
      </c>
      <c r="M7" s="1" t="str">
        <f>D25</f>
        <v>2.1.6</v>
      </c>
      <c r="N7" s="1">
        <v>0.15</v>
      </c>
      <c r="O7" s="1">
        <f>IF(COUNTIF($D2:$D56,M7),INDEX($H2:$H56,MATCH(M7,$D2:$D56,0),1),0)</f>
        <v>33.162578885747571</v>
      </c>
      <c r="P7" s="1">
        <f>O7*N7</f>
        <v>4.9743868328621357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43.73183119557423</v>
      </c>
      <c r="F8" s="1">
        <f t="shared" si="0"/>
        <v>4.9743868328621357</v>
      </c>
      <c r="G8" s="1">
        <f t="shared" si="1"/>
        <v>0.11374750832216593</v>
      </c>
      <c r="H8" s="1">
        <f t="shared" si="2"/>
        <v>48.706218028436368</v>
      </c>
      <c r="I8" s="1" t="str">
        <f t="shared" si="4"/>
        <v>2.1.6</v>
      </c>
      <c r="J8" s="1">
        <v>0.15</v>
      </c>
      <c r="K8" s="1">
        <f>IF(COUNTIF($D2:$D56,I8),INDEX($H2:$H56,MATCH(I8,$D2:$D56,0),1),0)</f>
        <v>33.162578885747571</v>
      </c>
      <c r="L8" s="1">
        <f t="shared" si="3"/>
        <v>4.9743868328621357</v>
      </c>
    </row>
    <row r="9" spans="1:24" x14ac:dyDescent="0.2">
      <c r="A9" s="1">
        <v>1</v>
      </c>
      <c r="B9" s="1">
        <v>2</v>
      </c>
      <c r="C9" s="1">
        <v>1</v>
      </c>
      <c r="D9" s="1" t="s">
        <v>12</v>
      </c>
      <c r="E9" s="1">
        <v>48.736443289119286</v>
      </c>
      <c r="F9" s="1">
        <f t="shared" si="0"/>
        <v>22.113869884575166</v>
      </c>
      <c r="G9" s="1">
        <f t="shared" si="1"/>
        <v>0.45374402381784446</v>
      </c>
      <c r="H9" s="1">
        <f t="shared" si="2"/>
        <v>70.850313173694445</v>
      </c>
      <c r="I9" s="1" t="str">
        <f t="shared" si="4"/>
        <v>2.2.1</v>
      </c>
      <c r="J9" s="1">
        <v>0.15</v>
      </c>
      <c r="K9" s="1">
        <f>IF(COUNTIF($D2:$D56,I9),INDEX($H2:$H56,MATCH(I9,$D2:$D56,0),1),0)</f>
        <v>63.067896962286198</v>
      </c>
      <c r="L9" s="1">
        <f t="shared" si="3"/>
        <v>9.4601845443429298</v>
      </c>
      <c r="M9" s="1" t="str">
        <f>D35</f>
        <v>3.1.1</v>
      </c>
      <c r="N9" s="1">
        <v>0.35</v>
      </c>
      <c r="O9" s="1">
        <f>IF(COUNTIF($D2:$D56,M9),INDEX($H2:$H56,MATCH(M9,$D2:$D56,0),1),0)</f>
        <v>36.153386686377821</v>
      </c>
      <c r="P9" s="1">
        <f t="shared" ref="P9:P19" si="5">O9*N9</f>
        <v>12.653685340232236</v>
      </c>
    </row>
    <row r="10" spans="1:24" x14ac:dyDescent="0.2">
      <c r="A10" s="1">
        <v>1</v>
      </c>
      <c r="B10" s="1">
        <v>2</v>
      </c>
      <c r="C10" s="1">
        <v>2</v>
      </c>
      <c r="D10" s="1" t="s">
        <v>13</v>
      </c>
      <c r="E10" s="1">
        <v>52.293187301168089</v>
      </c>
      <c r="F10" s="1">
        <f t="shared" si="0"/>
        <v>53.939477755502409</v>
      </c>
      <c r="G10" s="1">
        <f t="shared" si="1"/>
        <v>1.0314819298516453</v>
      </c>
      <c r="H10" s="1">
        <f t="shared" si="2"/>
        <v>106.2326650566705</v>
      </c>
      <c r="I10" s="1" t="str">
        <f t="shared" ref="I10:I15" si="6">D26</f>
        <v>2.2.1</v>
      </c>
      <c r="J10" s="1">
        <v>0.15</v>
      </c>
      <c r="K10" s="1">
        <f>IF(COUNTIF($D2:$D56,I10),INDEX($H2:$H56,MATCH(I10,$D2:$D56,0),1),0)</f>
        <v>63.067896962286198</v>
      </c>
      <c r="L10" s="1">
        <f t="shared" si="3"/>
        <v>9.4601845443429298</v>
      </c>
      <c r="M10" s="1" t="str">
        <f>D27</f>
        <v>2.2.2</v>
      </c>
      <c r="N10" s="1">
        <v>0.15</v>
      </c>
      <c r="O10" s="1">
        <f>IF(COUNTIF($D2:$D56,M10),INDEX($H2:$H56,MATCH(M10,$D2:$D56,0),1),0)</f>
        <v>96.749717830462401</v>
      </c>
      <c r="P10" s="1">
        <f t="shared" si="5"/>
        <v>14.51245767456936</v>
      </c>
      <c r="Q10" s="1" t="str">
        <f>D35</f>
        <v>3.1.1</v>
      </c>
      <c r="R10" s="1">
        <v>0.35</v>
      </c>
      <c r="S10" s="1">
        <f>IF(COUNTIF($D2:$D56,Q10),INDEX($H2:$H56,MATCH(Q10,$D2:$D56,0),1),0)</f>
        <v>36.153386686377821</v>
      </c>
      <c r="T10" s="1">
        <f>S10*R10</f>
        <v>12.653685340232236</v>
      </c>
      <c r="U10" s="1" t="str">
        <f>D36</f>
        <v>3.1.2</v>
      </c>
      <c r="V10" s="1">
        <v>0.35</v>
      </c>
      <c r="W10" s="1">
        <f>IF(COUNTIF($D2:$D56,U10),INDEX($H2:$H56,MATCH(U10,$D2:$D56,0),1),0)</f>
        <v>49.466143418165373</v>
      </c>
      <c r="X10" s="1">
        <f>W10*V10</f>
        <v>17.313150196357878</v>
      </c>
    </row>
    <row r="11" spans="1:24" x14ac:dyDescent="0.2">
      <c r="A11" s="1">
        <v>1</v>
      </c>
      <c r="B11" s="1">
        <v>2</v>
      </c>
      <c r="C11" s="1">
        <v>3</v>
      </c>
      <c r="D11" s="1" t="s">
        <v>14</v>
      </c>
      <c r="E11" s="1">
        <v>53.002753030561664</v>
      </c>
      <c r="F11" s="1">
        <f t="shared" si="0"/>
        <v>65.955019031789277</v>
      </c>
      <c r="G11" s="1">
        <f t="shared" si="1"/>
        <v>1.2443696838494269</v>
      </c>
      <c r="H11" s="1">
        <f t="shared" si="2"/>
        <v>118.95777206235094</v>
      </c>
      <c r="I11" s="1" t="str">
        <f t="shared" si="6"/>
        <v>2.2.2</v>
      </c>
      <c r="J11" s="1">
        <v>0.15</v>
      </c>
      <c r="K11" s="1">
        <f>IF(COUNTIF($D2:$D56,I11),INDEX($H2:$H56,MATCH(I11,$D2:$D56,0),1),0)</f>
        <v>96.749717830462401</v>
      </c>
      <c r="L11" s="1">
        <f t="shared" si="3"/>
        <v>14.51245767456936</v>
      </c>
      <c r="M11" s="1" t="str">
        <f>D28</f>
        <v>2.2.3</v>
      </c>
      <c r="N11" s="1">
        <v>0.15</v>
      </c>
      <c r="O11" s="1">
        <f>IF(COUNTIF($D2:$D56,M11),INDEX($H2:$H56,MATCH(M11,$D2:$D56,0),1),0)</f>
        <v>106.11351534753962</v>
      </c>
      <c r="P11" s="1">
        <f t="shared" si="5"/>
        <v>15.917027302130942</v>
      </c>
      <c r="Q11" s="1" t="str">
        <f>D36</f>
        <v>3.1.2</v>
      </c>
      <c r="R11" s="1">
        <v>0.35</v>
      </c>
      <c r="S11" s="1">
        <f>IF(COUNTIF($D2:$D56,Q11),INDEX($H2:$H56,MATCH(Q11,$D2:$D56,0),1),0)</f>
        <v>49.466143418165373</v>
      </c>
      <c r="T11" s="1">
        <f>S11*R11</f>
        <v>17.313150196357878</v>
      </c>
      <c r="U11" s="1" t="str">
        <f>D37</f>
        <v>3.1.3</v>
      </c>
      <c r="V11" s="1">
        <v>0.35</v>
      </c>
      <c r="W11" s="1">
        <f>IF(COUNTIF($D2:$D56,U11),INDEX($H2:$H56,MATCH(U11,$D2:$D56,0),1),0)</f>
        <v>52.035382453517443</v>
      </c>
      <c r="X11" s="1">
        <f>W11*V11</f>
        <v>18.212383858731105</v>
      </c>
    </row>
    <row r="12" spans="1:24" x14ac:dyDescent="0.2">
      <c r="A12" s="1">
        <v>1</v>
      </c>
      <c r="B12" s="1">
        <v>2</v>
      </c>
      <c r="C12" s="1">
        <v>4</v>
      </c>
      <c r="D12" s="1" t="s">
        <v>15</v>
      </c>
      <c r="E12" s="1">
        <v>52.784330583628254</v>
      </c>
      <c r="F12" s="1">
        <f t="shared" si="0"/>
        <v>65.836980823987957</v>
      </c>
      <c r="G12" s="1">
        <f t="shared" si="1"/>
        <v>1.247282670747901</v>
      </c>
      <c r="H12" s="1">
        <f t="shared" si="2"/>
        <v>118.62131140761622</v>
      </c>
      <c r="I12" s="1" t="str">
        <f t="shared" si="6"/>
        <v>2.2.3</v>
      </c>
      <c r="J12" s="1">
        <v>0.15</v>
      </c>
      <c r="K12" s="1">
        <f>IF(COUNTIF($D2:$D56,I12),INDEX($H2:$H56,MATCH(I12,$D2:$D56,0),1),0)</f>
        <v>106.11351534753962</v>
      </c>
      <c r="L12" s="1">
        <f t="shared" si="3"/>
        <v>15.917027302130942</v>
      </c>
      <c r="M12" s="1" t="str">
        <f>D29</f>
        <v>2.2.4</v>
      </c>
      <c r="N12" s="1">
        <v>0.15</v>
      </c>
      <c r="O12" s="1">
        <f>IF(COUNTIF($D2:$D56,M12),INDEX($H2:$H56,MATCH(M12,$D2:$D56,0),1),0)</f>
        <v>96.836630455835945</v>
      </c>
      <c r="P12" s="1">
        <f t="shared" si="5"/>
        <v>14.525494568375391</v>
      </c>
      <c r="Q12" s="1" t="str">
        <f>D37</f>
        <v>3.1.3</v>
      </c>
      <c r="R12" s="1">
        <v>0.35</v>
      </c>
      <c r="S12" s="1">
        <f>IF(COUNTIF($D2:$D56,Q12),INDEX($H2:$H56,MATCH(Q12,$D2:$D56,0),1),0)</f>
        <v>52.035382453517443</v>
      </c>
      <c r="T12" s="1">
        <f>S12*R12</f>
        <v>18.212383858731105</v>
      </c>
      <c r="U12" s="1" t="str">
        <f>D38</f>
        <v>3.1.4</v>
      </c>
      <c r="V12" s="1">
        <v>0.35</v>
      </c>
      <c r="W12" s="1">
        <f>IF(COUNTIF($D2:$D56,U12),INDEX($H2:$H56,MATCH(U12,$D2:$D56,0),1),0)</f>
        <v>49.09164312785861</v>
      </c>
      <c r="X12" s="1">
        <f>W12*V12</f>
        <v>17.182075094750513</v>
      </c>
    </row>
    <row r="13" spans="1:24" x14ac:dyDescent="0.2">
      <c r="A13" s="1">
        <v>1</v>
      </c>
      <c r="B13" s="1">
        <v>2</v>
      </c>
      <c r="C13" s="1">
        <v>5</v>
      </c>
      <c r="D13" s="1" t="s">
        <v>42</v>
      </c>
      <c r="E13" s="1">
        <v>52.427261768572627</v>
      </c>
      <c r="F13" s="1">
        <f t="shared" si="0"/>
        <v>54.005499510757076</v>
      </c>
      <c r="G13" s="1">
        <f t="shared" si="1"/>
        <v>1.0301033792142569</v>
      </c>
      <c r="H13" s="1">
        <f t="shared" si="2"/>
        <v>106.4327612793297</v>
      </c>
      <c r="I13" s="1" t="str">
        <f t="shared" si="6"/>
        <v>2.2.4</v>
      </c>
      <c r="J13" s="1">
        <v>0.15</v>
      </c>
      <c r="K13" s="1">
        <f>IF(COUNTIF($D2:$D56,I13),INDEX($H2:$H56,MATCH(I13,$D2:$D56,0),1),0)</f>
        <v>96.836630455835945</v>
      </c>
      <c r="L13" s="1">
        <f t="shared" si="3"/>
        <v>14.525494568375391</v>
      </c>
      <c r="M13" s="1" t="str">
        <f>D30</f>
        <v>2.2.5</v>
      </c>
      <c r="N13" s="1">
        <v>0.15</v>
      </c>
      <c r="O13" s="1">
        <f>IF(COUNTIF($D2:$D56,M13),INDEX($H2:$H56,MATCH(M13,$D2:$D56,0),1),0)</f>
        <v>63.009365255704665</v>
      </c>
      <c r="P13" s="1">
        <f t="shared" si="5"/>
        <v>9.4514047883556991</v>
      </c>
      <c r="Q13" s="1" t="str">
        <f>D38</f>
        <v>3.1.4</v>
      </c>
      <c r="R13" s="1">
        <v>0.35</v>
      </c>
      <c r="S13" s="1">
        <f>IF(COUNTIF($D2:$D56,Q13),INDEX($H2:$H56,MATCH(Q13,$D2:$D56,0),1),0)</f>
        <v>49.09164312785861</v>
      </c>
      <c r="T13" s="1">
        <f>S13*R13</f>
        <v>17.182075094750513</v>
      </c>
      <c r="U13" s="1" t="str">
        <f>D39</f>
        <v>3.1.5</v>
      </c>
      <c r="V13" s="1">
        <v>0.35</v>
      </c>
      <c r="W13" s="1">
        <f>IF(COUNTIF($D2:$D56,U13),INDEX($H2:$H56,MATCH(U13,$D2:$D56,0),1),0)</f>
        <v>36.704357312215649</v>
      </c>
      <c r="X13" s="1">
        <f>W13*V13</f>
        <v>12.846525059275477</v>
      </c>
    </row>
    <row r="14" spans="1:24" x14ac:dyDescent="0.2">
      <c r="A14" s="1">
        <v>1</v>
      </c>
      <c r="B14" s="1">
        <v>2</v>
      </c>
      <c r="C14" s="1">
        <v>6</v>
      </c>
      <c r="D14" s="1" t="s">
        <v>43</v>
      </c>
      <c r="E14" s="1">
        <v>49.643097240829547</v>
      </c>
      <c r="F14" s="1">
        <f t="shared" si="0"/>
        <v>22.297929847631174</v>
      </c>
      <c r="G14" s="1">
        <f t="shared" si="1"/>
        <v>0.44916475979447912</v>
      </c>
      <c r="H14" s="1">
        <f t="shared" si="2"/>
        <v>71.941027088460714</v>
      </c>
      <c r="I14" s="1" t="str">
        <f t="shared" si="6"/>
        <v>2.2.5</v>
      </c>
      <c r="J14" s="1">
        <v>0.15</v>
      </c>
      <c r="K14" s="1">
        <f>IF(COUNTIF($D2:$D56,I14),INDEX($H2:$H56,MATCH(I14,$D2:$D56,0),1),0)</f>
        <v>63.009365255704665</v>
      </c>
      <c r="L14" s="1">
        <f t="shared" si="3"/>
        <v>9.4514047883556991</v>
      </c>
      <c r="M14" s="1" t="str">
        <f>D39</f>
        <v>3.1.5</v>
      </c>
      <c r="N14" s="1">
        <v>0.35</v>
      </c>
      <c r="O14" s="1">
        <f>IF(COUNTIF($D2:$D56,M14),INDEX($H2:$H56,MATCH(M14,$D2:$D56,0),1),0)</f>
        <v>36.704357312215649</v>
      </c>
      <c r="P14" s="1">
        <f t="shared" si="5"/>
        <v>12.846525059275477</v>
      </c>
    </row>
    <row r="15" spans="1:24" x14ac:dyDescent="0.2">
      <c r="A15" s="1">
        <v>1</v>
      </c>
      <c r="B15" s="1">
        <v>3</v>
      </c>
      <c r="C15" s="1">
        <v>1</v>
      </c>
      <c r="D15" s="1" t="s">
        <v>48</v>
      </c>
      <c r="E15" s="1">
        <v>50.588825828497974</v>
      </c>
      <c r="F15" s="1">
        <f t="shared" si="0"/>
        <v>29.893206949016928</v>
      </c>
      <c r="G15" s="1">
        <f t="shared" si="1"/>
        <v>0.59090533254039912</v>
      </c>
      <c r="H15" s="1">
        <f t="shared" si="2"/>
        <v>80.482032777514902</v>
      </c>
      <c r="I15" s="1" t="str">
        <f t="shared" si="6"/>
        <v>2.3.1</v>
      </c>
      <c r="J15" s="1">
        <v>0.15</v>
      </c>
      <c r="K15" s="1">
        <f>IF(COUNTIF($D2:$D56,I15),INDEX($H2:$H56,MATCH(I15,$D2:$D56,0),1),0)</f>
        <v>56.285880507078339</v>
      </c>
      <c r="L15" s="1">
        <f t="shared" si="3"/>
        <v>8.4428820760617498</v>
      </c>
      <c r="M15" s="1" t="str">
        <f>D40</f>
        <v>3.2.1</v>
      </c>
      <c r="N15" s="1">
        <v>0.35</v>
      </c>
      <c r="O15" s="1">
        <f>IF(COUNTIF($D2:$D56,M15),INDEX($H2:$H56,MATCH(M15,$D2:$D56,0),1),0)</f>
        <v>61.286642494157661</v>
      </c>
      <c r="P15" s="1">
        <f t="shared" si="5"/>
        <v>21.450324872955179</v>
      </c>
    </row>
    <row r="16" spans="1:24" x14ac:dyDescent="0.2">
      <c r="A16" s="1">
        <v>1</v>
      </c>
      <c r="B16" s="1">
        <v>3</v>
      </c>
      <c r="C16" s="1">
        <v>2</v>
      </c>
      <c r="D16" s="1" t="s">
        <v>49</v>
      </c>
      <c r="E16" s="1">
        <v>54.976654070899471</v>
      </c>
      <c r="F16" s="1">
        <f t="shared" si="0"/>
        <v>74.186619550850182</v>
      </c>
      <c r="G16" s="1">
        <f t="shared" si="1"/>
        <v>1.3494204186230938</v>
      </c>
      <c r="H16" s="1">
        <f t="shared" si="2"/>
        <v>129.16327362174965</v>
      </c>
      <c r="I16" s="1" t="str">
        <f>D31</f>
        <v>2.3.1</v>
      </c>
      <c r="J16" s="1">
        <v>0.15</v>
      </c>
      <c r="K16" s="1">
        <f>IF(COUNTIF($D2:$D56,I16),INDEX($H2:$H56,MATCH(I16,$D2:$D56,0),1),0)</f>
        <v>56.285880507078339</v>
      </c>
      <c r="L16" s="1">
        <f t="shared" si="3"/>
        <v>8.4428820760617498</v>
      </c>
      <c r="M16" s="1" t="str">
        <f>D32</f>
        <v>2.3.2</v>
      </c>
      <c r="N16" s="1">
        <v>0.15</v>
      </c>
      <c r="O16" s="1">
        <f>IF(COUNTIF($D2:$D56,M16),INDEX($H2:$H56,MATCH(M16,$D2:$D56,0),1),0)</f>
        <v>83.203214457592708</v>
      </c>
      <c r="P16" s="1">
        <f t="shared" si="5"/>
        <v>12.480482168638906</v>
      </c>
      <c r="Q16" s="1" t="str">
        <f>D40</f>
        <v>3.2.1</v>
      </c>
      <c r="R16" s="1">
        <v>0.35</v>
      </c>
      <c r="S16" s="1">
        <f>IF(COUNTIF($D2:$D56,Q16),INDEX($H2:$H56,MATCH(Q16,$D2:$D56,0),1),0)</f>
        <v>61.286642494157661</v>
      </c>
      <c r="T16" s="1">
        <f>S16*R16</f>
        <v>21.450324872955179</v>
      </c>
      <c r="U16" s="1" t="str">
        <f>D41</f>
        <v>3.2.2</v>
      </c>
      <c r="V16" s="1">
        <v>0.35</v>
      </c>
      <c r="W16" s="1">
        <f>IF(COUNTIF($D2:$D56,U16),INDEX($H2:$H56,MATCH(U16,$D2:$D56,0),1),0)</f>
        <v>90.894086951983866</v>
      </c>
      <c r="X16" s="1">
        <f>W16*V16</f>
        <v>31.812930433194349</v>
      </c>
    </row>
    <row r="17" spans="1:24" x14ac:dyDescent="0.2">
      <c r="A17" s="1">
        <v>1</v>
      </c>
      <c r="B17" s="1">
        <v>3</v>
      </c>
      <c r="C17" s="1">
        <v>3</v>
      </c>
      <c r="D17" s="1" t="s">
        <v>50</v>
      </c>
      <c r="E17" s="1">
        <v>56.500641397437931</v>
      </c>
      <c r="F17" s="1">
        <f t="shared" si="0"/>
        <v>89.223817419859301</v>
      </c>
      <c r="G17" s="1">
        <f t="shared" si="1"/>
        <v>1.579164682259788</v>
      </c>
      <c r="H17" s="1">
        <f t="shared" si="2"/>
        <v>145.72445881729723</v>
      </c>
      <c r="I17" s="1" t="str">
        <f>D32</f>
        <v>2.3.2</v>
      </c>
      <c r="J17" s="1">
        <v>0.15</v>
      </c>
      <c r="K17" s="1">
        <f>IF(COUNTIF($D2:$D56,I17),INDEX($H2:$H56,MATCH(I17,$D2:$D56,0),1),0)</f>
        <v>83.203214457592708</v>
      </c>
      <c r="L17" s="1">
        <f t="shared" si="3"/>
        <v>12.480482168638906</v>
      </c>
      <c r="M17" s="1" t="str">
        <f>D33</f>
        <v>2.3.3</v>
      </c>
      <c r="N17" s="1">
        <v>0.15</v>
      </c>
      <c r="O17" s="1">
        <f>IF(COUNTIF($D2:$D56,M17),INDEX($H2:$H56,MATCH(M17,$D2:$D56,0),1),0)</f>
        <v>84.207201968963119</v>
      </c>
      <c r="P17" s="1">
        <f t="shared" si="5"/>
        <v>12.631080295344468</v>
      </c>
      <c r="Q17" s="1" t="str">
        <f>D41</f>
        <v>3.2.2</v>
      </c>
      <c r="R17" s="1">
        <v>0.35</v>
      </c>
      <c r="S17" s="1">
        <f>IF(COUNTIF($D2:$D56,Q17),INDEX($H2:$H56,MATCH(Q17,$D2:$D56,0),1),0)</f>
        <v>90.894086951983866</v>
      </c>
      <c r="T17" s="1">
        <f>S17*R17</f>
        <v>31.812930433194349</v>
      </c>
      <c r="U17" s="1" t="str">
        <f>D42</f>
        <v>3.2.3</v>
      </c>
      <c r="V17" s="1">
        <v>0.35</v>
      </c>
      <c r="W17" s="1">
        <f>IF(COUNTIF($D2:$D56,U17),INDEX($H2:$H56,MATCH(U17,$D2:$D56,0),1),0)</f>
        <v>92.283784350518772</v>
      </c>
      <c r="X17" s="1">
        <f>W17*V17</f>
        <v>32.299324522681566</v>
      </c>
    </row>
    <row r="18" spans="1:24" x14ac:dyDescent="0.2">
      <c r="A18" s="1">
        <v>1</v>
      </c>
      <c r="B18" s="1">
        <v>3</v>
      </c>
      <c r="C18" s="1">
        <v>4</v>
      </c>
      <c r="D18" s="1" t="s">
        <v>51</v>
      </c>
      <c r="E18" s="1">
        <v>55.190649606378564</v>
      </c>
      <c r="F18" s="1">
        <f t="shared" si="0"/>
        <v>74.959591376169797</v>
      </c>
      <c r="G18" s="1">
        <f t="shared" si="1"/>
        <v>1.358193677928851</v>
      </c>
      <c r="H18" s="1">
        <f t="shared" si="2"/>
        <v>130.15024098254835</v>
      </c>
      <c r="I18" s="1" t="str">
        <f>D33</f>
        <v>2.3.3</v>
      </c>
      <c r="J18" s="1">
        <v>0.15</v>
      </c>
      <c r="K18" s="1">
        <f>IF(COUNTIF($D2:$D56,I18),INDEX($H2:$H56,MATCH(I18,$D2:$D56,0),1),0)</f>
        <v>84.207201968963119</v>
      </c>
      <c r="L18" s="1">
        <f t="shared" si="3"/>
        <v>12.631080295344468</v>
      </c>
      <c r="M18" s="1" t="str">
        <f>D34</f>
        <v>2.3.4</v>
      </c>
      <c r="N18" s="1">
        <v>0.15</v>
      </c>
      <c r="O18" s="1">
        <f>IF(COUNTIF($D2:$D56,M18),INDEX($H2:$H56,MATCH(M18,$D2:$D56,0),1),0)</f>
        <v>56.615818740930209</v>
      </c>
      <c r="P18" s="1">
        <f t="shared" si="5"/>
        <v>8.4923728111395302</v>
      </c>
      <c r="Q18" s="1" t="str">
        <f>D42</f>
        <v>3.2.3</v>
      </c>
      <c r="R18" s="1">
        <v>0.35</v>
      </c>
      <c r="S18" s="1">
        <f>IF(COUNTIF($D2:$D56,Q18),INDEX($H2:$H56,MATCH(Q18,$D2:$D56,0),1),0)</f>
        <v>92.283784350518772</v>
      </c>
      <c r="T18" s="1">
        <f>S18*R18</f>
        <v>32.299324522681566</v>
      </c>
      <c r="U18" s="1" t="str">
        <f>D43</f>
        <v>3.2.4</v>
      </c>
      <c r="V18" s="1">
        <v>0.35</v>
      </c>
      <c r="W18" s="1">
        <f>IF(COUNTIF($D2:$D56,U18),INDEX($H2:$H56,MATCH(U18,$D2:$D56,0),1),0)</f>
        <v>61.533753562869222</v>
      </c>
      <c r="X18" s="1">
        <f>W18*V18</f>
        <v>21.536813747004228</v>
      </c>
    </row>
    <row r="19" spans="1:24" x14ac:dyDescent="0.2">
      <c r="A19" s="1">
        <v>1</v>
      </c>
      <c r="B19" s="1">
        <v>3</v>
      </c>
      <c r="C19" s="1">
        <v>5</v>
      </c>
      <c r="D19" s="1" t="s">
        <v>52</v>
      </c>
      <c r="E19" s="1">
        <v>50.897531838577947</v>
      </c>
      <c r="F19" s="1">
        <f t="shared" si="0"/>
        <v>30.029186558143756</v>
      </c>
      <c r="G19" s="1">
        <f t="shared" si="1"/>
        <v>0.58999298145500723</v>
      </c>
      <c r="H19" s="1">
        <f t="shared" si="2"/>
        <v>80.926718396721697</v>
      </c>
      <c r="I19" s="1" t="str">
        <f>D34</f>
        <v>2.3.4</v>
      </c>
      <c r="J19" s="1">
        <v>0.15</v>
      </c>
      <c r="K19" s="1">
        <f>IF(COUNTIF($D2:$D56,I19),INDEX($H2:$H56,MATCH(I19,$D2:$D56,0),1),0)</f>
        <v>56.615818740930209</v>
      </c>
      <c r="L19" s="1">
        <f t="shared" si="3"/>
        <v>8.4923728111395302</v>
      </c>
      <c r="M19" s="1" t="str">
        <f>D43</f>
        <v>3.2.4</v>
      </c>
      <c r="N19" s="1">
        <v>0.35</v>
      </c>
      <c r="O19" s="1">
        <f>IF(COUNTIF($D2:$D56,M19),INDEX($H2:$H56,MATCH(M19,$D2:$D56,0),1),0)</f>
        <v>61.533753562869222</v>
      </c>
      <c r="P19" s="1">
        <f t="shared" si="5"/>
        <v>21.536813747004228</v>
      </c>
    </row>
    <row r="20" spans="1:24" x14ac:dyDescent="0.2">
      <c r="A20" s="1">
        <v>2</v>
      </c>
      <c r="B20" s="1">
        <v>1</v>
      </c>
      <c r="C20" s="1">
        <v>1</v>
      </c>
      <c r="D20" s="1" t="s">
        <v>16</v>
      </c>
      <c r="E20" s="1">
        <v>30.106957394000169</v>
      </c>
      <c r="F20" s="1">
        <f t="shared" si="0"/>
        <v>5.4230080029566734</v>
      </c>
      <c r="G20" s="1">
        <f t="shared" si="1"/>
        <v>0.18012474432362904</v>
      </c>
      <c r="H20" s="1">
        <f t="shared" si="2"/>
        <v>35.52996539695684</v>
      </c>
      <c r="I20" s="1" t="str">
        <f>D35</f>
        <v>3.1.1</v>
      </c>
      <c r="J20" s="1">
        <v>0.15</v>
      </c>
      <c r="K20" s="1">
        <f>IF(COUNTIF($D2:$D56,I20),INDEX($H2:$H56,MATCH(I20,$D2:$D56,0),1),0)</f>
        <v>36.153386686377821</v>
      </c>
      <c r="L20" s="1">
        <f t="shared" si="3"/>
        <v>5.4230080029566734</v>
      </c>
    </row>
    <row r="21" spans="1:24" x14ac:dyDescent="0.2">
      <c r="A21" s="1">
        <v>2</v>
      </c>
      <c r="B21" s="1">
        <v>1</v>
      </c>
      <c r="C21" s="1">
        <v>2</v>
      </c>
      <c r="D21" s="1" t="s">
        <v>17</v>
      </c>
      <c r="E21" s="1">
        <v>34.468763200597614</v>
      </c>
      <c r="F21" s="1">
        <f t="shared" si="0"/>
        <v>12.84292951568148</v>
      </c>
      <c r="G21" s="1">
        <f t="shared" si="1"/>
        <v>0.37259618051682258</v>
      </c>
      <c r="H21" s="1">
        <f t="shared" si="2"/>
        <v>47.311692716279097</v>
      </c>
      <c r="I21" s="1" t="str">
        <f t="shared" ref="I21:I26" si="7">D35</f>
        <v>3.1.1</v>
      </c>
      <c r="J21" s="1">
        <v>0.15</v>
      </c>
      <c r="K21" s="1">
        <f>IF(COUNTIF($D2:$D56,I21),INDEX($H2:$H56,MATCH(I21,$D2:$D56,0),1),0)</f>
        <v>36.153386686377821</v>
      </c>
      <c r="L21" s="1">
        <f t="shared" si="3"/>
        <v>5.4230080029566734</v>
      </c>
      <c r="M21" s="1" t="str">
        <f>D36</f>
        <v>3.1.2</v>
      </c>
      <c r="N21" s="1">
        <v>0.15</v>
      </c>
      <c r="O21" s="1">
        <f>IF(COUNTIF($D2:$D56,M21),INDEX($H2:$H56,MATCH(M21,$D2:$D56,0),1),0)</f>
        <v>49.466143418165373</v>
      </c>
      <c r="P21" s="1">
        <f>O21*N21</f>
        <v>7.4199215127248053</v>
      </c>
    </row>
    <row r="22" spans="1:24" x14ac:dyDescent="0.2">
      <c r="A22" s="1">
        <v>2</v>
      </c>
      <c r="B22" s="1">
        <v>1</v>
      </c>
      <c r="C22" s="1">
        <v>3</v>
      </c>
      <c r="D22" s="1" t="s">
        <v>18</v>
      </c>
      <c r="E22" s="1">
        <v>37.539219656103619</v>
      </c>
      <c r="F22" s="1">
        <f t="shared" si="0"/>
        <v>15.225228880752422</v>
      </c>
      <c r="G22" s="1">
        <f t="shared" si="1"/>
        <v>0.40558192259270642</v>
      </c>
      <c r="H22" s="1">
        <f t="shared" si="2"/>
        <v>52.764448536856037</v>
      </c>
      <c r="I22" s="1" t="str">
        <f t="shared" si="7"/>
        <v>3.1.2</v>
      </c>
      <c r="J22" s="1">
        <v>0.15</v>
      </c>
      <c r="K22" s="1">
        <f>IF(COUNTIF($D2:$D56,I22),INDEX($H2:$H56,MATCH(I22,$D2:$D56,0),1),0)</f>
        <v>49.466143418165373</v>
      </c>
      <c r="L22" s="1">
        <f t="shared" si="3"/>
        <v>7.4199215127248053</v>
      </c>
      <c r="M22" s="1" t="str">
        <f>D37</f>
        <v>3.1.3</v>
      </c>
      <c r="N22" s="1">
        <v>0.15</v>
      </c>
      <c r="O22" s="1">
        <f>IF(COUNTIF($D2:$D56,M22),INDEX($H2:$H56,MATCH(M22,$D2:$D56,0),1),0)</f>
        <v>52.035382453517443</v>
      </c>
      <c r="P22" s="1">
        <f>O22*N22</f>
        <v>7.8053073680276164</v>
      </c>
    </row>
    <row r="23" spans="1:24" x14ac:dyDescent="0.2">
      <c r="A23" s="1">
        <v>2</v>
      </c>
      <c r="B23" s="1">
        <v>1</v>
      </c>
      <c r="C23" s="1">
        <v>4</v>
      </c>
      <c r="D23" s="1" t="s">
        <v>72</v>
      </c>
      <c r="E23" s="1">
        <v>37.410680899746801</v>
      </c>
      <c r="F23" s="1">
        <f t="shared" si="0"/>
        <v>15.169053837206407</v>
      </c>
      <c r="G23" s="1">
        <f t="shared" si="1"/>
        <v>0.40547387730943635</v>
      </c>
      <c r="H23" s="1">
        <f t="shared" si="2"/>
        <v>52.579734736953206</v>
      </c>
      <c r="I23" s="1" t="str">
        <f t="shared" si="7"/>
        <v>3.1.3</v>
      </c>
      <c r="J23" s="1">
        <v>0.15</v>
      </c>
      <c r="K23" s="1">
        <f>IF(COUNTIF($D2:$D56,I23),INDEX($H2:$H56,MATCH(I23,$D2:$D56,0),1),0)</f>
        <v>52.035382453517443</v>
      </c>
      <c r="L23" s="1">
        <f t="shared" si="3"/>
        <v>7.8053073680276164</v>
      </c>
      <c r="M23" s="1" t="str">
        <f>D38</f>
        <v>3.1.4</v>
      </c>
      <c r="N23" s="1">
        <v>0.15</v>
      </c>
      <c r="O23" s="1">
        <f>IF(COUNTIF($D2:$D56,M23),INDEX($H2:$H56,MATCH(M23,$D2:$D56,0),1),0)</f>
        <v>49.09164312785861</v>
      </c>
      <c r="P23" s="1">
        <f>O23*N23</f>
        <v>7.3637464691787908</v>
      </c>
    </row>
    <row r="24" spans="1:24" x14ac:dyDescent="0.2">
      <c r="A24" s="1">
        <v>2</v>
      </c>
      <c r="B24" s="1">
        <v>1</v>
      </c>
      <c r="C24" s="1">
        <v>5</v>
      </c>
      <c r="D24" s="1" t="s">
        <v>73</v>
      </c>
      <c r="E24" s="1">
        <v>34.098735804132758</v>
      </c>
      <c r="F24" s="1">
        <f t="shared" si="0"/>
        <v>12.869400066011139</v>
      </c>
      <c r="G24" s="1">
        <f t="shared" si="1"/>
        <v>0.37741575347351647</v>
      </c>
      <c r="H24" s="1">
        <f t="shared" si="2"/>
        <v>46.968135870143897</v>
      </c>
      <c r="I24" s="1" t="str">
        <f t="shared" si="7"/>
        <v>3.1.4</v>
      </c>
      <c r="J24" s="1">
        <v>0.15</v>
      </c>
      <c r="K24" s="1">
        <f>IF(COUNTIF($D2:$D56,I24),INDEX($H2:$H56,MATCH(I24,$D2:$D56,0),1),0)</f>
        <v>49.09164312785861</v>
      </c>
      <c r="L24" s="1">
        <f t="shared" si="3"/>
        <v>7.3637464691787908</v>
      </c>
      <c r="M24" s="1" t="str">
        <f>D39</f>
        <v>3.1.5</v>
      </c>
      <c r="N24" s="1">
        <v>0.15</v>
      </c>
      <c r="O24" s="1">
        <f>IF(COUNTIF($D2:$D56,M24),INDEX($H2:$H56,MATCH(M24,$D2:$D56,0),1),0)</f>
        <v>36.704357312215649</v>
      </c>
      <c r="P24" s="1">
        <f>O24*N24</f>
        <v>5.5056535968323468</v>
      </c>
    </row>
    <row r="25" spans="1:24" x14ac:dyDescent="0.2">
      <c r="A25" s="1">
        <v>2</v>
      </c>
      <c r="B25" s="1">
        <v>1</v>
      </c>
      <c r="C25" s="1">
        <v>6</v>
      </c>
      <c r="D25" s="1" t="s">
        <v>74</v>
      </c>
      <c r="E25" s="1">
        <v>27.656925288915225</v>
      </c>
      <c r="F25" s="1">
        <f t="shared" si="0"/>
        <v>5.5056535968323468</v>
      </c>
      <c r="G25" s="1">
        <f t="shared" si="1"/>
        <v>0.19906961960948669</v>
      </c>
      <c r="H25" s="1">
        <f t="shared" si="2"/>
        <v>33.162578885747571</v>
      </c>
      <c r="I25" s="1" t="str">
        <f t="shared" si="7"/>
        <v>3.1.5</v>
      </c>
      <c r="J25" s="1">
        <v>0.15</v>
      </c>
      <c r="K25" s="1">
        <f>IF(COUNTIF($D2:$D56,I25),INDEX($H2:$H56,MATCH(I25,$D2:$D56,0),1),0)</f>
        <v>36.704357312215649</v>
      </c>
      <c r="L25" s="1">
        <f t="shared" si="3"/>
        <v>5.5056535968323468</v>
      </c>
    </row>
    <row r="26" spans="1:24" x14ac:dyDescent="0.2">
      <c r="A26" s="1">
        <v>2</v>
      </c>
      <c r="B26" s="1">
        <v>2</v>
      </c>
      <c r="C26" s="1">
        <v>1</v>
      </c>
      <c r="D26" s="1" t="s">
        <v>19</v>
      </c>
      <c r="E26" s="1">
        <v>40.591127903816954</v>
      </c>
      <c r="F26" s="1">
        <f t="shared" si="0"/>
        <v>22.476769058469245</v>
      </c>
      <c r="G26" s="1">
        <f t="shared" si="1"/>
        <v>0.55373600634427456</v>
      </c>
      <c r="H26" s="1">
        <f t="shared" si="2"/>
        <v>63.067896962286198</v>
      </c>
      <c r="I26" s="1" t="str">
        <f t="shared" si="7"/>
        <v>3.2.1</v>
      </c>
      <c r="J26" s="1">
        <v>0.15</v>
      </c>
      <c r="K26" s="1">
        <f>IF(COUNTIF($D2:$D56,I26),INDEX($H2:$H56,MATCH(I26,$D2:$D56,0),1),0)</f>
        <v>61.286642494157661</v>
      </c>
      <c r="L26" s="1">
        <f t="shared" si="3"/>
        <v>9.1929963741236485</v>
      </c>
      <c r="M26" s="1" t="str">
        <f>D44</f>
        <v>4.1.1</v>
      </c>
      <c r="N26" s="1">
        <v>0.35</v>
      </c>
      <c r="O26" s="1">
        <f>IF(COUNTIF($D2:$D56,M26),INDEX($H2:$H56,MATCH(M26,$D2:$D56,0),1),0)</f>
        <v>37.953636240987414</v>
      </c>
      <c r="P26" s="1">
        <f>O26*N26</f>
        <v>13.283772684345594</v>
      </c>
    </row>
    <row r="27" spans="1:24" x14ac:dyDescent="0.2">
      <c r="A27" s="1">
        <v>2</v>
      </c>
      <c r="B27" s="1">
        <v>2</v>
      </c>
      <c r="C27" s="1">
        <v>2</v>
      </c>
      <c r="D27" s="1" t="s">
        <v>20</v>
      </c>
      <c r="E27" s="1">
        <v>43.21263912750792</v>
      </c>
      <c r="F27" s="1">
        <f t="shared" si="0"/>
        <v>53.537078702954474</v>
      </c>
      <c r="G27" s="1">
        <f t="shared" si="1"/>
        <v>1.2389217549287406</v>
      </c>
      <c r="H27" s="1">
        <f t="shared" si="2"/>
        <v>96.749717830462401</v>
      </c>
      <c r="I27" s="1" t="str">
        <f>D40</f>
        <v>3.2.1</v>
      </c>
      <c r="J27" s="1">
        <v>0.15</v>
      </c>
      <c r="K27" s="1">
        <f>IF(COUNTIF($D2:$D56,I27),INDEX($H2:$H56,MATCH(I27,$D2:$D56,0),1),0)</f>
        <v>61.286642494157661</v>
      </c>
      <c r="L27" s="1">
        <f t="shared" si="3"/>
        <v>9.1929963741236485</v>
      </c>
      <c r="M27" s="1" t="str">
        <f>D41</f>
        <v>3.2.2</v>
      </c>
      <c r="N27" s="1">
        <v>0.15</v>
      </c>
      <c r="O27" s="1">
        <f>IF(COUNTIF($D2:$D56,M27),INDEX($H2:$H56,MATCH(M27,$D2:$D56,0),1),0)</f>
        <v>90.894086951983866</v>
      </c>
      <c r="P27" s="1">
        <f>O27*N27</f>
        <v>13.63411304279758</v>
      </c>
      <c r="Q27" s="1" t="str">
        <f>D44</f>
        <v>4.1.1</v>
      </c>
      <c r="R27" s="1">
        <v>0.35</v>
      </c>
      <c r="S27" s="1">
        <f>IF(COUNTIF($D2:$D56,Q27),INDEX($H2:$H56,MATCH(Q27,$D2:$D56,0),1),0)</f>
        <v>37.953636240987414</v>
      </c>
      <c r="T27" s="1">
        <f>S27*R27</f>
        <v>13.283772684345594</v>
      </c>
      <c r="U27" s="1" t="str">
        <f>D45</f>
        <v>4.1.2</v>
      </c>
      <c r="V27" s="1">
        <v>0.35</v>
      </c>
      <c r="W27" s="1">
        <f>IF(COUNTIF($D2:$D56,U27),INDEX($H2:$H56,MATCH(U27,$D2:$D56,0),1),0)</f>
        <v>49.789133147678989</v>
      </c>
      <c r="X27" s="1">
        <f>W27*V27</f>
        <v>17.426196601687646</v>
      </c>
    </row>
    <row r="28" spans="1:24" x14ac:dyDescent="0.2">
      <c r="A28" s="1">
        <v>2</v>
      </c>
      <c r="B28" s="1">
        <v>2</v>
      </c>
      <c r="C28" s="1">
        <v>3</v>
      </c>
      <c r="D28" s="1" t="s">
        <v>21</v>
      </c>
      <c r="E28" s="1">
        <v>43.600328278877797</v>
      </c>
      <c r="F28" s="1">
        <f t="shared" si="0"/>
        <v>62.513187068661821</v>
      </c>
      <c r="G28" s="1">
        <f t="shared" si="1"/>
        <v>1.4337778988454628</v>
      </c>
      <c r="H28" s="1">
        <f t="shared" si="2"/>
        <v>106.11351534753962</v>
      </c>
      <c r="I28" s="1" t="str">
        <f>D41</f>
        <v>3.2.2</v>
      </c>
      <c r="J28" s="1">
        <v>0.15</v>
      </c>
      <c r="K28" s="1">
        <f>IF(COUNTIF($D2:$D56,I28),INDEX($H2:$H56,MATCH(I28,$D2:$D56,0),1),0)</f>
        <v>90.894086951983866</v>
      </c>
      <c r="L28" s="1">
        <f t="shared" si="3"/>
        <v>13.63411304279758</v>
      </c>
      <c r="M28" s="1" t="str">
        <f>D42</f>
        <v>3.2.3</v>
      </c>
      <c r="N28" s="1">
        <v>0.15</v>
      </c>
      <c r="O28" s="1">
        <f>IF(COUNTIF($D2:$D56,M28),INDEX($H2:$H56,MATCH(M28,$D2:$D56,0),1),0)</f>
        <v>92.283784350518772</v>
      </c>
      <c r="P28" s="1">
        <f>O28*N28</f>
        <v>13.842567652577815</v>
      </c>
      <c r="Q28" s="1" t="str">
        <f>D45</f>
        <v>4.1.2</v>
      </c>
      <c r="R28" s="1">
        <v>0.35</v>
      </c>
      <c r="S28" s="1">
        <f>IF(COUNTIF($D2:$D56,Q28),INDEX($H2:$H56,MATCH(Q28,$D2:$D56,0),1),0)</f>
        <v>49.789133147678989</v>
      </c>
      <c r="T28" s="1">
        <f>S28*R28</f>
        <v>17.426196601687646</v>
      </c>
      <c r="U28" s="1" t="str">
        <f>D46</f>
        <v>4.1.3</v>
      </c>
      <c r="V28" s="1">
        <v>0.35</v>
      </c>
      <c r="W28" s="1">
        <f>IF(COUNTIF($D2:$D56,U28),INDEX($H2:$H56,MATCH(U28,$D2:$D56,0),1),0)</f>
        <v>50.315170775996521</v>
      </c>
      <c r="X28" s="1">
        <f>W28*V28</f>
        <v>17.610309771598782</v>
      </c>
    </row>
    <row r="29" spans="1:24" x14ac:dyDescent="0.2">
      <c r="A29" s="1">
        <v>2</v>
      </c>
      <c r="B29" s="1">
        <v>2</v>
      </c>
      <c r="C29" s="1">
        <v>4</v>
      </c>
      <c r="D29" s="1" t="s">
        <v>79</v>
      </c>
      <c r="E29" s="1">
        <v>42.997524362403233</v>
      </c>
      <c r="F29" s="1">
        <f t="shared" si="0"/>
        <v>53.839106093432719</v>
      </c>
      <c r="G29" s="1">
        <f t="shared" si="1"/>
        <v>1.2521443243953203</v>
      </c>
      <c r="H29" s="1">
        <f t="shared" si="2"/>
        <v>96.836630455835945</v>
      </c>
      <c r="I29" s="1" t="str">
        <f>D42</f>
        <v>3.2.3</v>
      </c>
      <c r="J29" s="1">
        <v>0.15</v>
      </c>
      <c r="K29" s="1">
        <f>IF(COUNTIF($D2:$D56,I29),INDEX($H2:$H56,MATCH(I29,$D2:$D56,0),1),0)</f>
        <v>92.283784350518772</v>
      </c>
      <c r="L29" s="1">
        <f t="shared" si="3"/>
        <v>13.842567652577815</v>
      </c>
      <c r="M29" s="1" t="str">
        <f>D43</f>
        <v>3.2.4</v>
      </c>
      <c r="N29" s="1">
        <v>0.15</v>
      </c>
      <c r="O29" s="1">
        <f>IF(COUNTIF($D2:$D56,M29),INDEX($H2:$H56,MATCH(M29,$D2:$D56,0),1),0)</f>
        <v>61.533753562869222</v>
      </c>
      <c r="P29" s="1">
        <f>O29*N29</f>
        <v>9.2300630344303833</v>
      </c>
      <c r="Q29" s="1" t="str">
        <f>D46</f>
        <v>4.1.3</v>
      </c>
      <c r="R29" s="1">
        <v>0.35</v>
      </c>
      <c r="S29" s="1">
        <f>IF(COUNTIF($D2:$D56,Q29),INDEX($H2:$H56,MATCH(Q29,$D2:$D56,0),1),0)</f>
        <v>50.315170775996521</v>
      </c>
      <c r="T29" s="1">
        <f>S29*R29</f>
        <v>17.610309771598782</v>
      </c>
      <c r="U29" s="1" t="str">
        <f>D47</f>
        <v>4.1.4</v>
      </c>
      <c r="V29" s="1">
        <v>0.35</v>
      </c>
      <c r="W29" s="1">
        <f>IF(COUNTIF($D2:$D56,U29),INDEX($H2:$H56,MATCH(U29,$D2:$D56,0),1),0)</f>
        <v>37.58904467093069</v>
      </c>
      <c r="X29" s="1">
        <f>W29*V29</f>
        <v>13.15616563482574</v>
      </c>
    </row>
    <row r="30" spans="1:24" x14ac:dyDescent="0.2">
      <c r="A30" s="1">
        <v>2</v>
      </c>
      <c r="B30" s="1">
        <v>2</v>
      </c>
      <c r="C30" s="1">
        <v>5</v>
      </c>
      <c r="D30" s="1" t="s">
        <v>80</v>
      </c>
      <c r="E30" s="1">
        <v>40.623136586448538</v>
      </c>
      <c r="F30" s="1">
        <f t="shared" si="0"/>
        <v>22.386228669256123</v>
      </c>
      <c r="G30" s="1">
        <f t="shared" si="1"/>
        <v>0.5510709056553732</v>
      </c>
      <c r="H30" s="1">
        <f t="shared" si="2"/>
        <v>63.009365255704665</v>
      </c>
      <c r="I30" s="1" t="str">
        <f>D43</f>
        <v>3.2.4</v>
      </c>
      <c r="J30" s="1">
        <v>0.15</v>
      </c>
      <c r="K30" s="1">
        <f>IF(COUNTIF($D2:$D56,I30),INDEX($H2:$H56,MATCH(I30,$D2:$D56,0),1),0)</f>
        <v>61.533753562869222</v>
      </c>
      <c r="L30" s="1">
        <f t="shared" si="3"/>
        <v>9.2300630344303833</v>
      </c>
      <c r="M30" s="1" t="str">
        <f>D47</f>
        <v>4.1.4</v>
      </c>
      <c r="N30" s="1">
        <v>0.35</v>
      </c>
      <c r="O30" s="1">
        <f>IF(COUNTIF($D2:$D56,M30),INDEX($H2:$H56,MATCH(M30,$D2:$D56,0),1),0)</f>
        <v>37.58904467093069</v>
      </c>
      <c r="P30" s="1">
        <f>O30*N30</f>
        <v>13.15616563482574</v>
      </c>
    </row>
    <row r="31" spans="1:24" x14ac:dyDescent="0.2">
      <c r="A31" s="1">
        <v>2</v>
      </c>
      <c r="B31" s="1">
        <v>3</v>
      </c>
      <c r="C31" s="1">
        <v>1</v>
      </c>
      <c r="D31" s="1" t="s">
        <v>85</v>
      </c>
      <c r="E31" s="1">
        <v>38.205808502577646</v>
      </c>
      <c r="F31" s="1">
        <f t="shared" si="0"/>
        <v>18.080072004500693</v>
      </c>
      <c r="G31" s="1">
        <f t="shared" si="1"/>
        <v>0.47322835749650155</v>
      </c>
      <c r="H31" s="1">
        <f t="shared" si="2"/>
        <v>56.285880507078339</v>
      </c>
      <c r="I31" s="1" t="str">
        <f>D48</f>
        <v>4.2.1</v>
      </c>
      <c r="J31" s="1">
        <v>0.35</v>
      </c>
      <c r="K31" s="1">
        <f>IF(COUNTIF($D2:$D56,I31),INDEX($H2:$H56,MATCH(I31,$D2:$D56,0),1),0)</f>
        <v>51.657348584287696</v>
      </c>
      <c r="L31" s="1">
        <f t="shared" si="3"/>
        <v>18.080072004500693</v>
      </c>
    </row>
    <row r="32" spans="1:24" x14ac:dyDescent="0.2">
      <c r="A32" s="1">
        <v>2</v>
      </c>
      <c r="B32" s="1">
        <v>3</v>
      </c>
      <c r="C32" s="1">
        <v>2</v>
      </c>
      <c r="D32" s="1" t="s">
        <v>86</v>
      </c>
      <c r="E32" s="1">
        <v>41.003958250758636</v>
      </c>
      <c r="F32" s="1">
        <f t="shared" si="0"/>
        <v>42.199256206834072</v>
      </c>
      <c r="G32" s="1">
        <f t="shared" si="1"/>
        <v>1.0291507943883276</v>
      </c>
      <c r="H32" s="1">
        <f t="shared" si="2"/>
        <v>83.203214457592708</v>
      </c>
      <c r="I32" s="1" t="str">
        <f>D48</f>
        <v>4.2.1</v>
      </c>
      <c r="J32" s="1">
        <v>0.35</v>
      </c>
      <c r="K32" s="1">
        <f>IF(COUNTIF($D2:$D56,I32),INDEX($H2:$H56,MATCH(I32,$D2:$D56,0),1),0)</f>
        <v>51.657348584287696</v>
      </c>
      <c r="L32" s="1">
        <f t="shared" si="3"/>
        <v>18.080072004500693</v>
      </c>
      <c r="M32" s="1" t="str">
        <f>D49</f>
        <v>4.2.2</v>
      </c>
      <c r="N32" s="1">
        <v>0.35</v>
      </c>
      <c r="O32" s="1">
        <f>IF(COUNTIF($D2:$D56,M32),INDEX($H2:$H56,MATCH(M32,$D2:$D56,0),1),0)</f>
        <v>68.911954863809655</v>
      </c>
      <c r="P32" s="1">
        <f>O32*N32</f>
        <v>24.119184202333379</v>
      </c>
    </row>
    <row r="33" spans="1:24" x14ac:dyDescent="0.2">
      <c r="A33" s="1">
        <v>2</v>
      </c>
      <c r="B33" s="1">
        <v>3</v>
      </c>
      <c r="C33" s="1">
        <v>3</v>
      </c>
      <c r="D33" s="1" t="s">
        <v>87</v>
      </c>
      <c r="E33" s="1">
        <v>41.776240146182253</v>
      </c>
      <c r="F33" s="1">
        <f t="shared" si="0"/>
        <v>42.430961822780873</v>
      </c>
      <c r="G33" s="1">
        <f t="shared" si="1"/>
        <v>1.0156721063051064</v>
      </c>
      <c r="H33" s="1">
        <f t="shared" si="2"/>
        <v>84.207201968963119</v>
      </c>
      <c r="I33" s="1" t="str">
        <f>D49</f>
        <v>4.2.2</v>
      </c>
      <c r="J33" s="1">
        <v>0.35</v>
      </c>
      <c r="K33" s="1">
        <f>IF(COUNTIF($D2:$D56,I33),INDEX($H2:$H56,MATCH(I33,$D2:$D56,0),1),0)</f>
        <v>68.911954863809655</v>
      </c>
      <c r="L33" s="1">
        <f t="shared" si="3"/>
        <v>24.119184202333379</v>
      </c>
      <c r="M33" s="1" t="str">
        <f>D50</f>
        <v>4.2.3</v>
      </c>
      <c r="N33" s="1">
        <v>0.35</v>
      </c>
      <c r="O33" s="1">
        <f>IF(COUNTIF($D2:$D56,M33),INDEX($H2:$H56,MATCH(M33,$D2:$D56,0),1),0)</f>
        <v>52.319364629849979</v>
      </c>
      <c r="P33" s="1">
        <f>O33*N33</f>
        <v>18.31177762044749</v>
      </c>
    </row>
    <row r="34" spans="1:24" x14ac:dyDescent="0.2">
      <c r="A34" s="1">
        <v>2</v>
      </c>
      <c r="B34" s="1">
        <v>3</v>
      </c>
      <c r="C34" s="1">
        <v>4</v>
      </c>
      <c r="D34" s="1" t="s">
        <v>88</v>
      </c>
      <c r="E34" s="1">
        <v>38.304041120482722</v>
      </c>
      <c r="F34" s="1">
        <f t="shared" si="0"/>
        <v>18.31177762044749</v>
      </c>
      <c r="G34" s="1">
        <f t="shared" si="1"/>
        <v>0.4780638565745336</v>
      </c>
      <c r="H34" s="1">
        <f t="shared" si="2"/>
        <v>56.615818740930209</v>
      </c>
      <c r="I34" s="1" t="str">
        <f>D50</f>
        <v>4.2.3</v>
      </c>
      <c r="J34" s="1">
        <v>0.35</v>
      </c>
      <c r="K34" s="1">
        <f>IF(COUNTIF($D2:$D56,I34),INDEX($H2:$H56,MATCH(I34,$D2:$D56,0),1),0)</f>
        <v>52.319364629849979</v>
      </c>
      <c r="L34" s="1">
        <f t="shared" si="3"/>
        <v>18.31177762044749</v>
      </c>
    </row>
    <row r="35" spans="1:24" x14ac:dyDescent="0.2">
      <c r="A35" s="1">
        <v>3</v>
      </c>
      <c r="B35" s="1">
        <v>1</v>
      </c>
      <c r="C35" s="1">
        <v>1</v>
      </c>
      <c r="D35" s="1" t="s">
        <v>22</v>
      </c>
      <c r="E35" s="1">
        <v>30.46034125022971</v>
      </c>
      <c r="F35" s="1">
        <f t="shared" si="0"/>
        <v>5.693045436148112</v>
      </c>
      <c r="G35" s="1">
        <f t="shared" si="1"/>
        <v>0.18690025135897581</v>
      </c>
      <c r="H35" s="1">
        <f t="shared" si="2"/>
        <v>36.153386686377821</v>
      </c>
      <c r="I35" s="1" t="str">
        <f>D44</f>
        <v>4.1.1</v>
      </c>
      <c r="J35" s="1">
        <v>0.15</v>
      </c>
      <c r="K35" s="1">
        <f>IF(COUNTIF($D2:$D56,I35),INDEX($H2:$H56,MATCH(I35,$D2:$D56,0),1),0)</f>
        <v>37.953636240987414</v>
      </c>
      <c r="L35" s="1">
        <f t="shared" si="3"/>
        <v>5.693045436148112</v>
      </c>
    </row>
    <row r="36" spans="1:24" x14ac:dyDescent="0.2">
      <c r="A36" s="1">
        <v>3</v>
      </c>
      <c r="B36" s="1">
        <v>1</v>
      </c>
      <c r="C36" s="1">
        <v>2</v>
      </c>
      <c r="D36" s="1" t="s">
        <v>23</v>
      </c>
      <c r="E36" s="1">
        <v>36.304728009865414</v>
      </c>
      <c r="F36" s="1">
        <f t="shared" si="0"/>
        <v>13.161415408299959</v>
      </c>
      <c r="G36" s="1">
        <f t="shared" si="1"/>
        <v>0.36252620883768877</v>
      </c>
      <c r="H36" s="1">
        <f t="shared" si="2"/>
        <v>49.466143418165373</v>
      </c>
      <c r="I36" s="1" t="str">
        <f>D44</f>
        <v>4.1.1</v>
      </c>
      <c r="J36" s="1">
        <v>0.15</v>
      </c>
      <c r="K36" s="1">
        <f>IF(COUNTIF($D2:$D56,I36),INDEX($H2:$H56,MATCH(I36,$D2:$D56,0),1),0)</f>
        <v>37.953636240987414</v>
      </c>
      <c r="L36" s="1">
        <f t="shared" si="3"/>
        <v>5.693045436148112</v>
      </c>
      <c r="M36" s="1" t="str">
        <f>D45</f>
        <v>4.1.2</v>
      </c>
      <c r="N36" s="1">
        <v>0.15</v>
      </c>
      <c r="O36" s="1">
        <f>IF(COUNTIF($D2:$D56,M36),INDEX($H2:$H56,MATCH(M36,$D2:$D56,0),1),0)</f>
        <v>49.789133147678989</v>
      </c>
      <c r="P36" s="1">
        <f>O36*N36</f>
        <v>7.4683699721518479</v>
      </c>
    </row>
    <row r="37" spans="1:24" x14ac:dyDescent="0.2">
      <c r="A37" s="1">
        <v>3</v>
      </c>
      <c r="B37" s="1">
        <v>1</v>
      </c>
      <c r="C37" s="1">
        <v>3</v>
      </c>
      <c r="D37" s="1" t="s">
        <v>106</v>
      </c>
      <c r="E37" s="1">
        <v>37.019736864966113</v>
      </c>
      <c r="F37" s="1">
        <f t="shared" si="0"/>
        <v>15.015645588551326</v>
      </c>
      <c r="G37" s="1">
        <f t="shared" si="1"/>
        <v>0.40561189409105408</v>
      </c>
      <c r="H37" s="1">
        <f t="shared" si="2"/>
        <v>52.035382453517443</v>
      </c>
      <c r="I37" s="1" t="str">
        <f>D45</f>
        <v>4.1.2</v>
      </c>
      <c r="J37" s="1">
        <v>0.15</v>
      </c>
      <c r="K37" s="1">
        <f>IF(COUNTIF($D2:$D56,I37),INDEX($H2:$H56,MATCH(I37,$D2:$D56,0),1),0)</f>
        <v>49.789133147678989</v>
      </c>
      <c r="L37" s="1">
        <f t="shared" si="3"/>
        <v>7.4683699721518479</v>
      </c>
      <c r="M37" s="1" t="str">
        <f>D46</f>
        <v>4.1.3</v>
      </c>
      <c r="N37" s="1">
        <v>0.15</v>
      </c>
      <c r="O37" s="1">
        <f>IF(COUNTIF($D2:$D56,M37),INDEX($H2:$H56,MATCH(M37,$D2:$D56,0),1),0)</f>
        <v>50.315170775996521</v>
      </c>
      <c r="P37" s="1">
        <f>O37*N37</f>
        <v>7.5472756163994781</v>
      </c>
    </row>
    <row r="38" spans="1:24" x14ac:dyDescent="0.2">
      <c r="A38" s="1">
        <v>3</v>
      </c>
      <c r="B38" s="1">
        <v>1</v>
      </c>
      <c r="C38" s="1">
        <v>4</v>
      </c>
      <c r="D38" s="1" t="s">
        <v>107</v>
      </c>
      <c r="E38" s="1">
        <v>35.906010810819531</v>
      </c>
      <c r="F38" s="1">
        <f t="shared" si="0"/>
        <v>13.185632317039081</v>
      </c>
      <c r="G38" s="1">
        <f t="shared" si="1"/>
        <v>0.36722632281572937</v>
      </c>
      <c r="H38" s="1">
        <f t="shared" si="2"/>
        <v>49.09164312785861</v>
      </c>
      <c r="I38" s="1" t="str">
        <f>D46</f>
        <v>4.1.3</v>
      </c>
      <c r="J38" s="1">
        <v>0.15</v>
      </c>
      <c r="K38" s="1">
        <f>IF(COUNTIF($D2:$D56,I38),INDEX($H2:$H56,MATCH(I38,$D2:$D56,0),1),0)</f>
        <v>50.315170775996521</v>
      </c>
      <c r="L38" s="1">
        <f t="shared" si="3"/>
        <v>7.5472756163994781</v>
      </c>
      <c r="M38" s="1" t="str">
        <f>D47</f>
        <v>4.1.4</v>
      </c>
      <c r="N38" s="1">
        <v>0.15</v>
      </c>
      <c r="O38" s="1">
        <f>IF(COUNTIF($D2:$D56,M38),INDEX($H2:$H56,MATCH(M38,$D2:$D56,0),1),0)</f>
        <v>37.58904467093069</v>
      </c>
      <c r="P38" s="1">
        <f>O38*N38</f>
        <v>5.6383567006396031</v>
      </c>
    </row>
    <row r="39" spans="1:24" x14ac:dyDescent="0.2">
      <c r="A39" s="1">
        <v>3</v>
      </c>
      <c r="B39" s="1">
        <v>1</v>
      </c>
      <c r="C39" s="1">
        <v>5</v>
      </c>
      <c r="D39" s="1" t="s">
        <v>108</v>
      </c>
      <c r="E39" s="1">
        <v>31.066000611576044</v>
      </c>
      <c r="F39" s="1">
        <f t="shared" si="0"/>
        <v>5.6383567006396031</v>
      </c>
      <c r="G39" s="1">
        <f t="shared" si="1"/>
        <v>0.18149605966783497</v>
      </c>
      <c r="H39" s="1">
        <f t="shared" si="2"/>
        <v>36.704357312215649</v>
      </c>
      <c r="I39" s="1" t="str">
        <f>D47</f>
        <v>4.1.4</v>
      </c>
      <c r="J39" s="1">
        <v>0.15</v>
      </c>
      <c r="K39" s="1">
        <f>IF(COUNTIF($D2:$D56,I39),INDEX($H2:$H56,MATCH(I39,$D2:$D56,0),1),0)</f>
        <v>37.58904467093069</v>
      </c>
      <c r="L39" s="1">
        <f t="shared" si="3"/>
        <v>5.6383567006396031</v>
      </c>
    </row>
    <row r="40" spans="1:24" x14ac:dyDescent="0.2">
      <c r="A40" s="1">
        <v>3</v>
      </c>
      <c r="B40" s="1">
        <v>2</v>
      </c>
      <c r="C40" s="1">
        <v>1</v>
      </c>
      <c r="D40" s="1" t="s">
        <v>24</v>
      </c>
      <c r="E40" s="1">
        <v>40.17019130158122</v>
      </c>
      <c r="F40" s="1">
        <f t="shared" si="0"/>
        <v>21.116451192576438</v>
      </c>
      <c r="G40" s="1">
        <f t="shared" si="1"/>
        <v>0.52567464849850565</v>
      </c>
      <c r="H40" s="1">
        <f t="shared" si="2"/>
        <v>61.286642494157661</v>
      </c>
      <c r="I40" s="1" t="str">
        <f>D48</f>
        <v>4.2.1</v>
      </c>
      <c r="J40" s="1">
        <v>0.15</v>
      </c>
      <c r="K40" s="1">
        <f>IF(COUNTIF($D2:$D56,I40),INDEX($H2:$H56,MATCH(I40,$D2:$D56,0),1),0)</f>
        <v>51.657348584287696</v>
      </c>
      <c r="L40" s="1">
        <f t="shared" si="3"/>
        <v>7.7486022876431537</v>
      </c>
      <c r="M40" s="1" t="str">
        <f>D51</f>
        <v>5.1.1</v>
      </c>
      <c r="N40" s="1">
        <v>0.35</v>
      </c>
      <c r="O40" s="1">
        <f>IF(COUNTIF($D2:$D56,M40),INDEX($H2:$H56,MATCH(M40,$D2:$D56,0),1),0)</f>
        <v>38.193854014095102</v>
      </c>
      <c r="P40" s="1">
        <f>O40*N40</f>
        <v>13.367848904933284</v>
      </c>
    </row>
    <row r="41" spans="1:24" x14ac:dyDescent="0.2">
      <c r="A41" s="1">
        <v>3</v>
      </c>
      <c r="B41" s="1">
        <v>2</v>
      </c>
      <c r="C41" s="1">
        <v>2</v>
      </c>
      <c r="D41" s="1" t="s">
        <v>25</v>
      </c>
      <c r="E41" s="1">
        <v>42.077129778151665</v>
      </c>
      <c r="F41" s="1">
        <f t="shared" si="0"/>
        <v>48.816957173832208</v>
      </c>
      <c r="G41" s="1">
        <f t="shared" si="1"/>
        <v>1.1601779263751058</v>
      </c>
      <c r="H41" s="1">
        <f t="shared" si="2"/>
        <v>90.894086951983866</v>
      </c>
      <c r="I41" s="1" t="str">
        <f>D48</f>
        <v>4.2.1</v>
      </c>
      <c r="J41" s="1">
        <v>0.15</v>
      </c>
      <c r="K41" s="1">
        <f>IF(COUNTIF($D2:$D56,I41),INDEX($H2:$H56,MATCH(I41,$D2:$D56,0),1),0)</f>
        <v>51.657348584287696</v>
      </c>
      <c r="L41" s="1">
        <f t="shared" si="3"/>
        <v>7.7486022876431537</v>
      </c>
      <c r="M41" s="1" t="str">
        <f>D49</f>
        <v>4.2.2</v>
      </c>
      <c r="N41" s="1">
        <v>0.15</v>
      </c>
      <c r="O41" s="1">
        <f>IF(COUNTIF($D2:$D56,M41),INDEX($H2:$H56,MATCH(M41,$D2:$D56,0),1),0)</f>
        <v>68.911954863809655</v>
      </c>
      <c r="P41" s="1">
        <f>O41*N41</f>
        <v>10.336793229571448</v>
      </c>
      <c r="Q41" s="1" t="str">
        <f>D51</f>
        <v>5.1.1</v>
      </c>
      <c r="R41" s="1">
        <v>0.35</v>
      </c>
      <c r="S41" s="1">
        <f>IF(COUNTIF($D2:$D56,Q41),INDEX($H2:$H56,MATCH(Q41,$D2:$D56,0),1),0)</f>
        <v>38.193854014095102</v>
      </c>
      <c r="T41" s="1">
        <f>S41*R41</f>
        <v>13.367848904933284</v>
      </c>
      <c r="U41" s="1" t="str">
        <f>D52</f>
        <v>5.1.2</v>
      </c>
      <c r="V41" s="1">
        <v>0.35</v>
      </c>
      <c r="W41" s="1">
        <f>IF(COUNTIF($D2:$D56,U41),INDEX($H2:$H56,MATCH(U41,$D2:$D56,0),1),0)</f>
        <v>49.610607861955231</v>
      </c>
      <c r="X41" s="1">
        <f>W41*V41</f>
        <v>17.363712751684329</v>
      </c>
    </row>
    <row r="42" spans="1:24" x14ac:dyDescent="0.2">
      <c r="A42" s="1">
        <v>3</v>
      </c>
      <c r="B42" s="1">
        <v>2</v>
      </c>
      <c r="C42" s="1">
        <v>3</v>
      </c>
      <c r="D42" s="1" t="s">
        <v>113</v>
      </c>
      <c r="E42" s="1">
        <v>42.808122896363436</v>
      </c>
      <c r="F42" s="1">
        <f t="shared" si="0"/>
        <v>49.475661454155329</v>
      </c>
      <c r="G42" s="1">
        <f t="shared" si="1"/>
        <v>1.155754051022833</v>
      </c>
      <c r="H42" s="1">
        <f t="shared" si="2"/>
        <v>92.283784350518772</v>
      </c>
      <c r="I42" s="1" t="str">
        <f>D49</f>
        <v>4.2.2</v>
      </c>
      <c r="J42" s="1">
        <v>0.15</v>
      </c>
      <c r="K42" s="1">
        <f>IF(COUNTIF($D2:$D56,I42),INDEX($H2:$H56,MATCH(I42,$D2:$D56,0),1),0)</f>
        <v>68.911954863809655</v>
      </c>
      <c r="L42" s="1">
        <f t="shared" si="3"/>
        <v>10.336793229571448</v>
      </c>
      <c r="M42" s="1" t="str">
        <f>D50</f>
        <v>4.2.3</v>
      </c>
      <c r="N42" s="1">
        <v>0.15</v>
      </c>
      <c r="O42" s="1">
        <f>IF(COUNTIF($D2:$D56,M42),INDEX($H2:$H56,MATCH(M42,$D2:$D56,0),1),0)</f>
        <v>52.319364629849979</v>
      </c>
      <c r="P42" s="1">
        <f>O42*N42</f>
        <v>7.8479046944774966</v>
      </c>
      <c r="Q42" s="1" t="str">
        <f>D52</f>
        <v>5.1.2</v>
      </c>
      <c r="R42" s="1">
        <v>0.35</v>
      </c>
      <c r="S42" s="1">
        <f>IF(COUNTIF($D2:$D56,Q42),INDEX($H2:$H56,MATCH(Q42,$D2:$D56,0),1),0)</f>
        <v>49.610607861955231</v>
      </c>
      <c r="T42" s="1">
        <f>S42*R42</f>
        <v>17.363712751684329</v>
      </c>
      <c r="U42" s="1" t="str">
        <f>D53</f>
        <v>5.1.3</v>
      </c>
      <c r="V42" s="1">
        <v>0.35</v>
      </c>
      <c r="W42" s="1">
        <f>IF(COUNTIF($D2:$D56,U42),INDEX($H2:$H56,MATCH(U42,$D2:$D56,0),1),0)</f>
        <v>39.792145081205888</v>
      </c>
      <c r="X42" s="1">
        <f>W42*V42</f>
        <v>13.92725077842206</v>
      </c>
    </row>
    <row r="43" spans="1:24" x14ac:dyDescent="0.2">
      <c r="A43" s="1">
        <v>3</v>
      </c>
      <c r="B43" s="1">
        <v>2</v>
      </c>
      <c r="C43" s="1">
        <v>4</v>
      </c>
      <c r="D43" s="1" t="s">
        <v>114</v>
      </c>
      <c r="E43" s="1">
        <v>39.758598089969666</v>
      </c>
      <c r="F43" s="1">
        <f t="shared" si="0"/>
        <v>21.775155472899556</v>
      </c>
      <c r="G43" s="1">
        <f t="shared" si="1"/>
        <v>0.54768418704363253</v>
      </c>
      <c r="H43" s="1">
        <f t="shared" si="2"/>
        <v>61.533753562869222</v>
      </c>
      <c r="I43" s="1" t="str">
        <f>D50</f>
        <v>4.2.3</v>
      </c>
      <c r="J43" s="1">
        <v>0.15</v>
      </c>
      <c r="K43" s="1">
        <f>IF(COUNTIF($D2:$D56,I43),INDEX($H2:$H56,MATCH(I43,$D2:$D56,0),1),0)</f>
        <v>52.319364629849979</v>
      </c>
      <c r="L43" s="1">
        <f t="shared" si="3"/>
        <v>7.8479046944774966</v>
      </c>
      <c r="M43" s="1" t="str">
        <f>D53</f>
        <v>5.1.3</v>
      </c>
      <c r="N43" s="1">
        <v>0.35</v>
      </c>
      <c r="O43" s="1">
        <f>IF(COUNTIF($D2:$D56,M43),INDEX($H2:$H56,MATCH(M43,$D2:$D56,0),1),0)</f>
        <v>39.792145081205888</v>
      </c>
      <c r="P43" s="1">
        <f>O43*N43</f>
        <v>13.92725077842206</v>
      </c>
    </row>
    <row r="44" spans="1:24" x14ac:dyDescent="0.2">
      <c r="A44" s="1">
        <v>4</v>
      </c>
      <c r="B44" s="1">
        <v>1</v>
      </c>
      <c r="C44" s="1">
        <v>1</v>
      </c>
      <c r="D44" s="1" t="s">
        <v>132</v>
      </c>
      <c r="E44" s="1">
        <v>32.224558138873149</v>
      </c>
      <c r="F44" s="1">
        <f t="shared" si="0"/>
        <v>5.7290781021142649</v>
      </c>
      <c r="G44" s="1">
        <f t="shared" si="1"/>
        <v>0.177786087164471</v>
      </c>
      <c r="H44" s="1">
        <f t="shared" si="2"/>
        <v>37.953636240987414</v>
      </c>
      <c r="I44" s="1" t="str">
        <f>D51</f>
        <v>5.1.1</v>
      </c>
      <c r="J44" s="1">
        <v>0.15</v>
      </c>
      <c r="K44" s="1">
        <f>IF(COUNTIF($D2:$D56,I44),INDEX($H2:$H56,MATCH(I44,$D2:$D56,0),1),0)</f>
        <v>38.193854014095102</v>
      </c>
      <c r="L44" s="1">
        <f t="shared" si="3"/>
        <v>5.7290781021142649</v>
      </c>
    </row>
    <row r="45" spans="1:24" x14ac:dyDescent="0.2">
      <c r="A45" s="1">
        <v>4</v>
      </c>
      <c r="B45" s="1">
        <v>1</v>
      </c>
      <c r="C45" s="1">
        <v>2</v>
      </c>
      <c r="D45" s="1" t="s">
        <v>133</v>
      </c>
      <c r="E45" s="1">
        <v>36.618463866271441</v>
      </c>
      <c r="F45" s="1">
        <f t="shared" si="0"/>
        <v>13.170669281407548</v>
      </c>
      <c r="G45" s="1">
        <f t="shared" si="1"/>
        <v>0.35967290516352862</v>
      </c>
      <c r="H45" s="1">
        <f t="shared" si="2"/>
        <v>49.789133147678989</v>
      </c>
      <c r="I45" s="1" t="str">
        <f>D51</f>
        <v>5.1.1</v>
      </c>
      <c r="J45" s="1">
        <v>0.15</v>
      </c>
      <c r="K45" s="1">
        <f>IF(COUNTIF($D2:$D56,I45),INDEX($H2:$H56,MATCH(I45,$D2:$D56,0),1),0)</f>
        <v>38.193854014095102</v>
      </c>
      <c r="L45" s="1">
        <f t="shared" si="3"/>
        <v>5.7290781021142649</v>
      </c>
      <c r="M45" s="1" t="str">
        <f>D52</f>
        <v>5.1.2</v>
      </c>
      <c r="N45" s="1">
        <v>0.15</v>
      </c>
      <c r="O45" s="1">
        <f>IF(COUNTIF($D2:$D56,M45),INDEX($H2:$H56,MATCH(M45,$D2:$D56,0),1),0)</f>
        <v>49.610607861955231</v>
      </c>
      <c r="P45" s="1">
        <f>O45*N45</f>
        <v>7.4415911792932841</v>
      </c>
    </row>
    <row r="46" spans="1:24" x14ac:dyDescent="0.2">
      <c r="A46" s="1">
        <v>4</v>
      </c>
      <c r="B46" s="1">
        <v>1</v>
      </c>
      <c r="C46" s="1">
        <v>3</v>
      </c>
      <c r="D46" s="1" t="s">
        <v>134</v>
      </c>
      <c r="E46" s="1">
        <v>36.90475783452235</v>
      </c>
      <c r="F46" s="1">
        <f t="shared" si="0"/>
        <v>13.410412941474167</v>
      </c>
      <c r="G46" s="1">
        <f t="shared" si="1"/>
        <v>0.36337897139456288</v>
      </c>
      <c r="H46" s="1">
        <f t="shared" si="2"/>
        <v>50.315170775996521</v>
      </c>
      <c r="I46" s="1" t="str">
        <f>D52</f>
        <v>5.1.2</v>
      </c>
      <c r="J46" s="1">
        <v>0.15</v>
      </c>
      <c r="K46" s="1">
        <f>IF(COUNTIF($D2:$D56,I46),INDEX($H2:$H56,MATCH(I46,$D2:$D56,0),1),0)</f>
        <v>49.610607861955231</v>
      </c>
      <c r="L46" s="1">
        <f t="shared" si="3"/>
        <v>7.4415911792932841</v>
      </c>
      <c r="M46" s="1" t="str">
        <f>D53</f>
        <v>5.1.3</v>
      </c>
      <c r="N46" s="1">
        <v>0.15</v>
      </c>
      <c r="O46" s="1">
        <f>IF(COUNTIF($D2:$D56,M46),INDEX($H2:$H56,MATCH(M46,$D2:$D56,0),1),0)</f>
        <v>39.792145081205888</v>
      </c>
      <c r="P46" s="1">
        <f>O46*N46</f>
        <v>5.968821762180883</v>
      </c>
    </row>
    <row r="47" spans="1:24" x14ac:dyDescent="0.2">
      <c r="A47" s="1">
        <v>4</v>
      </c>
      <c r="B47" s="1">
        <v>1</v>
      </c>
      <c r="C47" s="1">
        <v>4</v>
      </c>
      <c r="D47" s="1" t="s">
        <v>135</v>
      </c>
      <c r="E47" s="1">
        <v>31.620222908749806</v>
      </c>
      <c r="F47" s="1">
        <f t="shared" si="0"/>
        <v>5.968821762180883</v>
      </c>
      <c r="G47" s="1">
        <f t="shared" si="1"/>
        <v>0.1887659609296814</v>
      </c>
      <c r="H47" s="1">
        <f t="shared" si="2"/>
        <v>37.58904467093069</v>
      </c>
      <c r="I47" s="1" t="str">
        <f>D53</f>
        <v>5.1.3</v>
      </c>
      <c r="J47" s="1">
        <v>0.15</v>
      </c>
      <c r="K47" s="1">
        <f>IF(COUNTIF($D2:$D56,I47),INDEX($H2:$H56,MATCH(I47,$D2:$D56,0),1),0)</f>
        <v>39.792145081205888</v>
      </c>
      <c r="L47" s="1">
        <f t="shared" si="3"/>
        <v>5.968821762180883</v>
      </c>
    </row>
    <row r="48" spans="1:24" x14ac:dyDescent="0.2">
      <c r="A48" s="1">
        <v>4</v>
      </c>
      <c r="B48" s="1">
        <v>2</v>
      </c>
      <c r="C48" s="1">
        <v>1</v>
      </c>
      <c r="D48" s="1" t="s">
        <v>140</v>
      </c>
      <c r="E48" s="1">
        <v>37.766399446352452</v>
      </c>
      <c r="F48" s="1">
        <f t="shared" si="0"/>
        <v>13.890949137935245</v>
      </c>
      <c r="G48" s="1">
        <f t="shared" si="1"/>
        <v>0.36781237665156502</v>
      </c>
      <c r="H48" s="1">
        <f t="shared" si="2"/>
        <v>51.657348584287696</v>
      </c>
      <c r="I48" s="1" t="str">
        <f>D54</f>
        <v>6.1.1</v>
      </c>
      <c r="J48" s="1">
        <v>0.35</v>
      </c>
      <c r="K48" s="1">
        <f>IF(COUNTIF($D2:$D56,I48),INDEX($H2:$H56,MATCH(I48,$D2:$D56,0),1),0)</f>
        <v>39.688426108386416</v>
      </c>
      <c r="L48" s="1">
        <f t="shared" si="3"/>
        <v>13.890949137935245</v>
      </c>
    </row>
    <row r="49" spans="1:16" x14ac:dyDescent="0.2">
      <c r="A49" s="1">
        <v>4</v>
      </c>
      <c r="B49" s="1">
        <v>2</v>
      </c>
      <c r="C49" s="1">
        <v>2</v>
      </c>
      <c r="D49" s="1" t="s">
        <v>141</v>
      </c>
      <c r="E49" s="1">
        <v>40.870268254870105</v>
      </c>
      <c r="F49" s="1">
        <f t="shared" si="0"/>
        <v>28.041686608939543</v>
      </c>
      <c r="G49" s="1">
        <f t="shared" si="1"/>
        <v>0.68611457194431535</v>
      </c>
      <c r="H49" s="1">
        <f t="shared" si="2"/>
        <v>68.911954863809655</v>
      </c>
      <c r="I49" s="1" t="str">
        <f>D54</f>
        <v>6.1.1</v>
      </c>
      <c r="J49" s="1">
        <v>0.35</v>
      </c>
      <c r="K49" s="1">
        <f>IF(COUNTIF($D2:$D56,I49),INDEX($H2:$H56,MATCH(I49,$D2:$D56,0),1),0)</f>
        <v>39.688426108386416</v>
      </c>
      <c r="L49" s="1">
        <f t="shared" si="3"/>
        <v>13.890949137935245</v>
      </c>
      <c r="M49" s="1" t="str">
        <f>D55</f>
        <v>6.1.2</v>
      </c>
      <c r="N49" s="1">
        <v>0.35</v>
      </c>
      <c r="O49" s="1">
        <f>IF(COUNTIF($D2:$D56,M49),INDEX($H2:$H56,MATCH(M49,$D2:$D56,0),1),0)</f>
        <v>40.430678488583716</v>
      </c>
      <c r="P49" s="1">
        <f>O49*N49</f>
        <v>14.1507374710043</v>
      </c>
    </row>
    <row r="50" spans="1:16" x14ac:dyDescent="0.2">
      <c r="A50" s="1">
        <v>4</v>
      </c>
      <c r="B50" s="1">
        <v>2</v>
      </c>
      <c r="C50" s="1">
        <v>3</v>
      </c>
      <c r="D50" s="1" t="s">
        <v>142</v>
      </c>
      <c r="E50" s="1">
        <v>38.16862715884568</v>
      </c>
      <c r="F50" s="1">
        <f t="shared" si="0"/>
        <v>14.1507374710043</v>
      </c>
      <c r="G50" s="1">
        <f t="shared" si="1"/>
        <v>0.37074263667156365</v>
      </c>
      <c r="H50" s="1">
        <f t="shared" si="2"/>
        <v>52.319364629849979</v>
      </c>
      <c r="I50" s="1" t="str">
        <f>D55</f>
        <v>6.1.2</v>
      </c>
      <c r="J50" s="1">
        <v>0.35</v>
      </c>
      <c r="K50" s="1">
        <f>IF(COUNTIF($D2:$D56,I50),INDEX($H2:$H56,MATCH(I50,$D2:$D56,0),1),0)</f>
        <v>40.430678488583716</v>
      </c>
      <c r="L50" s="1">
        <f t="shared" si="3"/>
        <v>14.1507374710043</v>
      </c>
    </row>
    <row r="51" spans="1:16" x14ac:dyDescent="0.2">
      <c r="A51" s="1">
        <v>5</v>
      </c>
      <c r="B51" s="1">
        <v>1</v>
      </c>
      <c r="C51" s="1">
        <v>1</v>
      </c>
      <c r="D51" s="1" t="s">
        <v>158</v>
      </c>
      <c r="E51" s="1">
        <v>32.240590097837142</v>
      </c>
      <c r="F51" s="1">
        <f t="shared" si="0"/>
        <v>5.9532639162579626</v>
      </c>
      <c r="G51" s="1">
        <f t="shared" si="1"/>
        <v>0.1846512082499798</v>
      </c>
      <c r="H51" s="1">
        <f t="shared" si="2"/>
        <v>38.193854014095102</v>
      </c>
      <c r="I51" s="1" t="str">
        <f>D54</f>
        <v>6.1.1</v>
      </c>
      <c r="J51" s="1">
        <v>0.15</v>
      </c>
      <c r="K51" s="1">
        <f>IF(COUNTIF($D2:$D56,I51),INDEX($H2:$H56,MATCH(I51,$D2:$D56,0),1),0)</f>
        <v>39.688426108386416</v>
      </c>
      <c r="L51" s="1">
        <f t="shared" si="3"/>
        <v>5.9532639162579626</v>
      </c>
    </row>
    <row r="52" spans="1:16" x14ac:dyDescent="0.2">
      <c r="A52" s="1">
        <v>5</v>
      </c>
      <c r="B52" s="1">
        <v>1</v>
      </c>
      <c r="C52" s="1">
        <v>2</v>
      </c>
      <c r="D52" s="1" t="s">
        <v>159</v>
      </c>
      <c r="E52" s="1">
        <v>37.592742172409707</v>
      </c>
      <c r="F52" s="1">
        <f t="shared" si="0"/>
        <v>12.01786568954552</v>
      </c>
      <c r="G52" s="1">
        <f t="shared" si="1"/>
        <v>0.31968579558332261</v>
      </c>
      <c r="H52" s="1">
        <f t="shared" si="2"/>
        <v>49.610607861955231</v>
      </c>
      <c r="I52" s="1" t="str">
        <f>D54</f>
        <v>6.1.1</v>
      </c>
      <c r="J52" s="1">
        <v>0.15</v>
      </c>
      <c r="K52" s="1">
        <f>IF(COUNTIF($D2:$D56,I52),INDEX($H2:$H56,MATCH(I52,$D2:$D56,0),1),0)</f>
        <v>39.688426108386416</v>
      </c>
      <c r="L52" s="1">
        <f t="shared" si="3"/>
        <v>5.9532639162579626</v>
      </c>
      <c r="M52" s="1" t="str">
        <f>D55</f>
        <v>6.1.2</v>
      </c>
      <c r="N52" s="1">
        <v>0.15</v>
      </c>
      <c r="O52" s="1">
        <f>IF(COUNTIF($D2:$D56,M52),INDEX($H2:$H56,MATCH(M52,$D2:$D56,0),1),0)</f>
        <v>40.430678488583716</v>
      </c>
      <c r="P52" s="1">
        <f>O52*N52</f>
        <v>6.0646017732875572</v>
      </c>
    </row>
    <row r="53" spans="1:16" x14ac:dyDescent="0.2">
      <c r="A53" s="1">
        <v>5</v>
      </c>
      <c r="B53" s="1">
        <v>1</v>
      </c>
      <c r="C53" s="1">
        <v>3</v>
      </c>
      <c r="D53" s="1" t="s">
        <v>160</v>
      </c>
      <c r="E53" s="1">
        <v>33.727543307918332</v>
      </c>
      <c r="F53" s="1">
        <f t="shared" si="0"/>
        <v>6.0646017732875572</v>
      </c>
      <c r="G53" s="1">
        <f t="shared" si="1"/>
        <v>0.1798115480253123</v>
      </c>
      <c r="H53" s="1">
        <f t="shared" si="2"/>
        <v>39.792145081205888</v>
      </c>
      <c r="I53" s="1" t="str">
        <f>D55</f>
        <v>6.1.2</v>
      </c>
      <c r="J53" s="1">
        <v>0.15</v>
      </c>
      <c r="K53" s="1">
        <f>IF(COUNTIF($D2:$D56,I53),INDEX($H2:$H56,MATCH(I53,$D2:$D56,0),1),0)</f>
        <v>40.430678488583716</v>
      </c>
      <c r="L53" s="1">
        <f t="shared" si="3"/>
        <v>6.0646017732875572</v>
      </c>
    </row>
    <row r="54" spans="1:16" x14ac:dyDescent="0.2">
      <c r="A54" s="1">
        <v>6</v>
      </c>
      <c r="B54" s="1">
        <v>1</v>
      </c>
      <c r="C54" s="1">
        <v>1</v>
      </c>
      <c r="D54" s="1" t="s">
        <v>176</v>
      </c>
      <c r="E54" s="1">
        <v>26.872309333616222</v>
      </c>
      <c r="F54" s="1">
        <f t="shared" si="0"/>
        <v>12.816116774770194</v>
      </c>
      <c r="G54" s="1">
        <f t="shared" si="1"/>
        <v>0.47692651255460677</v>
      </c>
      <c r="H54" s="1">
        <f t="shared" si="2"/>
        <v>39.688426108386416</v>
      </c>
      <c r="I54" s="1" t="str">
        <f>D56</f>
        <v>7.1.1</v>
      </c>
      <c r="J54" s="1">
        <v>0.5</v>
      </c>
      <c r="K54" s="1">
        <f>IF(COUNTIF($D2:$D56,I54),INDEX($H2:$H56,MATCH(I54,$D2:$D56,0),1),0)</f>
        <v>25.632233549540388</v>
      </c>
      <c r="L54" s="1">
        <f t="shared" si="3"/>
        <v>12.816116774770194</v>
      </c>
    </row>
    <row r="55" spans="1:16" x14ac:dyDescent="0.2">
      <c r="A55" s="1">
        <v>6</v>
      </c>
      <c r="B55" s="1">
        <v>1</v>
      </c>
      <c r="C55" s="1">
        <v>2</v>
      </c>
      <c r="D55" s="1" t="s">
        <v>177</v>
      </c>
      <c r="E55" s="1">
        <v>27.614561713813522</v>
      </c>
      <c r="F55" s="1">
        <f t="shared" si="0"/>
        <v>12.816116774770194</v>
      </c>
      <c r="G55" s="1">
        <f t="shared" si="1"/>
        <v>0.46410719487752139</v>
      </c>
      <c r="H55" s="1">
        <f t="shared" si="2"/>
        <v>40.430678488583716</v>
      </c>
      <c r="I55" s="1" t="str">
        <f>D56</f>
        <v>7.1.1</v>
      </c>
      <c r="J55" s="1">
        <v>0.5</v>
      </c>
      <c r="K55" s="1">
        <f>IF(COUNTIF($D2:$D56,I55),INDEX($H2:$H56,MATCH(I55,$D2:$D56,0),1),0)</f>
        <v>25.632233549540388</v>
      </c>
      <c r="L55" s="1">
        <f t="shared" si="3"/>
        <v>12.816116774770194</v>
      </c>
    </row>
    <row r="56" spans="1:16" x14ac:dyDescent="0.2">
      <c r="A56" s="1">
        <v>7</v>
      </c>
      <c r="B56" s="1">
        <v>1</v>
      </c>
      <c r="C56" s="1">
        <v>1</v>
      </c>
      <c r="D56" s="1" t="s">
        <v>191</v>
      </c>
      <c r="E56" s="1">
        <v>25.632233549540388</v>
      </c>
      <c r="F56" s="1">
        <f t="shared" si="0"/>
        <v>0</v>
      </c>
      <c r="G56" s="1">
        <f t="shared" si="1"/>
        <v>0</v>
      </c>
      <c r="H56" s="1">
        <f t="shared" si="2"/>
        <v>25.632233549540388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47.522897666359029</v>
      </c>
      <c r="F2" s="1">
        <f t="shared" ref="F2:F65" si="0">SUM(L2,P2,T2,X2)</f>
        <v>5.4941345554469185</v>
      </c>
      <c r="G2" s="1">
        <f t="shared" ref="G2:G65" si="1">F2/E2</f>
        <v>0.11561026000601306</v>
      </c>
      <c r="H2" s="1">
        <f t="shared" ref="H2:H65" si="2">E2+F2</f>
        <v>53.017032221805948</v>
      </c>
      <c r="I2" s="1" t="str">
        <f>D28</f>
        <v>2.1.1</v>
      </c>
      <c r="J2" s="1">
        <v>0.15</v>
      </c>
      <c r="K2" s="1">
        <f>IF(COUNTIF($D2:$D82,I2),INDEX($H2:$H82,MATCH(I2,$D2:$D82,0),1),0)</f>
        <v>36.627563702979458</v>
      </c>
      <c r="L2" s="1">
        <f t="shared" ref="L2:L65" si="3">K2*J2</f>
        <v>5.4941345554469185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48.020701805768816</v>
      </c>
      <c r="F3" s="1">
        <f t="shared" si="0"/>
        <v>12.56466287407407</v>
      </c>
      <c r="G3" s="1">
        <f t="shared" si="1"/>
        <v>0.26165096305536822</v>
      </c>
      <c r="H3" s="1">
        <f t="shared" si="2"/>
        <v>60.585364679842883</v>
      </c>
      <c r="I3" s="1" t="str">
        <f t="shared" ref="I3:I10" si="4">D28</f>
        <v>2.1.1</v>
      </c>
      <c r="J3" s="1">
        <v>0.15</v>
      </c>
      <c r="K3" s="1">
        <f>IF(COUNTIF($D2:$D82,I3),INDEX($H2:$H82,MATCH(I3,$D2:$D82,0),1),0)</f>
        <v>36.627563702979458</v>
      </c>
      <c r="L3" s="1">
        <f t="shared" si="3"/>
        <v>5.4941345554469185</v>
      </c>
      <c r="M3" s="1" t="str">
        <f t="shared" ref="M3:M8" si="5">D29</f>
        <v>2.1.2</v>
      </c>
      <c r="N3" s="1">
        <v>0.15</v>
      </c>
      <c r="O3" s="1">
        <f>IF(COUNTIF($D2:$D82,M3),INDEX($H2:$H82,MATCH(M3,$D2:$D82,0),1),0)</f>
        <v>47.136855457514343</v>
      </c>
      <c r="P3" s="1">
        <f t="shared" ref="P3:P8" si="6">O3*N3</f>
        <v>7.0705283186271517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48.254940202693163</v>
      </c>
      <c r="F4" s="1">
        <f t="shared" si="0"/>
        <v>14.873764949945429</v>
      </c>
      <c r="G4" s="1">
        <f t="shared" si="1"/>
        <v>0.3082329993047076</v>
      </c>
      <c r="H4" s="1">
        <f t="shared" si="2"/>
        <v>63.128705152638588</v>
      </c>
      <c r="I4" s="1" t="str">
        <f t="shared" si="4"/>
        <v>2.1.2</v>
      </c>
      <c r="J4" s="1">
        <v>0.15</v>
      </c>
      <c r="K4" s="1">
        <f>IF(COUNTIF($D2:$D82,I4),INDEX($H2:$H82,MATCH(I4,$D2:$D82,0),1),0)</f>
        <v>47.136855457514343</v>
      </c>
      <c r="L4" s="1">
        <f t="shared" si="3"/>
        <v>7.0705283186271517</v>
      </c>
      <c r="M4" s="1" t="str">
        <f t="shared" si="5"/>
        <v>2.1.3</v>
      </c>
      <c r="N4" s="1">
        <v>0.15</v>
      </c>
      <c r="O4" s="1">
        <f>IF(COUNTIF($D2:$D82,M4),INDEX($H2:$H82,MATCH(M4,$D2:$D82,0),1),0)</f>
        <v>52.021577542121854</v>
      </c>
      <c r="P4" s="1">
        <f t="shared" si="6"/>
        <v>7.8032366313182777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48.504083958813013</v>
      </c>
      <c r="F5" s="1">
        <f t="shared" si="0"/>
        <v>15.976637838318153</v>
      </c>
      <c r="G5" s="1">
        <f t="shared" si="1"/>
        <v>0.32938747697791038</v>
      </c>
      <c r="H5" s="1">
        <f t="shared" si="2"/>
        <v>64.480721797131167</v>
      </c>
      <c r="I5" s="1" t="str">
        <f t="shared" si="4"/>
        <v>2.1.3</v>
      </c>
      <c r="J5" s="1">
        <v>0.15</v>
      </c>
      <c r="K5" s="1">
        <f>IF(COUNTIF($D2:$D82,I5),INDEX($H2:$H82,MATCH(I5,$D2:$D82,0),1),0)</f>
        <v>52.021577542121854</v>
      </c>
      <c r="L5" s="1">
        <f t="shared" si="3"/>
        <v>7.8032366313182777</v>
      </c>
      <c r="M5" s="1" t="str">
        <f t="shared" si="5"/>
        <v>2.1.4</v>
      </c>
      <c r="N5" s="1">
        <v>0.15</v>
      </c>
      <c r="O5" s="1">
        <f>IF(COUNTIF($D2:$D82,M5),INDEX($H2:$H82,MATCH(M5,$D2:$D82,0),1),0)</f>
        <v>54.489341379999168</v>
      </c>
      <c r="P5" s="1">
        <f t="shared" si="6"/>
        <v>8.1734012069998752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48.2845308990075</v>
      </c>
      <c r="F6" s="1">
        <f t="shared" si="0"/>
        <v>15.991380116909202</v>
      </c>
      <c r="G6" s="1">
        <f t="shared" si="1"/>
        <v>0.33119054527747122</v>
      </c>
      <c r="H6" s="1">
        <f t="shared" si="2"/>
        <v>64.275911015916705</v>
      </c>
      <c r="I6" s="1" t="str">
        <f t="shared" si="4"/>
        <v>2.1.4</v>
      </c>
      <c r="J6" s="1">
        <v>0.15</v>
      </c>
      <c r="K6" s="1">
        <f>IF(COUNTIF($D2:$D82,I6),INDEX($H2:$H82,MATCH(I6,$D2:$D82,0),1),0)</f>
        <v>54.489341379999168</v>
      </c>
      <c r="L6" s="1">
        <f t="shared" si="3"/>
        <v>8.1734012069998752</v>
      </c>
      <c r="M6" s="1" t="str">
        <f t="shared" si="5"/>
        <v>2.1.5</v>
      </c>
      <c r="N6" s="1">
        <v>0.15</v>
      </c>
      <c r="O6" s="1">
        <f>IF(COUNTIF($D2:$D82,M6),INDEX($H2:$H82,MATCH(M6,$D2:$D82,0),1),0)</f>
        <v>52.119859399395509</v>
      </c>
      <c r="P6" s="1">
        <f t="shared" si="6"/>
        <v>7.8179789099093258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48.246369184763424</v>
      </c>
      <c r="F7" s="1">
        <f t="shared" si="0"/>
        <v>14.923008884060236</v>
      </c>
      <c r="G7" s="1">
        <f t="shared" si="1"/>
        <v>0.30930843369604355</v>
      </c>
      <c r="H7" s="1">
        <f t="shared" si="2"/>
        <v>63.169378068823661</v>
      </c>
      <c r="I7" s="1" t="str">
        <f t="shared" si="4"/>
        <v>2.1.5</v>
      </c>
      <c r="J7" s="1">
        <v>0.15</v>
      </c>
      <c r="K7" s="1">
        <f>IF(COUNTIF($D2:$D82,I7),INDEX($H2:$H82,MATCH(I7,$D2:$D82,0),1),0)</f>
        <v>52.119859399395509</v>
      </c>
      <c r="L7" s="1">
        <f t="shared" si="3"/>
        <v>7.8179789099093258</v>
      </c>
      <c r="M7" s="1" t="str">
        <f t="shared" si="5"/>
        <v>2.1.6</v>
      </c>
      <c r="N7" s="1">
        <v>0.15</v>
      </c>
      <c r="O7" s="1">
        <f>IF(COUNTIF($D2:$D82,M7),INDEX($H2:$H82,MATCH(M7,$D2:$D82,0),1),0)</f>
        <v>47.366866494339405</v>
      </c>
      <c r="P7" s="1">
        <f t="shared" si="6"/>
        <v>7.1050299741509102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48.050061587673248</v>
      </c>
      <c r="F8" s="1">
        <f t="shared" si="0"/>
        <v>12.297342371730341</v>
      </c>
      <c r="G8" s="1">
        <f t="shared" si="1"/>
        <v>0.25592771300183098</v>
      </c>
      <c r="H8" s="1">
        <f t="shared" si="2"/>
        <v>60.347403959403593</v>
      </c>
      <c r="I8" s="1" t="str">
        <f t="shared" si="4"/>
        <v>2.1.6</v>
      </c>
      <c r="J8" s="1">
        <v>0.15</v>
      </c>
      <c r="K8" s="1">
        <f>IF(COUNTIF($D2:$D82,I8),INDEX($H2:$H82,MATCH(I8,$D2:$D82,0),1),0)</f>
        <v>47.366866494339405</v>
      </c>
      <c r="L8" s="1">
        <f t="shared" si="3"/>
        <v>7.1050299741509102</v>
      </c>
      <c r="M8" s="1" t="str">
        <f t="shared" si="5"/>
        <v>2.1.7</v>
      </c>
      <c r="N8" s="1">
        <v>0.15</v>
      </c>
      <c r="O8" s="1">
        <f>IF(COUNTIF($D2:$D82,M8),INDEX($H2:$H82,MATCH(M8,$D2:$D82,0),1),0)</f>
        <v>34.615415983862874</v>
      </c>
      <c r="P8" s="1">
        <f t="shared" si="6"/>
        <v>5.192312397579431</v>
      </c>
    </row>
    <row r="9" spans="1:24" x14ac:dyDescent="0.2">
      <c r="A9" s="1">
        <v>1</v>
      </c>
      <c r="B9" s="1">
        <v>1</v>
      </c>
      <c r="C9" s="1">
        <v>8</v>
      </c>
      <c r="D9" s="1" t="s">
        <v>38</v>
      </c>
      <c r="E9" s="1">
        <v>47.526232320827319</v>
      </c>
      <c r="F9" s="1">
        <f t="shared" si="0"/>
        <v>5.192312397579431</v>
      </c>
      <c r="G9" s="1">
        <f t="shared" si="1"/>
        <v>0.10925150478010888</v>
      </c>
      <c r="H9" s="1">
        <f t="shared" si="2"/>
        <v>52.718544718406747</v>
      </c>
      <c r="I9" s="1" t="str">
        <f t="shared" si="4"/>
        <v>2.1.7</v>
      </c>
      <c r="J9" s="1">
        <v>0.15</v>
      </c>
      <c r="K9" s="1">
        <f>IF(COUNTIF($D2:$D82,I9),INDEX($H2:$H82,MATCH(I9,$D2:$D82,0),1),0)</f>
        <v>34.615415983862874</v>
      </c>
      <c r="L9" s="1">
        <f t="shared" si="3"/>
        <v>5.192312397579431</v>
      </c>
    </row>
    <row r="10" spans="1:24" x14ac:dyDescent="0.2">
      <c r="A10" s="1">
        <v>1</v>
      </c>
      <c r="B10" s="1">
        <v>2</v>
      </c>
      <c r="C10" s="1">
        <v>1</v>
      </c>
      <c r="D10" s="1" t="s">
        <v>12</v>
      </c>
      <c r="E10" s="1">
        <v>49.049558274234194</v>
      </c>
      <c r="F10" s="1">
        <f t="shared" si="0"/>
        <v>23.046966596581665</v>
      </c>
      <c r="G10" s="1">
        <f t="shared" si="1"/>
        <v>0.46987103263452368</v>
      </c>
      <c r="H10" s="1">
        <f t="shared" si="2"/>
        <v>72.096524870815855</v>
      </c>
      <c r="I10" s="1" t="str">
        <f t="shared" si="4"/>
        <v>2.2.1</v>
      </c>
      <c r="J10" s="1">
        <v>0.15</v>
      </c>
      <c r="K10" s="1">
        <f>IF(COUNTIF($D2:$D82,I10),INDEX($H2:$H82,MATCH(I10,$D2:$D82,0),1),0)</f>
        <v>66.246737405379747</v>
      </c>
      <c r="L10" s="1">
        <f t="shared" si="3"/>
        <v>9.9370106108069614</v>
      </c>
      <c r="M10" s="1" t="str">
        <f>D46</f>
        <v>3.1.1</v>
      </c>
      <c r="N10" s="1">
        <v>0.35</v>
      </c>
      <c r="O10" s="1">
        <f>IF(COUNTIF($D2:$D82,M10),INDEX($H2:$H82,MATCH(M10,$D2:$D82,0),1),0)</f>
        <v>37.457017102213442</v>
      </c>
      <c r="P10" s="1">
        <f t="shared" ref="P10:P22" si="7">O10*N10</f>
        <v>13.109955985774704</v>
      </c>
    </row>
    <row r="11" spans="1:24" x14ac:dyDescent="0.2">
      <c r="A11" s="1">
        <v>1</v>
      </c>
      <c r="B11" s="1">
        <v>2</v>
      </c>
      <c r="C11" s="1">
        <v>2</v>
      </c>
      <c r="D11" s="1" t="s">
        <v>13</v>
      </c>
      <c r="E11" s="1">
        <v>50.445642877860273</v>
      </c>
      <c r="F11" s="1">
        <f t="shared" si="0"/>
        <v>55.346718100190614</v>
      </c>
      <c r="G11" s="1">
        <f t="shared" si="1"/>
        <v>1.0971555706842095</v>
      </c>
      <c r="H11" s="1">
        <f t="shared" si="2"/>
        <v>105.79236097805088</v>
      </c>
      <c r="I11" s="1" t="str">
        <f t="shared" ref="I11:I17" si="8">D35</f>
        <v>2.2.1</v>
      </c>
      <c r="J11" s="1">
        <v>0.15</v>
      </c>
      <c r="K11" s="1">
        <f>IF(COUNTIF($D2:$D82,I11),INDEX($H2:$H82,MATCH(I11,$D2:$D82,0),1),0)</f>
        <v>66.246737405379747</v>
      </c>
      <c r="L11" s="1">
        <f t="shared" si="3"/>
        <v>9.9370106108069614</v>
      </c>
      <c r="M11" s="1" t="str">
        <f>D36</f>
        <v>2.2.2</v>
      </c>
      <c r="N11" s="1">
        <v>0.15</v>
      </c>
      <c r="O11" s="1">
        <f>IF(COUNTIF($D2:$D82,M11),INDEX($H2:$H82,MATCH(M11,$D2:$D82,0),1),0)</f>
        <v>102.06814375082416</v>
      </c>
      <c r="P11" s="1">
        <f t="shared" si="7"/>
        <v>15.310221562623624</v>
      </c>
      <c r="Q11" s="1" t="str">
        <f>D46</f>
        <v>3.1.1</v>
      </c>
      <c r="R11" s="1">
        <v>0.35</v>
      </c>
      <c r="S11" s="1">
        <f>IF(COUNTIF($D2:$D82,Q11),INDEX($H2:$H82,MATCH(Q11,$D2:$D82,0),1),0)</f>
        <v>37.457017102213442</v>
      </c>
      <c r="T11" s="1">
        <f>S11*R11</f>
        <v>13.109955985774704</v>
      </c>
      <c r="U11" s="1" t="str">
        <f>D47</f>
        <v>3.1.2</v>
      </c>
      <c r="V11" s="1">
        <v>0.35</v>
      </c>
      <c r="W11" s="1">
        <f>IF(COUNTIF($D2:$D82,U11),INDEX($H2:$H82,MATCH(U11,$D2:$D82,0),1),0)</f>
        <v>48.541514117100931</v>
      </c>
      <c r="X11" s="1">
        <f>W11*V11</f>
        <v>16.989529940985324</v>
      </c>
    </row>
    <row r="12" spans="1:24" x14ac:dyDescent="0.2">
      <c r="A12" s="1">
        <v>1</v>
      </c>
      <c r="B12" s="1">
        <v>2</v>
      </c>
      <c r="C12" s="1">
        <v>3</v>
      </c>
      <c r="D12" s="1" t="s">
        <v>14</v>
      </c>
      <c r="E12" s="1">
        <v>53.133191628503333</v>
      </c>
      <c r="F12" s="1">
        <f t="shared" si="0"/>
        <v>68.098582063547852</v>
      </c>
      <c r="G12" s="1">
        <f t="shared" si="1"/>
        <v>1.2816580366502268</v>
      </c>
      <c r="H12" s="1">
        <f t="shared" si="2"/>
        <v>121.23177369205118</v>
      </c>
      <c r="I12" s="1" t="str">
        <f t="shared" si="8"/>
        <v>2.2.2</v>
      </c>
      <c r="J12" s="1">
        <v>0.15</v>
      </c>
      <c r="K12" s="1">
        <f>IF(COUNTIF($D2:$D82,I12),INDEX($H2:$H82,MATCH(I12,$D2:$D82,0),1),0)</f>
        <v>102.06814375082416</v>
      </c>
      <c r="L12" s="1">
        <f t="shared" si="3"/>
        <v>15.310221562623624</v>
      </c>
      <c r="M12" s="1" t="str">
        <f>D37</f>
        <v>2.2.3</v>
      </c>
      <c r="N12" s="1">
        <v>0.15</v>
      </c>
      <c r="O12" s="1">
        <f>IF(COUNTIF($D2:$D82,M12),INDEX($H2:$H82,MATCH(M12,$D2:$D82,0),1),0)</f>
        <v>113.70639120348581</v>
      </c>
      <c r="P12" s="1">
        <f t="shared" si="7"/>
        <v>17.05595868052287</v>
      </c>
      <c r="Q12" s="1" t="str">
        <f>D47</f>
        <v>3.1.2</v>
      </c>
      <c r="R12" s="1">
        <v>0.35</v>
      </c>
      <c r="S12" s="1">
        <f>IF(COUNTIF($D2:$D82,Q12),INDEX($H2:$H82,MATCH(Q12,$D2:$D82,0),1),0)</f>
        <v>48.541514117100931</v>
      </c>
      <c r="T12" s="1">
        <f>S12*R12</f>
        <v>16.989529940985324</v>
      </c>
      <c r="U12" s="1" t="str">
        <f>D48</f>
        <v>3.1.3</v>
      </c>
      <c r="V12" s="1">
        <v>0.35</v>
      </c>
      <c r="W12" s="1">
        <f>IF(COUNTIF($D2:$D82,U12),INDEX($H2:$H82,MATCH(U12,$D2:$D82,0),1),0)</f>
        <v>53.551062512617236</v>
      </c>
      <c r="X12" s="1">
        <f>W12*V12</f>
        <v>18.742871879416032</v>
      </c>
    </row>
    <row r="13" spans="1:24" x14ac:dyDescent="0.2">
      <c r="A13" s="1">
        <v>1</v>
      </c>
      <c r="B13" s="1">
        <v>2</v>
      </c>
      <c r="C13" s="1">
        <v>4</v>
      </c>
      <c r="D13" s="1" t="s">
        <v>15</v>
      </c>
      <c r="E13" s="1">
        <v>53.253730033544194</v>
      </c>
      <c r="F13" s="1">
        <f t="shared" si="0"/>
        <v>71.512166953361074</v>
      </c>
      <c r="G13" s="1">
        <f t="shared" si="1"/>
        <v>1.3428574281710597</v>
      </c>
      <c r="H13" s="1">
        <f t="shared" si="2"/>
        <v>124.76589698690526</v>
      </c>
      <c r="I13" s="1" t="str">
        <f t="shared" si="8"/>
        <v>2.2.3</v>
      </c>
      <c r="J13" s="1">
        <v>0.15</v>
      </c>
      <c r="K13" s="1">
        <f>IF(COUNTIF($D2:$D82,I13),INDEX($H2:$H82,MATCH(I13,$D2:$D82,0),1),0)</f>
        <v>113.70639120348581</v>
      </c>
      <c r="L13" s="1">
        <f t="shared" si="3"/>
        <v>17.05595868052287</v>
      </c>
      <c r="M13" s="1" t="str">
        <f>D38</f>
        <v>2.2.4</v>
      </c>
      <c r="N13" s="1">
        <v>0.15</v>
      </c>
      <c r="O13" s="1">
        <f>IF(COUNTIF($D2:$D82,M13),INDEX($H2:$H82,MATCH(M13,$D2:$D82,0),1),0)</f>
        <v>113.57812897702135</v>
      </c>
      <c r="P13" s="1">
        <f t="shared" si="7"/>
        <v>17.036719346553202</v>
      </c>
      <c r="Q13" s="1" t="str">
        <f>D48</f>
        <v>3.1.3</v>
      </c>
      <c r="R13" s="1">
        <v>0.35</v>
      </c>
      <c r="S13" s="1">
        <f>IF(COUNTIF($D2:$D82,Q13),INDEX($H2:$H82,MATCH(Q13,$D2:$D82,0),1),0)</f>
        <v>53.551062512617236</v>
      </c>
      <c r="T13" s="1">
        <f>S13*R13</f>
        <v>18.742871879416032</v>
      </c>
      <c r="U13" s="1" t="str">
        <f>D49</f>
        <v>3.1.4</v>
      </c>
      <c r="V13" s="1">
        <v>0.35</v>
      </c>
      <c r="W13" s="1">
        <f>IF(COUNTIF($D2:$D82,U13),INDEX($H2:$H82,MATCH(U13,$D2:$D82,0),1),0)</f>
        <v>53.361762991054206</v>
      </c>
      <c r="X13" s="1">
        <f>W13*V13</f>
        <v>18.676617046868969</v>
      </c>
    </row>
    <row r="14" spans="1:24" x14ac:dyDescent="0.2">
      <c r="A14" s="1">
        <v>1</v>
      </c>
      <c r="B14" s="1">
        <v>2</v>
      </c>
      <c r="C14" s="1">
        <v>5</v>
      </c>
      <c r="D14" s="1" t="s">
        <v>42</v>
      </c>
      <c r="E14" s="1">
        <v>51.945949447150618</v>
      </c>
      <c r="F14" s="1">
        <f t="shared" si="0"/>
        <v>67.961075851415004</v>
      </c>
      <c r="G14" s="1">
        <f t="shared" si="1"/>
        <v>1.3083036613000605</v>
      </c>
      <c r="H14" s="1">
        <f t="shared" si="2"/>
        <v>119.90702529856563</v>
      </c>
      <c r="I14" s="1" t="str">
        <f t="shared" si="8"/>
        <v>2.2.4</v>
      </c>
      <c r="J14" s="1">
        <v>0.15</v>
      </c>
      <c r="K14" s="1">
        <f>IF(COUNTIF($D2:$D82,I14),INDEX($H2:$H82,MATCH(I14,$D2:$D82,0),1),0)</f>
        <v>113.57812897702135</v>
      </c>
      <c r="L14" s="1">
        <f t="shared" si="3"/>
        <v>17.036719346553202</v>
      </c>
      <c r="M14" s="1" t="str">
        <f>D39</f>
        <v>2.2.5</v>
      </c>
      <c r="N14" s="1">
        <v>0.15</v>
      </c>
      <c r="O14" s="1">
        <f>IF(COUNTIF($D2:$D82,M14),INDEX($H2:$H82,MATCH(M14,$D2:$D82,0),1),0)</f>
        <v>102.12422213432191</v>
      </c>
      <c r="P14" s="1">
        <f t="shared" si="7"/>
        <v>15.318633320148287</v>
      </c>
      <c r="Q14" s="1" t="str">
        <f>D49</f>
        <v>3.1.4</v>
      </c>
      <c r="R14" s="1">
        <v>0.35</v>
      </c>
      <c r="S14" s="1">
        <f>IF(COUNTIF($D2:$D82,Q14),INDEX($H2:$H82,MATCH(Q14,$D2:$D82,0),1),0)</f>
        <v>53.361762991054206</v>
      </c>
      <c r="T14" s="1">
        <f>S14*R14</f>
        <v>18.676617046868969</v>
      </c>
      <c r="U14" s="1" t="str">
        <f>D50</f>
        <v>3.1.5</v>
      </c>
      <c r="V14" s="1">
        <v>0.35</v>
      </c>
      <c r="W14" s="1">
        <f>IF(COUNTIF($D2:$D82,U14),INDEX($H2:$H82,MATCH(U14,$D2:$D82,0),1),0)</f>
        <v>48.368874679555852</v>
      </c>
      <c r="X14" s="1">
        <f>W14*V14</f>
        <v>16.929106137844546</v>
      </c>
    </row>
    <row r="15" spans="1:24" x14ac:dyDescent="0.2">
      <c r="A15" s="1">
        <v>1</v>
      </c>
      <c r="B15" s="1">
        <v>2</v>
      </c>
      <c r="C15" s="1">
        <v>6</v>
      </c>
      <c r="D15" s="1" t="s">
        <v>43</v>
      </c>
      <c r="E15" s="1">
        <v>51.254543191723585</v>
      </c>
      <c r="F15" s="1">
        <f t="shared" si="0"/>
        <v>55.468426541661785</v>
      </c>
      <c r="G15" s="1">
        <f t="shared" si="1"/>
        <v>1.0822148259945596</v>
      </c>
      <c r="H15" s="1">
        <f t="shared" si="2"/>
        <v>106.72296973338537</v>
      </c>
      <c r="I15" s="1" t="str">
        <f t="shared" si="8"/>
        <v>2.2.5</v>
      </c>
      <c r="J15" s="1">
        <v>0.15</v>
      </c>
      <c r="K15" s="1">
        <f>IF(COUNTIF($D2:$D82,I15),INDEX($H2:$H82,MATCH(I15,$D2:$D82,0),1),0)</f>
        <v>102.12422213432191</v>
      </c>
      <c r="L15" s="1">
        <f t="shared" si="3"/>
        <v>15.318633320148287</v>
      </c>
      <c r="M15" s="1" t="str">
        <f>D40</f>
        <v>2.2.6</v>
      </c>
      <c r="N15" s="1">
        <v>0.15</v>
      </c>
      <c r="O15" s="1">
        <f>IF(COUNTIF($D2:$D82,M15),INDEX($H2:$H82,MATCH(M15,$D2:$D82,0),1),0)</f>
        <v>66.304282274584821</v>
      </c>
      <c r="P15" s="1">
        <f t="shared" si="7"/>
        <v>9.9456423411877228</v>
      </c>
      <c r="Q15" s="1" t="str">
        <f>D50</f>
        <v>3.1.5</v>
      </c>
      <c r="R15" s="1">
        <v>0.35</v>
      </c>
      <c r="S15" s="1">
        <f>IF(COUNTIF($D2:$D82,Q15),INDEX($H2:$H82,MATCH(Q15,$D2:$D82,0),1),0)</f>
        <v>48.368874679555852</v>
      </c>
      <c r="T15" s="1">
        <f>S15*R15</f>
        <v>16.929106137844546</v>
      </c>
      <c r="U15" s="1" t="str">
        <f>D51</f>
        <v>3.1.6</v>
      </c>
      <c r="V15" s="1">
        <v>0.35</v>
      </c>
      <c r="W15" s="1">
        <f>IF(COUNTIF($D2:$D82,U15),INDEX($H2:$H82,MATCH(U15,$D2:$D82,0),1),0)</f>
        <v>37.92869926423208</v>
      </c>
      <c r="X15" s="1">
        <f>W15*V15</f>
        <v>13.275044742481228</v>
      </c>
    </row>
    <row r="16" spans="1:24" x14ac:dyDescent="0.2">
      <c r="A16" s="1">
        <v>1</v>
      </c>
      <c r="B16" s="1">
        <v>2</v>
      </c>
      <c r="C16" s="1">
        <v>7</v>
      </c>
      <c r="D16" s="1" t="s">
        <v>44</v>
      </c>
      <c r="E16" s="1">
        <v>48.842020472299296</v>
      </c>
      <c r="F16" s="1">
        <f t="shared" si="0"/>
        <v>23.220687083668949</v>
      </c>
      <c r="G16" s="1">
        <f t="shared" si="1"/>
        <v>0.47542437555052702</v>
      </c>
      <c r="H16" s="1">
        <f t="shared" si="2"/>
        <v>72.062707555968245</v>
      </c>
      <c r="I16" s="1" t="str">
        <f t="shared" si="8"/>
        <v>2.2.6</v>
      </c>
      <c r="J16" s="1">
        <v>0.15</v>
      </c>
      <c r="K16" s="1">
        <f>IF(COUNTIF($D2:$D82,I16),INDEX($H2:$H82,MATCH(I16,$D2:$D82,0),1),0)</f>
        <v>66.304282274584821</v>
      </c>
      <c r="L16" s="1">
        <f t="shared" si="3"/>
        <v>9.9456423411877228</v>
      </c>
      <c r="M16" s="1" t="str">
        <f>D51</f>
        <v>3.1.6</v>
      </c>
      <c r="N16" s="1">
        <v>0.35</v>
      </c>
      <c r="O16" s="1">
        <f>IF(COUNTIF($D2:$D82,M16),INDEX($H2:$H82,MATCH(M16,$D2:$D82,0),1),0)</f>
        <v>37.92869926423208</v>
      </c>
      <c r="P16" s="1">
        <f t="shared" si="7"/>
        <v>13.275044742481228</v>
      </c>
    </row>
    <row r="17" spans="1:24" x14ac:dyDescent="0.2">
      <c r="A17" s="1">
        <v>1</v>
      </c>
      <c r="B17" s="1">
        <v>3</v>
      </c>
      <c r="C17" s="1">
        <v>1</v>
      </c>
      <c r="D17" s="1" t="s">
        <v>48</v>
      </c>
      <c r="E17" s="1">
        <v>49.6178139451034</v>
      </c>
      <c r="F17" s="1">
        <f t="shared" si="0"/>
        <v>34.500821449634294</v>
      </c>
      <c r="G17" s="1">
        <f t="shared" si="1"/>
        <v>0.69533134788658002</v>
      </c>
      <c r="H17" s="1">
        <f t="shared" si="2"/>
        <v>84.118635394737694</v>
      </c>
      <c r="I17" s="1" t="str">
        <f t="shared" si="8"/>
        <v>2.3.1</v>
      </c>
      <c r="J17" s="1">
        <v>0.15</v>
      </c>
      <c r="K17" s="1">
        <f>IF(COUNTIF($D2:$D82,I17),INDEX($H2:$H82,MATCH(I17,$D2:$D82,0),1),0)</f>
        <v>74.870465222169429</v>
      </c>
      <c r="L17" s="1">
        <f t="shared" si="3"/>
        <v>11.230569783325414</v>
      </c>
      <c r="M17" s="1" t="str">
        <f>D52</f>
        <v>3.2.1</v>
      </c>
      <c r="N17" s="1">
        <v>0.35</v>
      </c>
      <c r="O17" s="1">
        <f>IF(COUNTIF($D2:$D82,M17),INDEX($H2:$H82,MATCH(M17,$D2:$D82,0),1),0)</f>
        <v>66.486433332311094</v>
      </c>
      <c r="P17" s="1">
        <f t="shared" si="7"/>
        <v>23.27025166630888</v>
      </c>
    </row>
    <row r="18" spans="1:24" x14ac:dyDescent="0.2">
      <c r="A18" s="1">
        <v>1</v>
      </c>
      <c r="B18" s="1">
        <v>3</v>
      </c>
      <c r="C18" s="1">
        <v>2</v>
      </c>
      <c r="D18" s="1" t="s">
        <v>49</v>
      </c>
      <c r="E18" s="1">
        <v>53.53267763672207</v>
      </c>
      <c r="F18" s="1">
        <f t="shared" si="0"/>
        <v>88.720985994260417</v>
      </c>
      <c r="G18" s="1">
        <f t="shared" si="1"/>
        <v>1.6573238984294716</v>
      </c>
      <c r="H18" s="1">
        <f t="shared" si="2"/>
        <v>142.25366363098249</v>
      </c>
      <c r="I18" s="1" t="str">
        <f>D41</f>
        <v>2.3.1</v>
      </c>
      <c r="J18" s="1">
        <v>0.15</v>
      </c>
      <c r="K18" s="1">
        <f>IF(COUNTIF($D2:$D82,I18),INDEX($H2:$H82,MATCH(I18,$D2:$D82,0),1),0)</f>
        <v>74.870465222169429</v>
      </c>
      <c r="L18" s="1">
        <f t="shared" si="3"/>
        <v>11.230569783325414</v>
      </c>
      <c r="M18" s="1" t="str">
        <f>D42</f>
        <v>2.3.2</v>
      </c>
      <c r="N18" s="1">
        <v>0.15</v>
      </c>
      <c r="O18" s="1">
        <f>IF(COUNTIF($D2:$D82,M18),INDEX($H2:$H82,MATCH(M18,$D2:$D82,0),1),0)</f>
        <v>125.16152281437944</v>
      </c>
      <c r="P18" s="1">
        <f t="shared" si="7"/>
        <v>18.774228422156916</v>
      </c>
      <c r="Q18" s="1" t="str">
        <f>D52</f>
        <v>3.2.1</v>
      </c>
      <c r="R18" s="1">
        <v>0.35</v>
      </c>
      <c r="S18" s="1">
        <f>IF(COUNTIF($D2:$D82,Q18),INDEX($H2:$H82,MATCH(Q18,$D2:$D82,0),1),0)</f>
        <v>66.486433332311094</v>
      </c>
      <c r="T18" s="1">
        <f>S18*R18</f>
        <v>23.27025166630888</v>
      </c>
      <c r="U18" s="1" t="str">
        <f>D53</f>
        <v>3.2.2</v>
      </c>
      <c r="V18" s="1">
        <v>0.35</v>
      </c>
      <c r="W18" s="1">
        <f>IF(COUNTIF($D2:$D82,U18),INDEX($H2:$H82,MATCH(U18,$D2:$D82,0),1),0)</f>
        <v>101.27410320705486</v>
      </c>
      <c r="X18" s="1">
        <f>W18*V18</f>
        <v>35.445936122469199</v>
      </c>
    </row>
    <row r="19" spans="1:24" x14ac:dyDescent="0.2">
      <c r="A19" s="1">
        <v>1</v>
      </c>
      <c r="B19" s="1">
        <v>3</v>
      </c>
      <c r="C19" s="1">
        <v>3</v>
      </c>
      <c r="D19" s="1" t="s">
        <v>50</v>
      </c>
      <c r="E19" s="1">
        <v>54.235980559973619</v>
      </c>
      <c r="F19" s="1">
        <f t="shared" si="0"/>
        <v>113.86481694993086</v>
      </c>
      <c r="G19" s="1">
        <f t="shared" si="1"/>
        <v>2.0994331765426506</v>
      </c>
      <c r="H19" s="1">
        <f t="shared" si="2"/>
        <v>168.10079750990448</v>
      </c>
      <c r="I19" s="1" t="str">
        <f>D42</f>
        <v>2.3.2</v>
      </c>
      <c r="J19" s="1">
        <v>0.15</v>
      </c>
      <c r="K19" s="1">
        <f>IF(COUNTIF($D2:$D82,I19),INDEX($H2:$H82,MATCH(I19,$D2:$D82,0),1),0)</f>
        <v>125.16152281437944</v>
      </c>
      <c r="L19" s="1">
        <f t="shared" si="3"/>
        <v>18.774228422156916</v>
      </c>
      <c r="M19" s="1" t="str">
        <f>D43</f>
        <v>2.3.3</v>
      </c>
      <c r="N19" s="1">
        <v>0.15</v>
      </c>
      <c r="O19" s="1">
        <f>IF(COUNTIF($D2:$D82,M19),INDEX($H2:$H82,MATCH(M19,$D2:$D82,0),1),0)</f>
        <v>140.96247767181211</v>
      </c>
      <c r="P19" s="1">
        <f t="shared" si="7"/>
        <v>21.144371650771816</v>
      </c>
      <c r="Q19" s="1" t="str">
        <f>D53</f>
        <v>3.2.2</v>
      </c>
      <c r="R19" s="1">
        <v>0.35</v>
      </c>
      <c r="S19" s="1">
        <f>IF(COUNTIF($D2:$D82,Q19),INDEX($H2:$H82,MATCH(Q19,$D2:$D82,0),1),0)</f>
        <v>101.27410320705486</v>
      </c>
      <c r="T19" s="1">
        <f>S19*R19</f>
        <v>35.445936122469199</v>
      </c>
      <c r="U19" s="1" t="str">
        <f>D54</f>
        <v>3.2.3</v>
      </c>
      <c r="V19" s="1">
        <v>0.35</v>
      </c>
      <c r="W19" s="1">
        <f>IF(COUNTIF($D2:$D82,U19),INDEX($H2:$H82,MATCH(U19,$D2:$D82,0),1),0)</f>
        <v>110.00080215580833</v>
      </c>
      <c r="X19" s="1">
        <f>W19*V19</f>
        <v>38.500280754532916</v>
      </c>
    </row>
    <row r="20" spans="1:24" x14ac:dyDescent="0.2">
      <c r="A20" s="1">
        <v>1</v>
      </c>
      <c r="B20" s="1">
        <v>3</v>
      </c>
      <c r="C20" s="1">
        <v>4</v>
      </c>
      <c r="D20" s="1" t="s">
        <v>51</v>
      </c>
      <c r="E20" s="1">
        <v>54.409779680626471</v>
      </c>
      <c r="F20" s="1">
        <f t="shared" si="0"/>
        <v>113.72345446149023</v>
      </c>
      <c r="G20" s="1">
        <f t="shared" si="1"/>
        <v>2.0901289277225912</v>
      </c>
      <c r="H20" s="1">
        <f t="shared" si="2"/>
        <v>168.13323414211669</v>
      </c>
      <c r="I20" s="1" t="str">
        <f>D43</f>
        <v>2.3.3</v>
      </c>
      <c r="J20" s="1">
        <v>0.15</v>
      </c>
      <c r="K20" s="1">
        <f>IF(COUNTIF($D2:$D82,I20),INDEX($H2:$H82,MATCH(I20,$D2:$D82,0),1),0)</f>
        <v>140.96247767181211</v>
      </c>
      <c r="L20" s="1">
        <f t="shared" si="3"/>
        <v>21.144371650771816</v>
      </c>
      <c r="M20" s="1" t="str">
        <f>D44</f>
        <v>2.3.4</v>
      </c>
      <c r="N20" s="1">
        <v>0.15</v>
      </c>
      <c r="O20" s="1">
        <f>IF(COUNTIF($D2:$D82,M20),INDEX($H2:$H82,MATCH(M20,$D2:$D82,0),1),0)</f>
        <v>125.53083454610808</v>
      </c>
      <c r="P20" s="1">
        <f t="shared" si="7"/>
        <v>18.82962518191621</v>
      </c>
      <c r="Q20" s="1" t="str">
        <f>D54</f>
        <v>3.2.3</v>
      </c>
      <c r="R20" s="1">
        <v>0.35</v>
      </c>
      <c r="S20" s="1">
        <f>IF(COUNTIF($D2:$D82,Q20),INDEX($H2:$H82,MATCH(Q20,$D2:$D82,0),1),0)</f>
        <v>110.00080215580833</v>
      </c>
      <c r="T20" s="1">
        <f>S20*R20</f>
        <v>38.500280754532916</v>
      </c>
      <c r="U20" s="1" t="str">
        <f>D55</f>
        <v>3.2.4</v>
      </c>
      <c r="V20" s="1">
        <v>0.35</v>
      </c>
      <c r="W20" s="1">
        <f>IF(COUNTIF($D2:$D82,U20),INDEX($H2:$H82,MATCH(U20,$D2:$D82,0),1),0)</f>
        <v>100.71193392648374</v>
      </c>
      <c r="X20" s="1">
        <f>W20*V20</f>
        <v>35.249176874269303</v>
      </c>
    </row>
    <row r="21" spans="1:24" x14ac:dyDescent="0.2">
      <c r="A21" s="1">
        <v>1</v>
      </c>
      <c r="B21" s="1">
        <v>3</v>
      </c>
      <c r="C21" s="1">
        <v>5</v>
      </c>
      <c r="D21" s="1" t="s">
        <v>52</v>
      </c>
      <c r="E21" s="1">
        <v>53.820608394264113</v>
      </c>
      <c r="F21" s="1">
        <f t="shared" si="0"/>
        <v>88.564167451792201</v>
      </c>
      <c r="G21" s="1">
        <f t="shared" si="1"/>
        <v>1.6455437813525506</v>
      </c>
      <c r="H21" s="1">
        <f t="shared" si="2"/>
        <v>142.3847758460563</v>
      </c>
      <c r="I21" s="1" t="str">
        <f>D44</f>
        <v>2.3.4</v>
      </c>
      <c r="J21" s="1">
        <v>0.15</v>
      </c>
      <c r="K21" s="1">
        <f>IF(COUNTIF($D2:$D82,I21),INDEX($H2:$H82,MATCH(I21,$D2:$D82,0),1),0)</f>
        <v>125.53083454610808</v>
      </c>
      <c r="L21" s="1">
        <f t="shared" si="3"/>
        <v>18.82962518191621</v>
      </c>
      <c r="M21" s="1" t="str">
        <f>D45</f>
        <v>2.3.5</v>
      </c>
      <c r="N21" s="1">
        <v>0.15</v>
      </c>
      <c r="O21" s="1">
        <f>IF(COUNTIF($D2:$D82,M21),INDEX($H2:$H82,MATCH(M21,$D2:$D82,0),1),0)</f>
        <v>74.8475015737923</v>
      </c>
      <c r="P21" s="1">
        <f t="shared" si="7"/>
        <v>11.227125236068845</v>
      </c>
      <c r="Q21" s="1" t="str">
        <f>D55</f>
        <v>3.2.4</v>
      </c>
      <c r="R21" s="1">
        <v>0.35</v>
      </c>
      <c r="S21" s="1">
        <f>IF(COUNTIF($D2:$D82,Q21),INDEX($H2:$H82,MATCH(Q21,$D2:$D82,0),1),0)</f>
        <v>100.71193392648374</v>
      </c>
      <c r="T21" s="1">
        <f>S21*R21</f>
        <v>35.249176874269303</v>
      </c>
      <c r="U21" s="1" t="str">
        <f>D56</f>
        <v>3.2.5</v>
      </c>
      <c r="V21" s="1">
        <v>0.35</v>
      </c>
      <c r="W21" s="1">
        <f>IF(COUNTIF($D2:$D82,U21),INDEX($H2:$H82,MATCH(U21,$D2:$D82,0),1),0)</f>
        <v>66.45211474153669</v>
      </c>
      <c r="X21" s="1">
        <f>W21*V21</f>
        <v>23.258240159537841</v>
      </c>
    </row>
    <row r="22" spans="1:24" x14ac:dyDescent="0.2">
      <c r="A22" s="1">
        <v>1</v>
      </c>
      <c r="B22" s="1">
        <v>3</v>
      </c>
      <c r="C22" s="1">
        <v>6</v>
      </c>
      <c r="D22" s="1" t="s">
        <v>53</v>
      </c>
      <c r="E22" s="1">
        <v>49.093321155356868</v>
      </c>
      <c r="F22" s="1">
        <f t="shared" si="0"/>
        <v>34.485365395606685</v>
      </c>
      <c r="G22" s="1">
        <f t="shared" si="1"/>
        <v>0.70244515107211847</v>
      </c>
      <c r="H22" s="1">
        <f t="shared" si="2"/>
        <v>83.578686550963553</v>
      </c>
      <c r="I22" s="1" t="str">
        <f>D45</f>
        <v>2.3.5</v>
      </c>
      <c r="J22" s="1">
        <v>0.15</v>
      </c>
      <c r="K22" s="1">
        <f>IF(COUNTIF($D2:$D82,I22),INDEX($H2:$H82,MATCH(I22,$D2:$D82,0),1),0)</f>
        <v>74.8475015737923</v>
      </c>
      <c r="L22" s="1">
        <f t="shared" si="3"/>
        <v>11.227125236068845</v>
      </c>
      <c r="M22" s="1" t="str">
        <f>D56</f>
        <v>3.2.5</v>
      </c>
      <c r="N22" s="1">
        <v>0.35</v>
      </c>
      <c r="O22" s="1">
        <f>IF(COUNTIF($D2:$D82,M22),INDEX($H2:$H82,MATCH(M22,$D2:$D82,0),1),0)</f>
        <v>66.45211474153669</v>
      </c>
      <c r="P22" s="1">
        <f t="shared" si="7"/>
        <v>23.258240159537841</v>
      </c>
    </row>
    <row r="23" spans="1:24" x14ac:dyDescent="0.2">
      <c r="A23" s="1">
        <v>1</v>
      </c>
      <c r="B23" s="1">
        <v>4</v>
      </c>
      <c r="C23" s="1">
        <v>1</v>
      </c>
      <c r="D23" s="1" t="s">
        <v>57</v>
      </c>
      <c r="E23" s="1">
        <v>48.645502452243477</v>
      </c>
      <c r="F23" s="1">
        <f t="shared" si="0"/>
        <v>21.267079603338306</v>
      </c>
      <c r="G23" s="1">
        <f t="shared" si="1"/>
        <v>0.43718490983245034</v>
      </c>
      <c r="H23" s="1">
        <f t="shared" si="2"/>
        <v>69.91258205558178</v>
      </c>
      <c r="I23" s="1" t="str">
        <f>D57</f>
        <v>3.3.1</v>
      </c>
      <c r="J23" s="1">
        <v>0.35</v>
      </c>
      <c r="K23" s="1">
        <f>IF(COUNTIF($D2:$D82,I23),INDEX($H2:$H82,MATCH(I23,$D2:$D82,0),1),0)</f>
        <v>60.763084580966591</v>
      </c>
      <c r="L23" s="1">
        <f t="shared" si="3"/>
        <v>21.267079603338306</v>
      </c>
    </row>
    <row r="24" spans="1:24" x14ac:dyDescent="0.2">
      <c r="A24" s="1">
        <v>1</v>
      </c>
      <c r="B24" s="1">
        <v>4</v>
      </c>
      <c r="C24" s="1">
        <v>2</v>
      </c>
      <c r="D24" s="1" t="s">
        <v>58</v>
      </c>
      <c r="E24" s="1">
        <v>50.16519608798162</v>
      </c>
      <c r="F24" s="1">
        <f t="shared" si="0"/>
        <v>52.141933033332151</v>
      </c>
      <c r="G24" s="1">
        <f t="shared" si="1"/>
        <v>1.039404549358955</v>
      </c>
      <c r="H24" s="1">
        <f t="shared" si="2"/>
        <v>102.30712912131378</v>
      </c>
      <c r="I24" s="1" t="str">
        <f>D57</f>
        <v>3.3.1</v>
      </c>
      <c r="J24" s="1">
        <v>0.35</v>
      </c>
      <c r="K24" s="1">
        <f>IF(COUNTIF($D2:$D82,I24),INDEX($H2:$H82,MATCH(I24,$D2:$D82,0),1),0)</f>
        <v>60.763084580966591</v>
      </c>
      <c r="L24" s="1">
        <f t="shared" si="3"/>
        <v>21.267079603338306</v>
      </c>
      <c r="M24" s="1" t="str">
        <f>D58</f>
        <v>3.3.2</v>
      </c>
      <c r="N24" s="1">
        <v>0.35</v>
      </c>
      <c r="O24" s="1">
        <f>IF(COUNTIF($D2:$D82,M24),INDEX($H2:$H82,MATCH(M24,$D2:$D82,0),1),0)</f>
        <v>88.213866942839559</v>
      </c>
      <c r="P24" s="1">
        <f>O24*N24</f>
        <v>30.874853429993845</v>
      </c>
    </row>
    <row r="25" spans="1:24" x14ac:dyDescent="0.2">
      <c r="A25" s="1">
        <v>1</v>
      </c>
      <c r="B25" s="1">
        <v>4</v>
      </c>
      <c r="C25" s="1">
        <v>3</v>
      </c>
      <c r="D25" s="1" t="s">
        <v>59</v>
      </c>
      <c r="E25" s="1">
        <v>51.742788523792314</v>
      </c>
      <c r="F25" s="1">
        <f t="shared" si="0"/>
        <v>61.925018300483423</v>
      </c>
      <c r="G25" s="1">
        <f t="shared" si="1"/>
        <v>1.1967854858075369</v>
      </c>
      <c r="H25" s="1">
        <f t="shared" si="2"/>
        <v>113.66780682427574</v>
      </c>
      <c r="I25" s="1" t="str">
        <f>D58</f>
        <v>3.3.2</v>
      </c>
      <c r="J25" s="1">
        <v>0.35</v>
      </c>
      <c r="K25" s="1">
        <f>IF(COUNTIF($D2:$D82,I25),INDEX($H2:$H82,MATCH(I25,$D2:$D82,0),1),0)</f>
        <v>88.213866942839559</v>
      </c>
      <c r="L25" s="1">
        <f t="shared" si="3"/>
        <v>30.874853429993845</v>
      </c>
      <c r="M25" s="1" t="str">
        <f>D59</f>
        <v>3.3.3</v>
      </c>
      <c r="N25" s="1">
        <v>0.35</v>
      </c>
      <c r="O25" s="1">
        <f>IF(COUNTIF($D2:$D82,M25),INDEX($H2:$H82,MATCH(M25,$D2:$D82,0),1),0)</f>
        <v>88.714756772827371</v>
      </c>
      <c r="P25" s="1">
        <f>O25*N25</f>
        <v>31.050164870489578</v>
      </c>
    </row>
    <row r="26" spans="1:24" x14ac:dyDescent="0.2">
      <c r="A26" s="1">
        <v>1</v>
      </c>
      <c r="B26" s="1">
        <v>4</v>
      </c>
      <c r="C26" s="1">
        <v>4</v>
      </c>
      <c r="D26" s="1" t="s">
        <v>60</v>
      </c>
      <c r="E26" s="1">
        <v>50.172539242195661</v>
      </c>
      <c r="F26" s="1">
        <f t="shared" si="0"/>
        <v>51.800516380675774</v>
      </c>
      <c r="G26" s="1">
        <f t="shared" si="1"/>
        <v>1.0324475731758651</v>
      </c>
      <c r="H26" s="1">
        <f t="shared" si="2"/>
        <v>101.97305562287144</v>
      </c>
      <c r="I26" s="1" t="str">
        <f>D59</f>
        <v>3.3.3</v>
      </c>
      <c r="J26" s="1">
        <v>0.35</v>
      </c>
      <c r="K26" s="1">
        <f>IF(COUNTIF($D2:$D82,I26),INDEX($H2:$H82,MATCH(I26,$D2:$D82,0),1),0)</f>
        <v>88.714756772827371</v>
      </c>
      <c r="L26" s="1">
        <f t="shared" si="3"/>
        <v>31.050164870489578</v>
      </c>
      <c r="M26" s="1" t="str">
        <f>D60</f>
        <v>3.3.4</v>
      </c>
      <c r="N26" s="1">
        <v>0.35</v>
      </c>
      <c r="O26" s="1">
        <f>IF(COUNTIF($D2:$D82,M26),INDEX($H2:$H82,MATCH(M26,$D2:$D82,0),1),0)</f>
        <v>59.286718600531977</v>
      </c>
      <c r="P26" s="1">
        <f>O26*N26</f>
        <v>20.750351510186192</v>
      </c>
    </row>
    <row r="27" spans="1:24" x14ac:dyDescent="0.2">
      <c r="A27" s="1">
        <v>1</v>
      </c>
      <c r="B27" s="1">
        <v>4</v>
      </c>
      <c r="C27" s="1">
        <v>5</v>
      </c>
      <c r="D27" s="1" t="s">
        <v>61</v>
      </c>
      <c r="E27" s="1">
        <v>48.720614438001135</v>
      </c>
      <c r="F27" s="1">
        <f t="shared" si="0"/>
        <v>20.750351510186192</v>
      </c>
      <c r="G27" s="1">
        <f t="shared" si="1"/>
        <v>0.42590496342347683</v>
      </c>
      <c r="H27" s="1">
        <f t="shared" si="2"/>
        <v>69.470965948187327</v>
      </c>
      <c r="I27" s="1" t="str">
        <f>D60</f>
        <v>3.3.4</v>
      </c>
      <c r="J27" s="1">
        <v>0.35</v>
      </c>
      <c r="K27" s="1">
        <f>IF(COUNTIF($D2:$D82,I27),INDEX($H2:$H82,MATCH(I27,$D2:$D82,0),1),0)</f>
        <v>59.286718600531977</v>
      </c>
      <c r="L27" s="1">
        <f t="shared" si="3"/>
        <v>20.750351510186192</v>
      </c>
    </row>
    <row r="28" spans="1:24" x14ac:dyDescent="0.2">
      <c r="A28" s="1">
        <v>2</v>
      </c>
      <c r="B28" s="1">
        <v>1</v>
      </c>
      <c r="C28" s="1">
        <v>1</v>
      </c>
      <c r="D28" s="1" t="s">
        <v>16</v>
      </c>
      <c r="E28" s="1">
        <v>31.009011137647441</v>
      </c>
      <c r="F28" s="1">
        <f t="shared" si="0"/>
        <v>5.6185525653320161</v>
      </c>
      <c r="G28" s="1">
        <f t="shared" si="1"/>
        <v>0.18119096221390432</v>
      </c>
      <c r="H28" s="1">
        <f t="shared" si="2"/>
        <v>36.627563702979458</v>
      </c>
      <c r="I28" s="1" t="str">
        <f>D46</f>
        <v>3.1.1</v>
      </c>
      <c r="J28" s="1">
        <v>0.15</v>
      </c>
      <c r="K28" s="1">
        <f>IF(COUNTIF($D2:$D82,I28),INDEX($H2:$H82,MATCH(I28,$D2:$D82,0),1),0)</f>
        <v>37.457017102213442</v>
      </c>
      <c r="L28" s="1">
        <f t="shared" si="3"/>
        <v>5.6185525653320161</v>
      </c>
    </row>
    <row r="29" spans="1:24" x14ac:dyDescent="0.2">
      <c r="A29" s="1">
        <v>2</v>
      </c>
      <c r="B29" s="1">
        <v>1</v>
      </c>
      <c r="C29" s="1">
        <v>2</v>
      </c>
      <c r="D29" s="1" t="s">
        <v>17</v>
      </c>
      <c r="E29" s="1">
        <v>34.237075774617189</v>
      </c>
      <c r="F29" s="1">
        <f t="shared" si="0"/>
        <v>12.899779682897154</v>
      </c>
      <c r="G29" s="1">
        <f t="shared" si="1"/>
        <v>0.37677808022555598</v>
      </c>
      <c r="H29" s="1">
        <f t="shared" si="2"/>
        <v>47.136855457514343</v>
      </c>
      <c r="I29" s="1" t="str">
        <f t="shared" ref="I29:I35" si="9">D46</f>
        <v>3.1.1</v>
      </c>
      <c r="J29" s="1">
        <v>0.15</v>
      </c>
      <c r="K29" s="1">
        <f>IF(COUNTIF($D2:$D82,I29),INDEX($H2:$H82,MATCH(I29,$D2:$D82,0),1),0)</f>
        <v>37.457017102213442</v>
      </c>
      <c r="L29" s="1">
        <f t="shared" si="3"/>
        <v>5.6185525653320161</v>
      </c>
      <c r="M29" s="1" t="str">
        <f>D47</f>
        <v>3.1.2</v>
      </c>
      <c r="N29" s="1">
        <v>0.15</v>
      </c>
      <c r="O29" s="1">
        <f>IF(COUNTIF($D2:$D82,M29),INDEX($H2:$H82,MATCH(M29,$D2:$D82,0),1),0)</f>
        <v>48.541514117100931</v>
      </c>
      <c r="P29" s="1">
        <f>O29*N29</f>
        <v>7.2812271175651393</v>
      </c>
    </row>
    <row r="30" spans="1:24" x14ac:dyDescent="0.2">
      <c r="A30" s="1">
        <v>2</v>
      </c>
      <c r="B30" s="1">
        <v>1</v>
      </c>
      <c r="C30" s="1">
        <v>3</v>
      </c>
      <c r="D30" s="1" t="s">
        <v>18</v>
      </c>
      <c r="E30" s="1">
        <v>36.707691047664127</v>
      </c>
      <c r="F30" s="1">
        <f t="shared" si="0"/>
        <v>15.313886494457725</v>
      </c>
      <c r="G30" s="1">
        <f t="shared" si="1"/>
        <v>0.41718468411900334</v>
      </c>
      <c r="H30" s="1">
        <f t="shared" si="2"/>
        <v>52.021577542121854</v>
      </c>
      <c r="I30" s="1" t="str">
        <f t="shared" si="9"/>
        <v>3.1.2</v>
      </c>
      <c r="J30" s="1">
        <v>0.15</v>
      </c>
      <c r="K30" s="1">
        <f>IF(COUNTIF($D2:$D82,I30),INDEX($H2:$H82,MATCH(I30,$D2:$D82,0),1),0)</f>
        <v>48.541514117100931</v>
      </c>
      <c r="L30" s="1">
        <f t="shared" si="3"/>
        <v>7.2812271175651393</v>
      </c>
      <c r="M30" s="1" t="str">
        <f>D48</f>
        <v>3.1.3</v>
      </c>
      <c r="N30" s="1">
        <v>0.15</v>
      </c>
      <c r="O30" s="1">
        <f>IF(COUNTIF($D2:$D82,M30),INDEX($H2:$H82,MATCH(M30,$D2:$D82,0),1),0)</f>
        <v>53.551062512617236</v>
      </c>
      <c r="P30" s="1">
        <f>O30*N30</f>
        <v>8.0326593768925854</v>
      </c>
    </row>
    <row r="31" spans="1:24" x14ac:dyDescent="0.2">
      <c r="A31" s="1">
        <v>2</v>
      </c>
      <c r="B31" s="1">
        <v>1</v>
      </c>
      <c r="C31" s="1">
        <v>4</v>
      </c>
      <c r="D31" s="1" t="s">
        <v>72</v>
      </c>
      <c r="E31" s="1">
        <v>38.452417554448452</v>
      </c>
      <c r="F31" s="1">
        <f t="shared" si="0"/>
        <v>16.036923825550716</v>
      </c>
      <c r="G31" s="1">
        <f t="shared" si="1"/>
        <v>0.41705892231203678</v>
      </c>
      <c r="H31" s="1">
        <f t="shared" si="2"/>
        <v>54.489341379999168</v>
      </c>
      <c r="I31" s="1" t="str">
        <f t="shared" si="9"/>
        <v>3.1.3</v>
      </c>
      <c r="J31" s="1">
        <v>0.15</v>
      </c>
      <c r="K31" s="1">
        <f>IF(COUNTIF($D2:$D82,I31),INDEX($H2:$H82,MATCH(I31,$D2:$D82,0),1),0)</f>
        <v>53.551062512617236</v>
      </c>
      <c r="L31" s="1">
        <f t="shared" si="3"/>
        <v>8.0326593768925854</v>
      </c>
      <c r="M31" s="1" t="str">
        <f>D49</f>
        <v>3.1.4</v>
      </c>
      <c r="N31" s="1">
        <v>0.15</v>
      </c>
      <c r="O31" s="1">
        <f>IF(COUNTIF($D2:$D82,M31),INDEX($H2:$H82,MATCH(M31,$D2:$D82,0),1),0)</f>
        <v>53.361762991054206</v>
      </c>
      <c r="P31" s="1">
        <f>O31*N31</f>
        <v>8.0042644486581302</v>
      </c>
    </row>
    <row r="32" spans="1:24" x14ac:dyDescent="0.2">
      <c r="A32" s="1">
        <v>2</v>
      </c>
      <c r="B32" s="1">
        <v>1</v>
      </c>
      <c r="C32" s="1">
        <v>5</v>
      </c>
      <c r="D32" s="1" t="s">
        <v>73</v>
      </c>
      <c r="E32" s="1">
        <v>36.860263748804002</v>
      </c>
      <c r="F32" s="1">
        <f t="shared" si="0"/>
        <v>15.259595650591507</v>
      </c>
      <c r="G32" s="1">
        <f t="shared" si="1"/>
        <v>0.41398498270611622</v>
      </c>
      <c r="H32" s="1">
        <f t="shared" si="2"/>
        <v>52.119859399395509</v>
      </c>
      <c r="I32" s="1" t="str">
        <f t="shared" si="9"/>
        <v>3.1.4</v>
      </c>
      <c r="J32" s="1">
        <v>0.15</v>
      </c>
      <c r="K32" s="1">
        <f>IF(COUNTIF($D2:$D82,I32),INDEX($H2:$H82,MATCH(I32,$D2:$D82,0),1),0)</f>
        <v>53.361762991054206</v>
      </c>
      <c r="L32" s="1">
        <f t="shared" si="3"/>
        <v>8.0042644486581302</v>
      </c>
      <c r="M32" s="1" t="str">
        <f>D50</f>
        <v>3.1.5</v>
      </c>
      <c r="N32" s="1">
        <v>0.15</v>
      </c>
      <c r="O32" s="1">
        <f>IF(COUNTIF($D2:$D82,M32),INDEX($H2:$H82,MATCH(M32,$D2:$D82,0),1),0)</f>
        <v>48.368874679555852</v>
      </c>
      <c r="P32" s="1">
        <f>O32*N32</f>
        <v>7.2553312019333775</v>
      </c>
    </row>
    <row r="33" spans="1:24" x14ac:dyDescent="0.2">
      <c r="A33" s="1">
        <v>2</v>
      </c>
      <c r="B33" s="1">
        <v>1</v>
      </c>
      <c r="C33" s="1">
        <v>6</v>
      </c>
      <c r="D33" s="1" t="s">
        <v>74</v>
      </c>
      <c r="E33" s="1">
        <v>34.42223040277122</v>
      </c>
      <c r="F33" s="1">
        <f t="shared" si="0"/>
        <v>12.944636091568189</v>
      </c>
      <c r="G33" s="1">
        <f t="shared" si="1"/>
        <v>0.37605454208237649</v>
      </c>
      <c r="H33" s="1">
        <f t="shared" si="2"/>
        <v>47.366866494339405</v>
      </c>
      <c r="I33" s="1" t="str">
        <f t="shared" si="9"/>
        <v>3.1.5</v>
      </c>
      <c r="J33" s="1">
        <v>0.15</v>
      </c>
      <c r="K33" s="1">
        <f>IF(COUNTIF($D2:$D82,I33),INDEX($H2:$H82,MATCH(I33,$D2:$D82,0),1),0)</f>
        <v>48.368874679555852</v>
      </c>
      <c r="L33" s="1">
        <f t="shared" si="3"/>
        <v>7.2553312019333775</v>
      </c>
      <c r="M33" s="1" t="str">
        <f>D51</f>
        <v>3.1.6</v>
      </c>
      <c r="N33" s="1">
        <v>0.15</v>
      </c>
      <c r="O33" s="1">
        <f>IF(COUNTIF($D2:$D82,M33),INDEX($H2:$H82,MATCH(M33,$D2:$D82,0),1),0)</f>
        <v>37.92869926423208</v>
      </c>
      <c r="P33" s="1">
        <f>O33*N33</f>
        <v>5.689304889634812</v>
      </c>
    </row>
    <row r="34" spans="1:24" x14ac:dyDescent="0.2">
      <c r="A34" s="1">
        <v>2</v>
      </c>
      <c r="B34" s="1">
        <v>1</v>
      </c>
      <c r="C34" s="1">
        <v>7</v>
      </c>
      <c r="D34" s="1" t="s">
        <v>75</v>
      </c>
      <c r="E34" s="1">
        <v>28.926111094228062</v>
      </c>
      <c r="F34" s="1">
        <f t="shared" si="0"/>
        <v>5.689304889634812</v>
      </c>
      <c r="G34" s="1">
        <f t="shared" si="1"/>
        <v>0.19668405722088442</v>
      </c>
      <c r="H34" s="1">
        <f t="shared" si="2"/>
        <v>34.615415983862874</v>
      </c>
      <c r="I34" s="1" t="str">
        <f t="shared" si="9"/>
        <v>3.1.6</v>
      </c>
      <c r="J34" s="1">
        <v>0.15</v>
      </c>
      <c r="K34" s="1">
        <f>IF(COUNTIF($D2:$D82,I34),INDEX($H2:$H82,MATCH(I34,$D2:$D82,0),1),0)</f>
        <v>37.92869926423208</v>
      </c>
      <c r="L34" s="1">
        <f t="shared" si="3"/>
        <v>5.689304889634812</v>
      </c>
    </row>
    <row r="35" spans="1:24" x14ac:dyDescent="0.2">
      <c r="A35" s="1">
        <v>2</v>
      </c>
      <c r="B35" s="1">
        <v>2</v>
      </c>
      <c r="C35" s="1">
        <v>1</v>
      </c>
      <c r="D35" s="1" t="s">
        <v>19</v>
      </c>
      <c r="E35" s="1">
        <v>42.65641794031658</v>
      </c>
      <c r="F35" s="1">
        <f t="shared" si="0"/>
        <v>23.590319465063175</v>
      </c>
      <c r="G35" s="1">
        <f t="shared" si="1"/>
        <v>0.55303095299914662</v>
      </c>
      <c r="H35" s="1">
        <f t="shared" si="2"/>
        <v>66.246737405379747</v>
      </c>
      <c r="I35" s="1" t="str">
        <f t="shared" si="9"/>
        <v>3.2.1</v>
      </c>
      <c r="J35" s="1">
        <v>0.15</v>
      </c>
      <c r="K35" s="1">
        <f>IF(COUNTIF($D2:$D82,I35),INDEX($H2:$H82,MATCH(I35,$D2:$D82,0),1),0)</f>
        <v>66.486433332311094</v>
      </c>
      <c r="L35" s="1">
        <f t="shared" si="3"/>
        <v>9.9729649998466634</v>
      </c>
      <c r="M35" s="1" t="str">
        <f>D61</f>
        <v>4.1.1</v>
      </c>
      <c r="N35" s="1">
        <v>0.35</v>
      </c>
      <c r="O35" s="1">
        <f>IF(COUNTIF($D2:$D82,M35),INDEX($H2:$H82,MATCH(M35,$D2:$D82,0),1),0)</f>
        <v>38.906727043475748</v>
      </c>
      <c r="P35" s="1">
        <f t="shared" ref="P35:P45" si="10">O35*N35</f>
        <v>13.617354465216511</v>
      </c>
    </row>
    <row r="36" spans="1:24" x14ac:dyDescent="0.2">
      <c r="A36" s="1">
        <v>2</v>
      </c>
      <c r="B36" s="1">
        <v>2</v>
      </c>
      <c r="C36" s="1">
        <v>2</v>
      </c>
      <c r="D36" s="1" t="s">
        <v>20</v>
      </c>
      <c r="E36" s="1">
        <v>46.046331394732078</v>
      </c>
      <c r="F36" s="1">
        <f t="shared" si="0"/>
        <v>56.021812356092084</v>
      </c>
      <c r="G36" s="1">
        <f t="shared" si="1"/>
        <v>1.216640080962047</v>
      </c>
      <c r="H36" s="1">
        <f t="shared" si="2"/>
        <v>102.06814375082416</v>
      </c>
      <c r="I36" s="1" t="str">
        <f t="shared" ref="I36:I41" si="11">D52</f>
        <v>3.2.1</v>
      </c>
      <c r="J36" s="1">
        <v>0.15</v>
      </c>
      <c r="K36" s="1">
        <f>IF(COUNTIF($D2:$D82,I36),INDEX($H2:$H82,MATCH(I36,$D2:$D82,0),1),0)</f>
        <v>66.486433332311094</v>
      </c>
      <c r="L36" s="1">
        <f t="shared" si="3"/>
        <v>9.9729649998466634</v>
      </c>
      <c r="M36" s="1" t="str">
        <f>D53</f>
        <v>3.2.2</v>
      </c>
      <c r="N36" s="1">
        <v>0.15</v>
      </c>
      <c r="O36" s="1">
        <f>IF(COUNTIF($D2:$D82,M36),INDEX($H2:$H82,MATCH(M36,$D2:$D82,0),1),0)</f>
        <v>101.27410320705486</v>
      </c>
      <c r="P36" s="1">
        <f t="shared" si="10"/>
        <v>15.19111548105823</v>
      </c>
      <c r="Q36" s="1" t="str">
        <f>D61</f>
        <v>4.1.1</v>
      </c>
      <c r="R36" s="1">
        <v>0.35</v>
      </c>
      <c r="S36" s="1">
        <f>IF(COUNTIF($D2:$D82,Q36),INDEX($H2:$H82,MATCH(Q36,$D2:$D82,0),1),0)</f>
        <v>38.906727043475748</v>
      </c>
      <c r="T36" s="1">
        <f>S36*R36</f>
        <v>13.617354465216511</v>
      </c>
      <c r="U36" s="1" t="str">
        <f>D62</f>
        <v>4.1.2</v>
      </c>
      <c r="V36" s="1">
        <v>0.35</v>
      </c>
      <c r="W36" s="1">
        <f>IF(COUNTIF($D2:$D82,U36),INDEX($H2:$H82,MATCH(U36,$D2:$D82,0),1),0)</f>
        <v>49.258221171344786</v>
      </c>
      <c r="X36" s="1">
        <f>W36*V36</f>
        <v>17.240377409970673</v>
      </c>
    </row>
    <row r="37" spans="1:24" x14ac:dyDescent="0.2">
      <c r="A37" s="1">
        <v>2</v>
      </c>
      <c r="B37" s="1">
        <v>2</v>
      </c>
      <c r="C37" s="1">
        <v>3</v>
      </c>
      <c r="D37" s="1" t="s">
        <v>21</v>
      </c>
      <c r="E37" s="1">
        <v>46.704195456298606</v>
      </c>
      <c r="F37" s="1">
        <f t="shared" si="0"/>
        <v>67.002195747187201</v>
      </c>
      <c r="G37" s="1">
        <f t="shared" si="1"/>
        <v>1.4346076426877228</v>
      </c>
      <c r="H37" s="1">
        <f t="shared" si="2"/>
        <v>113.70639120348581</v>
      </c>
      <c r="I37" s="1" t="str">
        <f t="shared" si="11"/>
        <v>3.2.2</v>
      </c>
      <c r="J37" s="1">
        <v>0.15</v>
      </c>
      <c r="K37" s="1">
        <f>IF(COUNTIF($D2:$D82,I37),INDEX($H2:$H82,MATCH(I37,$D2:$D82,0),1),0)</f>
        <v>101.27410320705486</v>
      </c>
      <c r="L37" s="1">
        <f t="shared" si="3"/>
        <v>15.19111548105823</v>
      </c>
      <c r="M37" s="1" t="str">
        <f>D54</f>
        <v>3.2.3</v>
      </c>
      <c r="N37" s="1">
        <v>0.15</v>
      </c>
      <c r="O37" s="1">
        <f>IF(COUNTIF($D2:$D82,M37),INDEX($H2:$H82,MATCH(M37,$D2:$D82,0),1),0)</f>
        <v>110.00080215580833</v>
      </c>
      <c r="P37" s="1">
        <f t="shared" si="10"/>
        <v>16.500120323371249</v>
      </c>
      <c r="Q37" s="1" t="str">
        <f>D62</f>
        <v>4.1.2</v>
      </c>
      <c r="R37" s="1">
        <v>0.35</v>
      </c>
      <c r="S37" s="1">
        <f>IF(COUNTIF($D2:$D82,Q37),INDEX($H2:$H82,MATCH(Q37,$D2:$D82,0),1),0)</f>
        <v>49.258221171344786</v>
      </c>
      <c r="T37" s="1">
        <f>S37*R37</f>
        <v>17.240377409970673</v>
      </c>
      <c r="U37" s="1" t="str">
        <f>D63</f>
        <v>4.1.3</v>
      </c>
      <c r="V37" s="1">
        <v>0.35</v>
      </c>
      <c r="W37" s="1">
        <f>IF(COUNTIF($D2:$D82,U37),INDEX($H2:$H82,MATCH(U37,$D2:$D82,0),1),0)</f>
        <v>51.630235807963018</v>
      </c>
      <c r="X37" s="1">
        <f>W37*V37</f>
        <v>18.070582532787054</v>
      </c>
    </row>
    <row r="38" spans="1:24" x14ac:dyDescent="0.2">
      <c r="A38" s="1">
        <v>2</v>
      </c>
      <c r="B38" s="1">
        <v>2</v>
      </c>
      <c r="C38" s="1">
        <v>4</v>
      </c>
      <c r="D38" s="1" t="s">
        <v>79</v>
      </c>
      <c r="E38" s="1">
        <v>46.669267933004754</v>
      </c>
      <c r="F38" s="1">
        <f t="shared" si="0"/>
        <v>66.908861044016589</v>
      </c>
      <c r="G38" s="1">
        <f t="shared" si="1"/>
        <v>1.4336813926472218</v>
      </c>
      <c r="H38" s="1">
        <f t="shared" si="2"/>
        <v>113.57812897702135</v>
      </c>
      <c r="I38" s="1" t="str">
        <f t="shared" si="11"/>
        <v>3.2.3</v>
      </c>
      <c r="J38" s="1">
        <v>0.15</v>
      </c>
      <c r="K38" s="1">
        <f>IF(COUNTIF($D2:$D82,I38),INDEX($H2:$H82,MATCH(I38,$D2:$D82,0),1),0)</f>
        <v>110.00080215580833</v>
      </c>
      <c r="L38" s="1">
        <f t="shared" si="3"/>
        <v>16.500120323371249</v>
      </c>
      <c r="M38" s="1" t="str">
        <f>D55</f>
        <v>3.2.4</v>
      </c>
      <c r="N38" s="1">
        <v>0.15</v>
      </c>
      <c r="O38" s="1">
        <f>IF(COUNTIF($D2:$D82,M38),INDEX($H2:$H82,MATCH(M38,$D2:$D82,0),1),0)</f>
        <v>100.71193392648374</v>
      </c>
      <c r="P38" s="1">
        <f t="shared" si="10"/>
        <v>15.106790088972559</v>
      </c>
      <c r="Q38" s="1" t="str">
        <f>D63</f>
        <v>4.1.3</v>
      </c>
      <c r="R38" s="1">
        <v>0.35</v>
      </c>
      <c r="S38" s="1">
        <f>IF(COUNTIF($D2:$D82,Q38),INDEX($H2:$H82,MATCH(Q38,$D2:$D82,0),1),0)</f>
        <v>51.630235807963018</v>
      </c>
      <c r="T38" s="1">
        <f>S38*R38</f>
        <v>18.070582532787054</v>
      </c>
      <c r="U38" s="1" t="str">
        <f>D64</f>
        <v>4.1.4</v>
      </c>
      <c r="V38" s="1">
        <v>0.35</v>
      </c>
      <c r="W38" s="1">
        <f>IF(COUNTIF($D2:$D82,U38),INDEX($H2:$H82,MATCH(U38,$D2:$D82,0),1),0)</f>
        <v>49.232480282530645</v>
      </c>
      <c r="X38" s="1">
        <f>W38*V38</f>
        <v>17.231368098885724</v>
      </c>
    </row>
    <row r="39" spans="1:24" x14ac:dyDescent="0.2">
      <c r="A39" s="1">
        <v>2</v>
      </c>
      <c r="B39" s="1">
        <v>2</v>
      </c>
      <c r="C39" s="1">
        <v>5</v>
      </c>
      <c r="D39" s="1" t="s">
        <v>80</v>
      </c>
      <c r="E39" s="1">
        <v>46.254755140017586</v>
      </c>
      <c r="F39" s="1">
        <f t="shared" si="0"/>
        <v>55.869466994304332</v>
      </c>
      <c r="G39" s="1">
        <f t="shared" si="1"/>
        <v>1.2078642903887846</v>
      </c>
      <c r="H39" s="1">
        <f t="shared" si="2"/>
        <v>102.12422213432191</v>
      </c>
      <c r="I39" s="1" t="str">
        <f t="shared" si="11"/>
        <v>3.2.4</v>
      </c>
      <c r="J39" s="1">
        <v>0.15</v>
      </c>
      <c r="K39" s="1">
        <f>IF(COUNTIF($D2:$D82,I39),INDEX($H2:$H82,MATCH(I39,$D2:$D82,0),1),0)</f>
        <v>100.71193392648374</v>
      </c>
      <c r="L39" s="1">
        <f t="shared" si="3"/>
        <v>15.106790088972559</v>
      </c>
      <c r="M39" s="1" t="str">
        <f>D56</f>
        <v>3.2.5</v>
      </c>
      <c r="N39" s="1">
        <v>0.15</v>
      </c>
      <c r="O39" s="1">
        <f>IF(COUNTIF($D2:$D82,M39),INDEX($H2:$H82,MATCH(M39,$D2:$D82,0),1),0)</f>
        <v>66.45211474153669</v>
      </c>
      <c r="P39" s="1">
        <f t="shared" si="10"/>
        <v>9.9678172112305035</v>
      </c>
      <c r="Q39" s="1" t="str">
        <f>D64</f>
        <v>4.1.4</v>
      </c>
      <c r="R39" s="1">
        <v>0.35</v>
      </c>
      <c r="S39" s="1">
        <f>IF(COUNTIF($D2:$D82,Q39),INDEX($H2:$H82,MATCH(Q39,$D2:$D82,0),1),0)</f>
        <v>49.232480282530645</v>
      </c>
      <c r="T39" s="1">
        <f>S39*R39</f>
        <v>17.231368098885724</v>
      </c>
      <c r="U39" s="1" t="str">
        <f>D65</f>
        <v>4.1.5</v>
      </c>
      <c r="V39" s="1">
        <v>0.35</v>
      </c>
      <c r="W39" s="1">
        <f>IF(COUNTIF($D2:$D82,U39),INDEX($H2:$H82,MATCH(U39,$D2:$D82,0),1),0)</f>
        <v>38.752833129187273</v>
      </c>
      <c r="X39" s="1">
        <f>W39*V39</f>
        <v>13.563491595215545</v>
      </c>
    </row>
    <row r="40" spans="1:24" x14ac:dyDescent="0.2">
      <c r="A40" s="1">
        <v>2</v>
      </c>
      <c r="B40" s="1">
        <v>2</v>
      </c>
      <c r="C40" s="1">
        <v>6</v>
      </c>
      <c r="D40" s="1" t="s">
        <v>81</v>
      </c>
      <c r="E40" s="1">
        <v>42.772973468138773</v>
      </c>
      <c r="F40" s="1">
        <f t="shared" si="0"/>
        <v>23.531308806446049</v>
      </c>
      <c r="G40" s="1">
        <f t="shared" si="1"/>
        <v>0.55014432943209624</v>
      </c>
      <c r="H40" s="1">
        <f t="shared" si="2"/>
        <v>66.304282274584821</v>
      </c>
      <c r="I40" s="1" t="str">
        <f t="shared" si="11"/>
        <v>3.2.5</v>
      </c>
      <c r="J40" s="1">
        <v>0.15</v>
      </c>
      <c r="K40" s="1">
        <f>IF(COUNTIF($D2:$D82,I40),INDEX($H2:$H82,MATCH(I40,$D2:$D82,0),1),0)</f>
        <v>66.45211474153669</v>
      </c>
      <c r="L40" s="1">
        <f t="shared" si="3"/>
        <v>9.9678172112305035</v>
      </c>
      <c r="M40" s="1" t="str">
        <f>D65</f>
        <v>4.1.5</v>
      </c>
      <c r="N40" s="1">
        <v>0.35</v>
      </c>
      <c r="O40" s="1">
        <f>IF(COUNTIF($D2:$D82,M40),INDEX($H2:$H82,MATCH(M40,$D2:$D82,0),1),0)</f>
        <v>38.752833129187273</v>
      </c>
      <c r="P40" s="1">
        <f t="shared" si="10"/>
        <v>13.563491595215545</v>
      </c>
    </row>
    <row r="41" spans="1:24" x14ac:dyDescent="0.2">
      <c r="A41" s="1">
        <v>2</v>
      </c>
      <c r="B41" s="1">
        <v>3</v>
      </c>
      <c r="C41" s="1">
        <v>1</v>
      </c>
      <c r="D41" s="1" t="s">
        <v>85</v>
      </c>
      <c r="E41" s="1">
        <v>43.158805313362095</v>
      </c>
      <c r="F41" s="1">
        <f t="shared" si="0"/>
        <v>31.711659908807327</v>
      </c>
      <c r="G41" s="1">
        <f t="shared" si="1"/>
        <v>0.73476686109727196</v>
      </c>
      <c r="H41" s="1">
        <f t="shared" si="2"/>
        <v>74.870465222169429</v>
      </c>
      <c r="I41" s="1" t="str">
        <f t="shared" si="11"/>
        <v>3.3.1</v>
      </c>
      <c r="J41" s="1">
        <v>0.15</v>
      </c>
      <c r="K41" s="1">
        <f>IF(COUNTIF($D2:$D82,I41),INDEX($H2:$H82,MATCH(I41,$D2:$D82,0),1),0)</f>
        <v>60.763084580966591</v>
      </c>
      <c r="L41" s="1">
        <f t="shared" si="3"/>
        <v>9.1144626871449876</v>
      </c>
      <c r="M41" s="1" t="str">
        <f>D66</f>
        <v>4.2.1</v>
      </c>
      <c r="N41" s="1">
        <v>0.35</v>
      </c>
      <c r="O41" s="1">
        <f>IF(COUNTIF($D2:$D82,M41),INDEX($H2:$H82,MATCH(M41,$D2:$D82,0),1),0)</f>
        <v>64.563420633320973</v>
      </c>
      <c r="P41" s="1">
        <f t="shared" si="10"/>
        <v>22.597197221662338</v>
      </c>
    </row>
    <row r="42" spans="1:24" x14ac:dyDescent="0.2">
      <c r="A42" s="1">
        <v>2</v>
      </c>
      <c r="B42" s="1">
        <v>3</v>
      </c>
      <c r="C42" s="1">
        <v>2</v>
      </c>
      <c r="D42" s="1" t="s">
        <v>86</v>
      </c>
      <c r="E42" s="1">
        <v>46.825787458027904</v>
      </c>
      <c r="F42" s="1">
        <f t="shared" si="0"/>
        <v>78.335735356351535</v>
      </c>
      <c r="G42" s="1">
        <f t="shared" si="1"/>
        <v>1.672918697343156</v>
      </c>
      <c r="H42" s="1">
        <f t="shared" si="2"/>
        <v>125.16152281437944</v>
      </c>
      <c r="I42" s="1" t="str">
        <f>D57</f>
        <v>3.3.1</v>
      </c>
      <c r="J42" s="1">
        <v>0.15</v>
      </c>
      <c r="K42" s="1">
        <f>IF(COUNTIF($D2:$D82,I42),INDEX($H2:$H82,MATCH(I42,$D2:$D82,0),1),0)</f>
        <v>60.763084580966591</v>
      </c>
      <c r="L42" s="1">
        <f t="shared" si="3"/>
        <v>9.1144626871449876</v>
      </c>
      <c r="M42" s="1" t="str">
        <f>D58</f>
        <v>3.3.2</v>
      </c>
      <c r="N42" s="1">
        <v>0.15</v>
      </c>
      <c r="O42" s="1">
        <f>IF(COUNTIF($D2:$D82,M42),INDEX($H2:$H82,MATCH(M42,$D2:$D82,0),1),0)</f>
        <v>88.213866942839559</v>
      </c>
      <c r="P42" s="1">
        <f t="shared" si="10"/>
        <v>13.232080041425933</v>
      </c>
      <c r="Q42" s="1" t="str">
        <f>D66</f>
        <v>4.2.1</v>
      </c>
      <c r="R42" s="1">
        <v>0.35</v>
      </c>
      <c r="S42" s="1">
        <f>IF(COUNTIF($D2:$D82,Q42),INDEX($H2:$H82,MATCH(Q42,$D2:$D82,0),1),0)</f>
        <v>64.563420633320973</v>
      </c>
      <c r="T42" s="1">
        <f>S42*R42</f>
        <v>22.597197221662338</v>
      </c>
      <c r="U42" s="1" t="str">
        <f>D67</f>
        <v>4.2.2</v>
      </c>
      <c r="V42" s="1">
        <v>0.35</v>
      </c>
      <c r="W42" s="1">
        <f>IF(COUNTIF($D2:$D82,U42),INDEX($H2:$H82,MATCH(U42,$D2:$D82,0),1),0)</f>
        <v>95.405701160337927</v>
      </c>
      <c r="X42" s="1">
        <f>W42*V42</f>
        <v>33.391995406118269</v>
      </c>
    </row>
    <row r="43" spans="1:24" x14ac:dyDescent="0.2">
      <c r="A43" s="1">
        <v>2</v>
      </c>
      <c r="B43" s="1">
        <v>3</v>
      </c>
      <c r="C43" s="1">
        <v>3</v>
      </c>
      <c r="D43" s="1" t="s">
        <v>87</v>
      </c>
      <c r="E43" s="1">
        <v>47.391637256652686</v>
      </c>
      <c r="F43" s="1">
        <f t="shared" si="0"/>
        <v>93.570840415159438</v>
      </c>
      <c r="G43" s="1">
        <f t="shared" si="1"/>
        <v>1.9744167079187429</v>
      </c>
      <c r="H43" s="1">
        <f t="shared" si="2"/>
        <v>140.96247767181211</v>
      </c>
      <c r="I43" s="1" t="str">
        <f>D58</f>
        <v>3.3.2</v>
      </c>
      <c r="J43" s="1">
        <v>0.15</v>
      </c>
      <c r="K43" s="1">
        <f>IF(COUNTIF($D2:$D82,I43),INDEX($H2:$H82,MATCH(I43,$D2:$D82,0),1),0)</f>
        <v>88.213866942839559</v>
      </c>
      <c r="L43" s="1">
        <f t="shared" si="3"/>
        <v>13.232080041425933</v>
      </c>
      <c r="M43" s="1" t="str">
        <f>D59</f>
        <v>3.3.3</v>
      </c>
      <c r="N43" s="1">
        <v>0.15</v>
      </c>
      <c r="O43" s="1">
        <f>IF(COUNTIF($D2:$D82,M43),INDEX($H2:$H82,MATCH(M43,$D2:$D82,0),1),0)</f>
        <v>88.714756772827371</v>
      </c>
      <c r="P43" s="1">
        <f t="shared" si="10"/>
        <v>13.307213515924106</v>
      </c>
      <c r="Q43" s="1" t="str">
        <f>D67</f>
        <v>4.2.2</v>
      </c>
      <c r="R43" s="1">
        <v>0.35</v>
      </c>
      <c r="S43" s="1">
        <f>IF(COUNTIF($D2:$D82,Q43),INDEX($H2:$H82,MATCH(Q43,$D2:$D82,0),1),0)</f>
        <v>95.405701160337927</v>
      </c>
      <c r="T43" s="1">
        <f>S43*R43</f>
        <v>33.391995406118269</v>
      </c>
      <c r="U43" s="1" t="str">
        <f>D68</f>
        <v>4.2.3</v>
      </c>
      <c r="V43" s="1">
        <v>0.35</v>
      </c>
      <c r="W43" s="1">
        <f>IF(COUNTIF($D2:$D82,U43),INDEX($H2:$H82,MATCH(U43,$D2:$D82,0),1),0)</f>
        <v>96.11300414768894</v>
      </c>
      <c r="X43" s="1">
        <f>W43*V43</f>
        <v>33.639551451691126</v>
      </c>
    </row>
    <row r="44" spans="1:24" x14ac:dyDescent="0.2">
      <c r="A44" s="1">
        <v>2</v>
      </c>
      <c r="B44" s="1">
        <v>3</v>
      </c>
      <c r="C44" s="1">
        <v>4</v>
      </c>
      <c r="D44" s="1" t="s">
        <v>88</v>
      </c>
      <c r="E44" s="1">
        <v>47.217900885138569</v>
      </c>
      <c r="F44" s="1">
        <f t="shared" si="0"/>
        <v>78.312933660969506</v>
      </c>
      <c r="G44" s="1">
        <f t="shared" si="1"/>
        <v>1.6585433107556424</v>
      </c>
      <c r="H44" s="1">
        <f t="shared" si="2"/>
        <v>125.53083454610808</v>
      </c>
      <c r="I44" s="1" t="str">
        <f>D59</f>
        <v>3.3.3</v>
      </c>
      <c r="J44" s="1">
        <v>0.15</v>
      </c>
      <c r="K44" s="1">
        <f>IF(COUNTIF($D2:$D82,I44),INDEX($H2:$H82,MATCH(I44,$D2:$D82,0),1),0)</f>
        <v>88.714756772827371</v>
      </c>
      <c r="L44" s="1">
        <f t="shared" si="3"/>
        <v>13.307213515924106</v>
      </c>
      <c r="M44" s="1" t="str">
        <f>D60</f>
        <v>3.3.4</v>
      </c>
      <c r="N44" s="1">
        <v>0.15</v>
      </c>
      <c r="O44" s="1">
        <f>IF(COUNTIF($D2:$D82,M44),INDEX($H2:$H82,MATCH(M44,$D2:$D82,0),1),0)</f>
        <v>59.286718600531977</v>
      </c>
      <c r="P44" s="1">
        <f t="shared" si="10"/>
        <v>8.8930077900797961</v>
      </c>
      <c r="Q44" s="1" t="str">
        <f>D68</f>
        <v>4.2.3</v>
      </c>
      <c r="R44" s="1">
        <v>0.35</v>
      </c>
      <c r="S44" s="1">
        <f>IF(COUNTIF($D2:$D82,Q44),INDEX($H2:$H82,MATCH(Q44,$D2:$D82,0),1),0)</f>
        <v>96.11300414768894</v>
      </c>
      <c r="T44" s="1">
        <f>S44*R44</f>
        <v>33.639551451691126</v>
      </c>
      <c r="U44" s="1" t="str">
        <f>D69</f>
        <v>4.2.4</v>
      </c>
      <c r="V44" s="1">
        <v>0.35</v>
      </c>
      <c r="W44" s="1">
        <f>IF(COUNTIF($D2:$D82,U44),INDEX($H2:$H82,MATCH(U44,$D2:$D82,0),1),0)</f>
        <v>64.209031152212802</v>
      </c>
      <c r="X44" s="1">
        <f>W44*V44</f>
        <v>22.473160903274479</v>
      </c>
    </row>
    <row r="45" spans="1:24" x14ac:dyDescent="0.2">
      <c r="A45" s="1">
        <v>2</v>
      </c>
      <c r="B45" s="1">
        <v>3</v>
      </c>
      <c r="C45" s="1">
        <v>5</v>
      </c>
      <c r="D45" s="1" t="s">
        <v>89</v>
      </c>
      <c r="E45" s="1">
        <v>43.481332880438018</v>
      </c>
      <c r="F45" s="1">
        <f t="shared" si="0"/>
        <v>31.366168693354275</v>
      </c>
      <c r="G45" s="1">
        <f t="shared" si="1"/>
        <v>0.72137091058369374</v>
      </c>
      <c r="H45" s="1">
        <f t="shared" si="2"/>
        <v>74.8475015737923</v>
      </c>
      <c r="I45" s="1" t="str">
        <f>D60</f>
        <v>3.3.4</v>
      </c>
      <c r="J45" s="1">
        <v>0.15</v>
      </c>
      <c r="K45" s="1">
        <f>IF(COUNTIF($D2:$D82,I45),INDEX($H2:$H82,MATCH(I45,$D2:$D82,0),1),0)</f>
        <v>59.286718600531977</v>
      </c>
      <c r="L45" s="1">
        <f t="shared" si="3"/>
        <v>8.8930077900797961</v>
      </c>
      <c r="M45" s="1" t="str">
        <f>D69</f>
        <v>4.2.4</v>
      </c>
      <c r="N45" s="1">
        <v>0.35</v>
      </c>
      <c r="O45" s="1">
        <f>IF(COUNTIF($D2:$D82,M45),INDEX($H2:$H82,MATCH(M45,$D2:$D82,0),1),0)</f>
        <v>64.209031152212802</v>
      </c>
      <c r="P45" s="1">
        <f t="shared" si="10"/>
        <v>22.473160903274479</v>
      </c>
    </row>
    <row r="46" spans="1:24" x14ac:dyDescent="0.2">
      <c r="A46" s="1">
        <v>3</v>
      </c>
      <c r="B46" s="1">
        <v>1</v>
      </c>
      <c r="C46" s="1">
        <v>1</v>
      </c>
      <c r="D46" s="1" t="s">
        <v>22</v>
      </c>
      <c r="E46" s="1">
        <v>31.621008045692079</v>
      </c>
      <c r="F46" s="1">
        <f t="shared" si="0"/>
        <v>5.8360090565213616</v>
      </c>
      <c r="G46" s="1">
        <f t="shared" si="1"/>
        <v>0.18456113252583156</v>
      </c>
      <c r="H46" s="1">
        <f t="shared" si="2"/>
        <v>37.457017102213442</v>
      </c>
      <c r="I46" s="1" t="str">
        <f>D61</f>
        <v>4.1.1</v>
      </c>
      <c r="J46" s="1">
        <v>0.15</v>
      </c>
      <c r="K46" s="1">
        <f>IF(COUNTIF($D2:$D82,I46),INDEX($H2:$H82,MATCH(I46,$D2:$D82,0),1),0)</f>
        <v>38.906727043475748</v>
      </c>
      <c r="L46" s="1">
        <f t="shared" si="3"/>
        <v>5.8360090565213616</v>
      </c>
    </row>
    <row r="47" spans="1:24" x14ac:dyDescent="0.2">
      <c r="A47" s="1">
        <v>3</v>
      </c>
      <c r="B47" s="1">
        <v>1</v>
      </c>
      <c r="C47" s="1">
        <v>2</v>
      </c>
      <c r="D47" s="1" t="s">
        <v>23</v>
      </c>
      <c r="E47" s="1">
        <v>35.316771884877852</v>
      </c>
      <c r="F47" s="1">
        <f t="shared" si="0"/>
        <v>13.224742232223079</v>
      </c>
      <c r="G47" s="1">
        <f t="shared" si="1"/>
        <v>0.3744606748128565</v>
      </c>
      <c r="H47" s="1">
        <f t="shared" si="2"/>
        <v>48.541514117100931</v>
      </c>
      <c r="I47" s="1" t="str">
        <f t="shared" ref="I47:I52" si="12">D61</f>
        <v>4.1.1</v>
      </c>
      <c r="J47" s="1">
        <v>0.15</v>
      </c>
      <c r="K47" s="1">
        <f>IF(COUNTIF($D2:$D82,I47),INDEX($H2:$H82,MATCH(I47,$D2:$D82,0),1),0)</f>
        <v>38.906727043475748</v>
      </c>
      <c r="L47" s="1">
        <f t="shared" si="3"/>
        <v>5.8360090565213616</v>
      </c>
      <c r="M47" s="1" t="str">
        <f>D62</f>
        <v>4.1.2</v>
      </c>
      <c r="N47" s="1">
        <v>0.15</v>
      </c>
      <c r="O47" s="1">
        <f>IF(COUNTIF($D2:$D82,M47),INDEX($H2:$H82,MATCH(M47,$D2:$D82,0),1),0)</f>
        <v>49.258221171344786</v>
      </c>
      <c r="P47" s="1">
        <f>O47*N47</f>
        <v>7.3887331757017174</v>
      </c>
    </row>
    <row r="48" spans="1:24" x14ac:dyDescent="0.2">
      <c r="A48" s="1">
        <v>3</v>
      </c>
      <c r="B48" s="1">
        <v>1</v>
      </c>
      <c r="C48" s="1">
        <v>3</v>
      </c>
      <c r="D48" s="1" t="s">
        <v>106</v>
      </c>
      <c r="E48" s="1">
        <v>38.417793965721067</v>
      </c>
      <c r="F48" s="1">
        <f t="shared" si="0"/>
        <v>15.133268546896169</v>
      </c>
      <c r="G48" s="1">
        <f t="shared" si="1"/>
        <v>0.39391300188654993</v>
      </c>
      <c r="H48" s="1">
        <f t="shared" si="2"/>
        <v>53.551062512617236</v>
      </c>
      <c r="I48" s="1" t="str">
        <f t="shared" si="12"/>
        <v>4.1.2</v>
      </c>
      <c r="J48" s="1">
        <v>0.15</v>
      </c>
      <c r="K48" s="1">
        <f>IF(COUNTIF($D2:$D82,I48),INDEX($H2:$H82,MATCH(I48,$D2:$D82,0),1),0)</f>
        <v>49.258221171344786</v>
      </c>
      <c r="L48" s="1">
        <f t="shared" si="3"/>
        <v>7.3887331757017174</v>
      </c>
      <c r="M48" s="1" t="str">
        <f>D63</f>
        <v>4.1.3</v>
      </c>
      <c r="N48" s="1">
        <v>0.15</v>
      </c>
      <c r="O48" s="1">
        <f>IF(COUNTIF($D2:$D82,M48),INDEX($H2:$H82,MATCH(M48,$D2:$D82,0),1),0)</f>
        <v>51.630235807963018</v>
      </c>
      <c r="P48" s="1">
        <f>O48*N48</f>
        <v>7.744535371194452</v>
      </c>
    </row>
    <row r="49" spans="1:24" x14ac:dyDescent="0.2">
      <c r="A49" s="1">
        <v>3</v>
      </c>
      <c r="B49" s="1">
        <v>1</v>
      </c>
      <c r="C49" s="1">
        <v>4</v>
      </c>
      <c r="D49" s="1" t="s">
        <v>107</v>
      </c>
      <c r="E49" s="1">
        <v>38.232355577480156</v>
      </c>
      <c r="F49" s="1">
        <f t="shared" si="0"/>
        <v>15.129407413574048</v>
      </c>
      <c r="G49" s="1">
        <f t="shared" si="1"/>
        <v>0.39572260680913052</v>
      </c>
      <c r="H49" s="1">
        <f t="shared" si="2"/>
        <v>53.361762991054206</v>
      </c>
      <c r="I49" s="1" t="str">
        <f t="shared" si="12"/>
        <v>4.1.3</v>
      </c>
      <c r="J49" s="1">
        <v>0.15</v>
      </c>
      <c r="K49" s="1">
        <f>IF(COUNTIF($D2:$D82,I49),INDEX($H2:$H82,MATCH(I49,$D2:$D82,0),1),0)</f>
        <v>51.630235807963018</v>
      </c>
      <c r="L49" s="1">
        <f t="shared" si="3"/>
        <v>7.744535371194452</v>
      </c>
      <c r="M49" s="1" t="str">
        <f>D64</f>
        <v>4.1.4</v>
      </c>
      <c r="N49" s="1">
        <v>0.15</v>
      </c>
      <c r="O49" s="1">
        <f>IF(COUNTIF($D2:$D82,M49),INDEX($H2:$H82,MATCH(M49,$D2:$D82,0),1),0)</f>
        <v>49.232480282530645</v>
      </c>
      <c r="P49" s="1">
        <f>O49*N49</f>
        <v>7.3848720423795964</v>
      </c>
    </row>
    <row r="50" spans="1:24" x14ac:dyDescent="0.2">
      <c r="A50" s="1">
        <v>3</v>
      </c>
      <c r="B50" s="1">
        <v>1</v>
      </c>
      <c r="C50" s="1">
        <v>5</v>
      </c>
      <c r="D50" s="1" t="s">
        <v>108</v>
      </c>
      <c r="E50" s="1">
        <v>35.171077667798166</v>
      </c>
      <c r="F50" s="1">
        <f t="shared" si="0"/>
        <v>13.197797011757686</v>
      </c>
      <c r="G50" s="1">
        <f t="shared" si="1"/>
        <v>0.37524573845632508</v>
      </c>
      <c r="H50" s="1">
        <f t="shared" si="2"/>
        <v>48.368874679555852</v>
      </c>
      <c r="I50" s="1" t="str">
        <f t="shared" si="12"/>
        <v>4.1.4</v>
      </c>
      <c r="J50" s="1">
        <v>0.15</v>
      </c>
      <c r="K50" s="1">
        <f>IF(COUNTIF($D2:$D82,I50),INDEX($H2:$H82,MATCH(I50,$D2:$D82,0),1),0)</f>
        <v>49.232480282530645</v>
      </c>
      <c r="L50" s="1">
        <f t="shared" si="3"/>
        <v>7.3848720423795964</v>
      </c>
      <c r="M50" s="1" t="str">
        <f>D65</f>
        <v>4.1.5</v>
      </c>
      <c r="N50" s="1">
        <v>0.15</v>
      </c>
      <c r="O50" s="1">
        <f>IF(COUNTIF($D2:$D82,M50),INDEX($H2:$H82,MATCH(M50,$D2:$D82,0),1),0)</f>
        <v>38.752833129187273</v>
      </c>
      <c r="P50" s="1">
        <f>O50*N50</f>
        <v>5.8129249693780904</v>
      </c>
    </row>
    <row r="51" spans="1:24" x14ac:dyDescent="0.2">
      <c r="A51" s="1">
        <v>3</v>
      </c>
      <c r="B51" s="1">
        <v>1</v>
      </c>
      <c r="C51" s="1">
        <v>6</v>
      </c>
      <c r="D51" s="1" t="s">
        <v>109</v>
      </c>
      <c r="E51" s="1">
        <v>32.115774294853992</v>
      </c>
      <c r="F51" s="1">
        <f t="shared" si="0"/>
        <v>5.8129249693780904</v>
      </c>
      <c r="G51" s="1">
        <f t="shared" si="1"/>
        <v>0.18099906033744648</v>
      </c>
      <c r="H51" s="1">
        <f t="shared" si="2"/>
        <v>37.92869926423208</v>
      </c>
      <c r="I51" s="1" t="str">
        <f t="shared" si="12"/>
        <v>4.1.5</v>
      </c>
      <c r="J51" s="1">
        <v>0.15</v>
      </c>
      <c r="K51" s="1">
        <f>IF(COUNTIF($D2:$D82,I51),INDEX($H2:$H82,MATCH(I51,$D2:$D82,0),1),0)</f>
        <v>38.752833129187273</v>
      </c>
      <c r="L51" s="1">
        <f t="shared" si="3"/>
        <v>5.8129249693780904</v>
      </c>
    </row>
    <row r="52" spans="1:24" x14ac:dyDescent="0.2">
      <c r="A52" s="1">
        <v>3</v>
      </c>
      <c r="B52" s="1">
        <v>2</v>
      </c>
      <c r="C52" s="1">
        <v>1</v>
      </c>
      <c r="D52" s="1" t="s">
        <v>24</v>
      </c>
      <c r="E52" s="1">
        <v>42.887476030977886</v>
      </c>
      <c r="F52" s="1">
        <f t="shared" si="0"/>
        <v>23.598957301333208</v>
      </c>
      <c r="G52" s="1">
        <f t="shared" si="1"/>
        <v>0.55025288231668235</v>
      </c>
      <c r="H52" s="1">
        <f t="shared" si="2"/>
        <v>66.486433332311094</v>
      </c>
      <c r="I52" s="1" t="str">
        <f t="shared" si="12"/>
        <v>4.2.1</v>
      </c>
      <c r="J52" s="1">
        <v>0.15</v>
      </c>
      <c r="K52" s="1">
        <f>IF(COUNTIF($D2:$D82,I52),INDEX($H2:$H82,MATCH(I52,$D2:$D82,0),1),0)</f>
        <v>64.563420633320973</v>
      </c>
      <c r="L52" s="1">
        <f t="shared" si="3"/>
        <v>9.6845130949981453</v>
      </c>
      <c r="M52" s="1" t="str">
        <f>D70</f>
        <v>5.1.1</v>
      </c>
      <c r="N52" s="1">
        <v>0.35</v>
      </c>
      <c r="O52" s="1">
        <f>IF(COUNTIF($D2:$D82,M52),INDEX($H2:$H82,MATCH(M52,$D2:$D82,0),1),0)</f>
        <v>39.755554875243035</v>
      </c>
      <c r="P52" s="1">
        <f>O52*N52</f>
        <v>13.914444206335062</v>
      </c>
    </row>
    <row r="53" spans="1:24" x14ac:dyDescent="0.2">
      <c r="A53" s="1">
        <v>3</v>
      </c>
      <c r="B53" s="1">
        <v>2</v>
      </c>
      <c r="C53" s="1">
        <v>2</v>
      </c>
      <c r="D53" s="1" t="s">
        <v>25</v>
      </c>
      <c r="E53" s="1">
        <v>45.952924621702266</v>
      </c>
      <c r="F53" s="1">
        <f t="shared" si="0"/>
        <v>55.321178585352598</v>
      </c>
      <c r="G53" s="1">
        <f t="shared" si="1"/>
        <v>1.2038663271330934</v>
      </c>
      <c r="H53" s="1">
        <f t="shared" si="2"/>
        <v>101.27410320705486</v>
      </c>
      <c r="I53" s="1" t="str">
        <f>D66</f>
        <v>4.2.1</v>
      </c>
      <c r="J53" s="1">
        <v>0.15</v>
      </c>
      <c r="K53" s="1">
        <f>IF(COUNTIF($D2:$D82,I53),INDEX($H2:$H82,MATCH(I53,$D2:$D82,0),1),0)</f>
        <v>64.563420633320973</v>
      </c>
      <c r="L53" s="1">
        <f t="shared" si="3"/>
        <v>9.6845130949981453</v>
      </c>
      <c r="M53" s="1" t="str">
        <f>D67</f>
        <v>4.2.2</v>
      </c>
      <c r="N53" s="1">
        <v>0.15</v>
      </c>
      <c r="O53" s="1">
        <f>IF(COUNTIF($D2:$D82,M53),INDEX($H2:$H82,MATCH(M53,$D2:$D82,0),1),0)</f>
        <v>95.405701160337927</v>
      </c>
      <c r="P53" s="1">
        <f>O53*N53</f>
        <v>14.310855174050689</v>
      </c>
      <c r="Q53" s="1" t="str">
        <f>D70</f>
        <v>5.1.1</v>
      </c>
      <c r="R53" s="1">
        <v>0.35</v>
      </c>
      <c r="S53" s="1">
        <f>IF(COUNTIF($D2:$D82,Q53),INDEX($H2:$H82,MATCH(Q53,$D2:$D82,0),1),0)</f>
        <v>39.755554875243035</v>
      </c>
      <c r="T53" s="1">
        <f>S53*R53</f>
        <v>13.914444206335062</v>
      </c>
      <c r="U53" s="1" t="str">
        <f>D71</f>
        <v>5.1.2</v>
      </c>
      <c r="V53" s="1">
        <v>0.35</v>
      </c>
      <c r="W53" s="1">
        <f>IF(COUNTIF($D2:$D82,U53),INDEX($H2:$H82,MATCH(U53,$D2:$D82,0),1),0)</f>
        <v>49.746760314196301</v>
      </c>
      <c r="X53" s="1">
        <f>W53*V53</f>
        <v>17.411366109968704</v>
      </c>
    </row>
    <row r="54" spans="1:24" x14ac:dyDescent="0.2">
      <c r="A54" s="1">
        <v>3</v>
      </c>
      <c r="B54" s="1">
        <v>2</v>
      </c>
      <c r="C54" s="1">
        <v>3</v>
      </c>
      <c r="D54" s="1" t="s">
        <v>113</v>
      </c>
      <c r="E54" s="1">
        <v>46.453328693685684</v>
      </c>
      <c r="F54" s="1">
        <f t="shared" si="0"/>
        <v>63.547473462122646</v>
      </c>
      <c r="G54" s="1">
        <f t="shared" si="1"/>
        <v>1.3679853575436143</v>
      </c>
      <c r="H54" s="1">
        <f t="shared" si="2"/>
        <v>110.00080215580833</v>
      </c>
      <c r="I54" s="1" t="str">
        <f>D67</f>
        <v>4.2.2</v>
      </c>
      <c r="J54" s="1">
        <v>0.15</v>
      </c>
      <c r="K54" s="1">
        <f>IF(COUNTIF($D2:$D82,I54),INDEX($H2:$H82,MATCH(I54,$D2:$D82,0),1),0)</f>
        <v>95.405701160337927</v>
      </c>
      <c r="L54" s="1">
        <f t="shared" si="3"/>
        <v>14.310855174050689</v>
      </c>
      <c r="M54" s="1" t="str">
        <f>D68</f>
        <v>4.2.3</v>
      </c>
      <c r="N54" s="1">
        <v>0.15</v>
      </c>
      <c r="O54" s="1">
        <f>IF(COUNTIF($D2:$D82,M54),INDEX($H2:$H82,MATCH(M54,$D2:$D82,0),1),0)</f>
        <v>96.11300414768894</v>
      </c>
      <c r="P54" s="1">
        <f>O54*N54</f>
        <v>14.41695062215334</v>
      </c>
      <c r="Q54" s="1" t="str">
        <f>D71</f>
        <v>5.1.2</v>
      </c>
      <c r="R54" s="1">
        <v>0.35</v>
      </c>
      <c r="S54" s="1">
        <f>IF(COUNTIF($D2:$D82,Q54),INDEX($H2:$H82,MATCH(Q54,$D2:$D82,0),1),0)</f>
        <v>49.746760314196301</v>
      </c>
      <c r="T54" s="1">
        <f>S54*R54</f>
        <v>17.411366109968704</v>
      </c>
      <c r="U54" s="1" t="str">
        <f>D72</f>
        <v>5.1.3</v>
      </c>
      <c r="V54" s="1">
        <v>0.35</v>
      </c>
      <c r="W54" s="1">
        <f>IF(COUNTIF($D2:$D82,U54),INDEX($H2:$H82,MATCH(U54,$D2:$D82,0),1),0)</f>
        <v>49.738004445571178</v>
      </c>
      <c r="X54" s="1">
        <f>W54*V54</f>
        <v>17.408301555949912</v>
      </c>
    </row>
    <row r="55" spans="1:24" x14ac:dyDescent="0.2">
      <c r="A55" s="1">
        <v>3</v>
      </c>
      <c r="B55" s="1">
        <v>2</v>
      </c>
      <c r="C55" s="1">
        <v>4</v>
      </c>
      <c r="D55" s="1" t="s">
        <v>114</v>
      </c>
      <c r="E55" s="1">
        <v>45.296422960885344</v>
      </c>
      <c r="F55" s="1">
        <f t="shared" si="0"/>
        <v>55.415510965598386</v>
      </c>
      <c r="G55" s="1">
        <f t="shared" si="1"/>
        <v>1.2233970663301856</v>
      </c>
      <c r="H55" s="1">
        <f t="shared" si="2"/>
        <v>100.71193392648374</v>
      </c>
      <c r="I55" s="1" t="str">
        <f>D68</f>
        <v>4.2.3</v>
      </c>
      <c r="J55" s="1">
        <v>0.15</v>
      </c>
      <c r="K55" s="1">
        <f>IF(COUNTIF($D2:$D82,I55),INDEX($H2:$H82,MATCH(I55,$D2:$D82,0),1),0)</f>
        <v>96.11300414768894</v>
      </c>
      <c r="L55" s="1">
        <f t="shared" si="3"/>
        <v>14.41695062215334</v>
      </c>
      <c r="M55" s="1" t="str">
        <f>D69</f>
        <v>4.2.4</v>
      </c>
      <c r="N55" s="1">
        <v>0.15</v>
      </c>
      <c r="O55" s="1">
        <f>IF(COUNTIF($D2:$D82,M55),INDEX($H2:$H82,MATCH(M55,$D2:$D82,0),1),0)</f>
        <v>64.209031152212802</v>
      </c>
      <c r="P55" s="1">
        <f>O55*N55</f>
        <v>9.6313546728319199</v>
      </c>
      <c r="Q55" s="1" t="str">
        <f>D72</f>
        <v>5.1.3</v>
      </c>
      <c r="R55" s="1">
        <v>0.35</v>
      </c>
      <c r="S55" s="1">
        <f>IF(COUNTIF($D2:$D82,Q55),INDEX($H2:$H82,MATCH(Q55,$D2:$D82,0),1),0)</f>
        <v>49.738004445571178</v>
      </c>
      <c r="T55" s="1">
        <f>S55*R55</f>
        <v>17.408301555949912</v>
      </c>
      <c r="U55" s="1" t="str">
        <f>D73</f>
        <v>5.1.4</v>
      </c>
      <c r="V55" s="1">
        <v>0.35</v>
      </c>
      <c r="W55" s="1">
        <f>IF(COUNTIF($D2:$D82,U55),INDEX($H2:$H82,MATCH(U55,$D2:$D82,0),1),0)</f>
        <v>39.88258318475205</v>
      </c>
      <c r="X55" s="1">
        <f>W55*V55</f>
        <v>13.958904114663216</v>
      </c>
    </row>
    <row r="56" spans="1:24" x14ac:dyDescent="0.2">
      <c r="A56" s="1">
        <v>3</v>
      </c>
      <c r="B56" s="1">
        <v>2</v>
      </c>
      <c r="C56" s="1">
        <v>5</v>
      </c>
      <c r="D56" s="1" t="s">
        <v>115</v>
      </c>
      <c r="E56" s="1">
        <v>42.861855954041559</v>
      </c>
      <c r="F56" s="1">
        <f t="shared" si="0"/>
        <v>23.590258787495138</v>
      </c>
      <c r="G56" s="1">
        <f t="shared" si="1"/>
        <v>0.55037884530221215</v>
      </c>
      <c r="H56" s="1">
        <f t="shared" si="2"/>
        <v>66.45211474153669</v>
      </c>
      <c r="I56" s="1" t="str">
        <f>D69</f>
        <v>4.2.4</v>
      </c>
      <c r="J56" s="1">
        <v>0.15</v>
      </c>
      <c r="K56" s="1">
        <f>IF(COUNTIF($D2:$D82,I56),INDEX($H2:$H82,MATCH(I56,$D2:$D82,0),1),0)</f>
        <v>64.209031152212802</v>
      </c>
      <c r="L56" s="1">
        <f t="shared" si="3"/>
        <v>9.6313546728319199</v>
      </c>
      <c r="M56" s="1" t="str">
        <f>D73</f>
        <v>5.1.4</v>
      </c>
      <c r="N56" s="1">
        <v>0.35</v>
      </c>
      <c r="O56" s="1">
        <f>IF(COUNTIF($D2:$D82,M56),INDEX($H2:$H82,MATCH(M56,$D2:$D82,0),1),0)</f>
        <v>39.88258318475205</v>
      </c>
      <c r="P56" s="1">
        <f>O56*N56</f>
        <v>13.958904114663216</v>
      </c>
    </row>
    <row r="57" spans="1:24" x14ac:dyDescent="0.2">
      <c r="A57" s="1">
        <v>3</v>
      </c>
      <c r="B57" s="1">
        <v>3</v>
      </c>
      <c r="C57" s="1">
        <v>1</v>
      </c>
      <c r="D57" s="1" t="s">
        <v>119</v>
      </c>
      <c r="E57" s="1">
        <v>41.933607419176447</v>
      </c>
      <c r="F57" s="1">
        <f t="shared" si="0"/>
        <v>18.829477161790148</v>
      </c>
      <c r="G57" s="1">
        <f t="shared" si="1"/>
        <v>0.44903070164145559</v>
      </c>
      <c r="H57" s="1">
        <f t="shared" si="2"/>
        <v>60.763084580966591</v>
      </c>
      <c r="I57" s="1" t="str">
        <f>D74</f>
        <v>5.2.1</v>
      </c>
      <c r="J57" s="1">
        <v>0.35</v>
      </c>
      <c r="K57" s="1">
        <f>IF(COUNTIF($D2:$D82,I57),INDEX($H2:$H82,MATCH(I57,$D2:$D82,0),1),0)</f>
        <v>53.798506176543285</v>
      </c>
      <c r="L57" s="1">
        <f t="shared" si="3"/>
        <v>18.829477161790148</v>
      </c>
    </row>
    <row r="58" spans="1:24" x14ac:dyDescent="0.2">
      <c r="A58" s="1">
        <v>3</v>
      </c>
      <c r="B58" s="1">
        <v>3</v>
      </c>
      <c r="C58" s="1">
        <v>2</v>
      </c>
      <c r="D58" s="1" t="s">
        <v>120</v>
      </c>
      <c r="E58" s="1">
        <v>44.104808506706256</v>
      </c>
      <c r="F58" s="1">
        <f t="shared" si="0"/>
        <v>44.10905843613331</v>
      </c>
      <c r="G58" s="1">
        <f t="shared" si="1"/>
        <v>1.0000963597750665</v>
      </c>
      <c r="H58" s="1">
        <f t="shared" si="2"/>
        <v>88.213866942839559</v>
      </c>
      <c r="I58" s="1" t="str">
        <f>D74</f>
        <v>5.2.1</v>
      </c>
      <c r="J58" s="1">
        <v>0.35</v>
      </c>
      <c r="K58" s="1">
        <f>IF(COUNTIF($D2:$D82,I58),INDEX($H2:$H82,MATCH(I58,$D2:$D82,0),1),0)</f>
        <v>53.798506176543285</v>
      </c>
      <c r="L58" s="1">
        <f t="shared" si="3"/>
        <v>18.829477161790148</v>
      </c>
      <c r="M58" s="1" t="str">
        <f>D75</f>
        <v>5.2.2</v>
      </c>
      <c r="N58" s="1">
        <v>0.35</v>
      </c>
      <c r="O58" s="1">
        <f>IF(COUNTIF($D2:$D82,M58),INDEX($H2:$H82,MATCH(M58,$D2:$D82,0),1),0)</f>
        <v>72.227375069551883</v>
      </c>
      <c r="P58" s="1">
        <f>O58*N58</f>
        <v>25.279581274343158</v>
      </c>
    </row>
    <row r="59" spans="1:24" x14ac:dyDescent="0.2">
      <c r="A59" s="1">
        <v>3</v>
      </c>
      <c r="B59" s="1">
        <v>3</v>
      </c>
      <c r="C59" s="1">
        <v>3</v>
      </c>
      <c r="D59" s="1" t="s">
        <v>121</v>
      </c>
      <c r="E59" s="1">
        <v>44.508901204133657</v>
      </c>
      <c r="F59" s="1">
        <f t="shared" si="0"/>
        <v>44.205855568693721</v>
      </c>
      <c r="G59" s="1">
        <f t="shared" si="1"/>
        <v>0.99319134763516037</v>
      </c>
      <c r="H59" s="1">
        <f t="shared" si="2"/>
        <v>88.714756772827371</v>
      </c>
      <c r="I59" s="1" t="str">
        <f>D75</f>
        <v>5.2.2</v>
      </c>
      <c r="J59" s="1">
        <v>0.35</v>
      </c>
      <c r="K59" s="1">
        <f>IF(COUNTIF($D2:$D82,I59),INDEX($H2:$H82,MATCH(I59,$D2:$D82,0),1),0)</f>
        <v>72.227375069551883</v>
      </c>
      <c r="L59" s="1">
        <f t="shared" si="3"/>
        <v>25.279581274343158</v>
      </c>
      <c r="M59" s="1" t="str">
        <f>D76</f>
        <v>5.2.3</v>
      </c>
      <c r="N59" s="1">
        <v>0.35</v>
      </c>
      <c r="O59" s="1">
        <f>IF(COUNTIF($D2:$D82,M59),INDEX($H2:$H82,MATCH(M59,$D2:$D82,0),1),0)</f>
        <v>54.075069412430182</v>
      </c>
      <c r="P59" s="1">
        <f>O59*N59</f>
        <v>18.926274294350563</v>
      </c>
    </row>
    <row r="60" spans="1:24" x14ac:dyDescent="0.2">
      <c r="A60" s="1">
        <v>3</v>
      </c>
      <c r="B60" s="1">
        <v>3</v>
      </c>
      <c r="C60" s="1">
        <v>4</v>
      </c>
      <c r="D60" s="1" t="s">
        <v>122</v>
      </c>
      <c r="E60" s="1">
        <v>40.360444306181414</v>
      </c>
      <c r="F60" s="1">
        <f t="shared" si="0"/>
        <v>18.926274294350563</v>
      </c>
      <c r="G60" s="1">
        <f t="shared" si="1"/>
        <v>0.46893126722720208</v>
      </c>
      <c r="H60" s="1">
        <f t="shared" si="2"/>
        <v>59.286718600531977</v>
      </c>
      <c r="I60" s="1" t="str">
        <f>D76</f>
        <v>5.2.3</v>
      </c>
      <c r="J60" s="1">
        <v>0.35</v>
      </c>
      <c r="K60" s="1">
        <f>IF(COUNTIF($D2:$D82,I60),INDEX($H2:$H82,MATCH(I60,$D2:$D82,0),1),0)</f>
        <v>54.075069412430182</v>
      </c>
      <c r="L60" s="1">
        <f t="shared" si="3"/>
        <v>18.926274294350563</v>
      </c>
    </row>
    <row r="61" spans="1:24" x14ac:dyDescent="0.2">
      <c r="A61" s="1">
        <v>4</v>
      </c>
      <c r="B61" s="1">
        <v>1</v>
      </c>
      <c r="C61" s="1">
        <v>1</v>
      </c>
      <c r="D61" s="1" t="s">
        <v>132</v>
      </c>
      <c r="E61" s="1">
        <v>32.943393812189292</v>
      </c>
      <c r="F61" s="1">
        <f t="shared" si="0"/>
        <v>5.9633332312864553</v>
      </c>
      <c r="G61" s="1">
        <f t="shared" si="1"/>
        <v>0.18101757412376801</v>
      </c>
      <c r="H61" s="1">
        <f t="shared" si="2"/>
        <v>38.906727043475748</v>
      </c>
      <c r="I61" s="1" t="str">
        <f>D70</f>
        <v>5.1.1</v>
      </c>
      <c r="J61" s="1">
        <v>0.15</v>
      </c>
      <c r="K61" s="1">
        <f>IF(COUNTIF($D2:$D82,I61),INDEX($H2:$H82,MATCH(I61,$D2:$D82,0),1),0)</f>
        <v>39.755554875243035</v>
      </c>
      <c r="L61" s="1">
        <f t="shared" si="3"/>
        <v>5.9633332312864553</v>
      </c>
    </row>
    <row r="62" spans="1:24" x14ac:dyDescent="0.2">
      <c r="A62" s="1">
        <v>4</v>
      </c>
      <c r="B62" s="1">
        <v>1</v>
      </c>
      <c r="C62" s="1">
        <v>2</v>
      </c>
      <c r="D62" s="1" t="s">
        <v>133</v>
      </c>
      <c r="E62" s="1">
        <v>35.832873892928887</v>
      </c>
      <c r="F62" s="1">
        <f t="shared" si="0"/>
        <v>13.4253472784159</v>
      </c>
      <c r="G62" s="1">
        <f t="shared" si="1"/>
        <v>0.37466565809183405</v>
      </c>
      <c r="H62" s="1">
        <f t="shared" si="2"/>
        <v>49.258221171344786</v>
      </c>
      <c r="I62" s="1" t="str">
        <f>D70</f>
        <v>5.1.1</v>
      </c>
      <c r="J62" s="1">
        <v>0.15</v>
      </c>
      <c r="K62" s="1">
        <f>IF(COUNTIF($D2:$D82,I62),INDEX($H2:$H82,MATCH(I62,$D2:$D82,0),1),0)</f>
        <v>39.755554875243035</v>
      </c>
      <c r="L62" s="1">
        <f t="shared" si="3"/>
        <v>5.9633332312864553</v>
      </c>
      <c r="M62" s="1" t="str">
        <f>D71</f>
        <v>5.1.2</v>
      </c>
      <c r="N62" s="1">
        <v>0.15</v>
      </c>
      <c r="O62" s="1">
        <f>IF(COUNTIF($D2:$D82,M62),INDEX($H2:$H82,MATCH(M62,$D2:$D82,0),1),0)</f>
        <v>49.746760314196301</v>
      </c>
      <c r="P62" s="1">
        <f>O62*N62</f>
        <v>7.4620140471294452</v>
      </c>
    </row>
    <row r="63" spans="1:24" x14ac:dyDescent="0.2">
      <c r="A63" s="1">
        <v>4</v>
      </c>
      <c r="B63" s="1">
        <v>1</v>
      </c>
      <c r="C63" s="1">
        <v>3</v>
      </c>
      <c r="D63" s="1" t="s">
        <v>134</v>
      </c>
      <c r="E63" s="1">
        <v>36.707521093997897</v>
      </c>
      <c r="F63" s="1">
        <f t="shared" si="0"/>
        <v>14.922714713965121</v>
      </c>
      <c r="G63" s="1">
        <f t="shared" si="1"/>
        <v>0.40653016791169688</v>
      </c>
      <c r="H63" s="1">
        <f t="shared" si="2"/>
        <v>51.630235807963018</v>
      </c>
      <c r="I63" s="1" t="str">
        <f>D71</f>
        <v>5.1.2</v>
      </c>
      <c r="J63" s="1">
        <v>0.15</v>
      </c>
      <c r="K63" s="1">
        <f>IF(COUNTIF($D2:$D82,I63),INDEX($H2:$H82,MATCH(I63,$D2:$D82,0),1),0)</f>
        <v>49.746760314196301</v>
      </c>
      <c r="L63" s="1">
        <f t="shared" si="3"/>
        <v>7.4620140471294452</v>
      </c>
      <c r="M63" s="1" t="str">
        <f>D72</f>
        <v>5.1.3</v>
      </c>
      <c r="N63" s="1">
        <v>0.15</v>
      </c>
      <c r="O63" s="1">
        <f>IF(COUNTIF($D2:$D82,M63),INDEX($H2:$H82,MATCH(M63,$D2:$D82,0),1),0)</f>
        <v>49.738004445571178</v>
      </c>
      <c r="P63" s="1">
        <f>O63*N63</f>
        <v>7.4607006668356766</v>
      </c>
    </row>
    <row r="64" spans="1:24" x14ac:dyDescent="0.2">
      <c r="A64" s="1">
        <v>4</v>
      </c>
      <c r="B64" s="1">
        <v>1</v>
      </c>
      <c r="C64" s="1">
        <v>4</v>
      </c>
      <c r="D64" s="1" t="s">
        <v>135</v>
      </c>
      <c r="E64" s="1">
        <v>35.789392137982162</v>
      </c>
      <c r="F64" s="1">
        <f t="shared" si="0"/>
        <v>13.443088144548483</v>
      </c>
      <c r="G64" s="1">
        <f t="shared" si="1"/>
        <v>0.37561655399790245</v>
      </c>
      <c r="H64" s="1">
        <f t="shared" si="2"/>
        <v>49.232480282530645</v>
      </c>
      <c r="I64" s="1" t="str">
        <f>D72</f>
        <v>5.1.3</v>
      </c>
      <c r="J64" s="1">
        <v>0.15</v>
      </c>
      <c r="K64" s="1">
        <f>IF(COUNTIF($D2:$D82,I64),INDEX($H2:$H82,MATCH(I64,$D2:$D82,0),1),0)</f>
        <v>49.738004445571178</v>
      </c>
      <c r="L64" s="1">
        <f t="shared" si="3"/>
        <v>7.4607006668356766</v>
      </c>
      <c r="M64" s="1" t="str">
        <f>D73</f>
        <v>5.1.4</v>
      </c>
      <c r="N64" s="1">
        <v>0.15</v>
      </c>
      <c r="O64" s="1">
        <f>IF(COUNTIF($D2:$D82,M64),INDEX($H2:$H82,MATCH(M64,$D2:$D82,0),1),0)</f>
        <v>39.88258318475205</v>
      </c>
      <c r="P64" s="1">
        <f>O64*N64</f>
        <v>5.9823874777128072</v>
      </c>
    </row>
    <row r="65" spans="1:24" x14ac:dyDescent="0.2">
      <c r="A65" s="1">
        <v>4</v>
      </c>
      <c r="B65" s="1">
        <v>1</v>
      </c>
      <c r="C65" s="1">
        <v>5</v>
      </c>
      <c r="D65" s="1" t="s">
        <v>136</v>
      </c>
      <c r="E65" s="1">
        <v>32.770445651474468</v>
      </c>
      <c r="F65" s="1">
        <f t="shared" si="0"/>
        <v>5.9823874777128072</v>
      </c>
      <c r="G65" s="1">
        <f t="shared" si="1"/>
        <v>0.18255435221533634</v>
      </c>
      <c r="H65" s="1">
        <f t="shared" si="2"/>
        <v>38.752833129187273</v>
      </c>
      <c r="I65" s="1" t="str">
        <f>D73</f>
        <v>5.1.4</v>
      </c>
      <c r="J65" s="1">
        <v>0.15</v>
      </c>
      <c r="K65" s="1">
        <f>IF(COUNTIF($D2:$D82,I65),INDEX($H2:$H82,MATCH(I65,$D2:$D82,0),1),0)</f>
        <v>39.88258318475205</v>
      </c>
      <c r="L65" s="1">
        <f t="shared" si="3"/>
        <v>5.9823874777128072</v>
      </c>
    </row>
    <row r="66" spans="1:24" x14ac:dyDescent="0.2">
      <c r="A66" s="1">
        <v>4</v>
      </c>
      <c r="B66" s="1">
        <v>2</v>
      </c>
      <c r="C66" s="1">
        <v>1</v>
      </c>
      <c r="D66" s="1" t="s">
        <v>140</v>
      </c>
      <c r="E66" s="1">
        <v>42.526763106472522</v>
      </c>
      <c r="F66" s="1">
        <f t="shared" ref="F66:F82" si="13">SUM(L66,P66,T66,X66)</f>
        <v>22.036657526848455</v>
      </c>
      <c r="G66" s="1">
        <f t="shared" ref="G66:G82" si="14">F66/E66</f>
        <v>0.51818327841402301</v>
      </c>
      <c r="H66" s="1">
        <f t="shared" ref="H66:H82" si="15">E66+F66</f>
        <v>64.563420633320973</v>
      </c>
      <c r="I66" s="1" t="str">
        <f>D74</f>
        <v>5.2.1</v>
      </c>
      <c r="J66" s="1">
        <v>0.15</v>
      </c>
      <c r="K66" s="1">
        <f>IF(COUNTIF($D2:$D82,I66),INDEX($H2:$H82,MATCH(I66,$D2:$D82,0),1),0)</f>
        <v>53.798506176543285</v>
      </c>
      <c r="L66" s="1">
        <f t="shared" ref="L66:L81" si="16">K66*J66</f>
        <v>8.0697759264814923</v>
      </c>
      <c r="M66" s="1" t="str">
        <f>D77</f>
        <v>6.1.1</v>
      </c>
      <c r="N66" s="1">
        <v>0.35</v>
      </c>
      <c r="O66" s="1">
        <f>IF(COUNTIF($D2:$D82,M66),INDEX($H2:$H82,MATCH(M66,$D2:$D82,0),1),0)</f>
        <v>39.905376001048467</v>
      </c>
      <c r="P66" s="1">
        <f>O66*N66</f>
        <v>13.966881600366962</v>
      </c>
    </row>
    <row r="67" spans="1:24" x14ac:dyDescent="0.2">
      <c r="A67" s="1">
        <v>4</v>
      </c>
      <c r="B67" s="1">
        <v>2</v>
      </c>
      <c r="C67" s="1">
        <v>2</v>
      </c>
      <c r="D67" s="1" t="s">
        <v>141</v>
      </c>
      <c r="E67" s="1">
        <v>44.630475881847673</v>
      </c>
      <c r="F67" s="1">
        <f t="shared" si="13"/>
        <v>50.775225278490254</v>
      </c>
      <c r="G67" s="1">
        <f t="shared" si="14"/>
        <v>1.1376805708482667</v>
      </c>
      <c r="H67" s="1">
        <f t="shared" si="15"/>
        <v>95.405701160337927</v>
      </c>
      <c r="I67" s="1" t="str">
        <f>D74</f>
        <v>5.2.1</v>
      </c>
      <c r="J67" s="1">
        <v>0.15</v>
      </c>
      <c r="K67" s="1">
        <f>IF(COUNTIF($D2:$D82,I67),INDEX($H2:$H82,MATCH(I67,$D2:$D82,0),1),0)</f>
        <v>53.798506176543285</v>
      </c>
      <c r="L67" s="1">
        <f t="shared" si="16"/>
        <v>8.0697759264814923</v>
      </c>
      <c r="M67" s="1" t="str">
        <f>D75</f>
        <v>5.2.2</v>
      </c>
      <c r="N67" s="1">
        <v>0.15</v>
      </c>
      <c r="O67" s="1">
        <f>IF(COUNTIF($D2:$D82,M67),INDEX($H2:$H82,MATCH(M67,$D2:$D82,0),1),0)</f>
        <v>72.227375069551883</v>
      </c>
      <c r="P67" s="1">
        <f>O67*N67</f>
        <v>10.834106260432781</v>
      </c>
      <c r="Q67" s="1" t="str">
        <f>D77</f>
        <v>6.1.1</v>
      </c>
      <c r="R67" s="1">
        <v>0.35</v>
      </c>
      <c r="S67" s="1">
        <f>IF(COUNTIF($D2:$D82,Q67),INDEX($H2:$H82,MATCH(Q67,$D2:$D82,0),1),0)</f>
        <v>39.905376001048467</v>
      </c>
      <c r="T67" s="1">
        <f>S67*R67</f>
        <v>13.966881600366962</v>
      </c>
      <c r="U67" s="1" t="str">
        <f>D78</f>
        <v>6.1.2</v>
      </c>
      <c r="V67" s="1">
        <v>0.35</v>
      </c>
      <c r="W67" s="1">
        <f>IF(COUNTIF($D2:$D82,U67),INDEX($H2:$H82,MATCH(U67,$D2:$D82,0),1),0)</f>
        <v>51.155604260597215</v>
      </c>
      <c r="X67" s="1">
        <f>W67*V67</f>
        <v>17.904461491209023</v>
      </c>
    </row>
    <row r="68" spans="1:24" x14ac:dyDescent="0.2">
      <c r="A68" s="1">
        <v>4</v>
      </c>
      <c r="B68" s="1">
        <v>2</v>
      </c>
      <c r="C68" s="1">
        <v>3</v>
      </c>
      <c r="D68" s="1" t="s">
        <v>142</v>
      </c>
      <c r="E68" s="1">
        <v>45.128154998537056</v>
      </c>
      <c r="F68" s="1">
        <f t="shared" si="13"/>
        <v>50.984849149151877</v>
      </c>
      <c r="G68" s="1">
        <f t="shared" si="14"/>
        <v>1.1297791622725255</v>
      </c>
      <c r="H68" s="1">
        <f t="shared" si="15"/>
        <v>96.11300414768894</v>
      </c>
      <c r="I68" s="1" t="str">
        <f>D75</f>
        <v>5.2.2</v>
      </c>
      <c r="J68" s="1">
        <v>0.15</v>
      </c>
      <c r="K68" s="1">
        <f>IF(COUNTIF($D2:$D82,I68),INDEX($H2:$H82,MATCH(I68,$D2:$D82,0),1),0)</f>
        <v>72.227375069551883</v>
      </c>
      <c r="L68" s="1">
        <f t="shared" si="16"/>
        <v>10.834106260432781</v>
      </c>
      <c r="M68" s="1" t="str">
        <f>D76</f>
        <v>5.2.3</v>
      </c>
      <c r="N68" s="1">
        <v>0.15</v>
      </c>
      <c r="O68" s="1">
        <f>IF(COUNTIF($D2:$D82,M68),INDEX($H2:$H82,MATCH(M68,$D2:$D82,0),1),0)</f>
        <v>54.075069412430182</v>
      </c>
      <c r="P68" s="1">
        <f>O68*N68</f>
        <v>8.1112604118645262</v>
      </c>
      <c r="Q68" s="1" t="str">
        <f>D78</f>
        <v>6.1.2</v>
      </c>
      <c r="R68" s="1">
        <v>0.35</v>
      </c>
      <c r="S68" s="1">
        <f>IF(COUNTIF($D2:$D82,Q68),INDEX($H2:$H82,MATCH(Q68,$D2:$D82,0),1),0)</f>
        <v>51.155604260597215</v>
      </c>
      <c r="T68" s="1">
        <f>S68*R68</f>
        <v>17.904461491209023</v>
      </c>
      <c r="U68" s="1" t="str">
        <f>D79</f>
        <v>6.1.3</v>
      </c>
      <c r="V68" s="1">
        <v>0.35</v>
      </c>
      <c r="W68" s="1">
        <f>IF(COUNTIF($D2:$D82,U68),INDEX($H2:$H82,MATCH(U68,$D2:$D82,0),1),0)</f>
        <v>40.385774244701558</v>
      </c>
      <c r="X68" s="1">
        <f>W68*V68</f>
        <v>14.135020985645545</v>
      </c>
    </row>
    <row r="69" spans="1:24" x14ac:dyDescent="0.2">
      <c r="A69" s="1">
        <v>4</v>
      </c>
      <c r="B69" s="1">
        <v>2</v>
      </c>
      <c r="C69" s="1">
        <v>4</v>
      </c>
      <c r="D69" s="1" t="s">
        <v>143</v>
      </c>
      <c r="E69" s="1">
        <v>41.962749754702728</v>
      </c>
      <c r="F69" s="1">
        <f t="shared" si="13"/>
        <v>22.246281397510071</v>
      </c>
      <c r="G69" s="1">
        <f t="shared" si="14"/>
        <v>0.53014355654843492</v>
      </c>
      <c r="H69" s="1">
        <f t="shared" si="15"/>
        <v>64.209031152212802</v>
      </c>
      <c r="I69" s="1" t="str">
        <f>D76</f>
        <v>5.2.3</v>
      </c>
      <c r="J69" s="1">
        <v>0.15</v>
      </c>
      <c r="K69" s="1">
        <f>IF(COUNTIF($D2:$D82,I69),INDEX($H2:$H82,MATCH(I69,$D2:$D82,0),1),0)</f>
        <v>54.075069412430182</v>
      </c>
      <c r="L69" s="1">
        <f t="shared" si="16"/>
        <v>8.1112604118645262</v>
      </c>
      <c r="M69" s="1" t="str">
        <f>D79</f>
        <v>6.1.3</v>
      </c>
      <c r="N69" s="1">
        <v>0.35</v>
      </c>
      <c r="O69" s="1">
        <f>IF(COUNTIF($D2:$D82,M69),INDEX($H2:$H82,MATCH(M69,$D2:$D82,0),1),0)</f>
        <v>40.385774244701558</v>
      </c>
      <c r="P69" s="1">
        <f>O69*N69</f>
        <v>14.135020985645545</v>
      </c>
    </row>
    <row r="70" spans="1:24" x14ac:dyDescent="0.2">
      <c r="A70" s="1">
        <v>5</v>
      </c>
      <c r="B70" s="1">
        <v>1</v>
      </c>
      <c r="C70" s="1">
        <v>1</v>
      </c>
      <c r="D70" s="1" t="s">
        <v>158</v>
      </c>
      <c r="E70" s="1">
        <v>33.769748475085763</v>
      </c>
      <c r="F70" s="1">
        <f t="shared" si="13"/>
        <v>5.9858064001572702</v>
      </c>
      <c r="G70" s="1">
        <f t="shared" si="14"/>
        <v>0.17725350855288147</v>
      </c>
      <c r="H70" s="1">
        <f t="shared" si="15"/>
        <v>39.755554875243035</v>
      </c>
      <c r="I70" s="1" t="str">
        <f>D77</f>
        <v>6.1.1</v>
      </c>
      <c r="J70" s="1">
        <v>0.15</v>
      </c>
      <c r="K70" s="1">
        <f>IF(COUNTIF($D2:$D82,I70),INDEX($H2:$H82,MATCH(I70,$D2:$D82,0),1),0)</f>
        <v>39.905376001048467</v>
      </c>
      <c r="L70" s="1">
        <f t="shared" si="16"/>
        <v>5.9858064001572702</v>
      </c>
    </row>
    <row r="71" spans="1:24" x14ac:dyDescent="0.2">
      <c r="A71" s="1">
        <v>5</v>
      </c>
      <c r="B71" s="1">
        <v>1</v>
      </c>
      <c r="C71" s="1">
        <v>2</v>
      </c>
      <c r="D71" s="1" t="s">
        <v>159</v>
      </c>
      <c r="E71" s="1">
        <v>36.087613274949447</v>
      </c>
      <c r="F71" s="1">
        <f t="shared" si="13"/>
        <v>13.659147039246852</v>
      </c>
      <c r="G71" s="1">
        <f t="shared" si="14"/>
        <v>0.37849959583579545</v>
      </c>
      <c r="H71" s="1">
        <f t="shared" si="15"/>
        <v>49.746760314196301</v>
      </c>
      <c r="I71" s="1" t="str">
        <f>D77</f>
        <v>6.1.1</v>
      </c>
      <c r="J71" s="1">
        <v>0.15</v>
      </c>
      <c r="K71" s="1">
        <f>IF(COUNTIF($D2:$D82,I71),INDEX($H2:$H82,MATCH(I71,$D2:$D82,0),1),0)</f>
        <v>39.905376001048467</v>
      </c>
      <c r="L71" s="1">
        <f t="shared" si="16"/>
        <v>5.9858064001572702</v>
      </c>
      <c r="M71" s="1" t="str">
        <f>D78</f>
        <v>6.1.2</v>
      </c>
      <c r="N71" s="1">
        <v>0.15</v>
      </c>
      <c r="O71" s="1">
        <f>IF(COUNTIF($D2:$D82,M71),INDEX($H2:$H82,MATCH(M71,$D2:$D82,0),1),0)</f>
        <v>51.155604260597215</v>
      </c>
      <c r="P71" s="1">
        <f>O71*N71</f>
        <v>7.6733406390895817</v>
      </c>
    </row>
    <row r="72" spans="1:24" x14ac:dyDescent="0.2">
      <c r="A72" s="1">
        <v>5</v>
      </c>
      <c r="B72" s="1">
        <v>1</v>
      </c>
      <c r="C72" s="1">
        <v>3</v>
      </c>
      <c r="D72" s="1" t="s">
        <v>160</v>
      </c>
      <c r="E72" s="1">
        <v>36.006797669776361</v>
      </c>
      <c r="F72" s="1">
        <f t="shared" si="13"/>
        <v>13.731206775794815</v>
      </c>
      <c r="G72" s="1">
        <f t="shared" si="14"/>
        <v>0.38135040226919742</v>
      </c>
      <c r="H72" s="1">
        <f t="shared" si="15"/>
        <v>49.738004445571178</v>
      </c>
      <c r="I72" s="1" t="str">
        <f>D78</f>
        <v>6.1.2</v>
      </c>
      <c r="J72" s="1">
        <v>0.15</v>
      </c>
      <c r="K72" s="1">
        <f>IF(COUNTIF($D2:$D82,I72),INDEX($H2:$H82,MATCH(I72,$D2:$D82,0),1),0)</f>
        <v>51.155604260597215</v>
      </c>
      <c r="L72" s="1">
        <f t="shared" si="16"/>
        <v>7.6733406390895817</v>
      </c>
      <c r="M72" s="1" t="str">
        <f>D79</f>
        <v>6.1.3</v>
      </c>
      <c r="N72" s="1">
        <v>0.15</v>
      </c>
      <c r="O72" s="1">
        <f>IF(COUNTIF($D2:$D82,M72),INDEX($H2:$H82,MATCH(M72,$D2:$D82,0),1),0)</f>
        <v>40.385774244701558</v>
      </c>
      <c r="P72" s="1">
        <f>O72*N72</f>
        <v>6.0578661367052336</v>
      </c>
    </row>
    <row r="73" spans="1:24" x14ac:dyDescent="0.2">
      <c r="A73" s="1">
        <v>5</v>
      </c>
      <c r="B73" s="1">
        <v>1</v>
      </c>
      <c r="C73" s="1">
        <v>4</v>
      </c>
      <c r="D73" s="1" t="s">
        <v>161</v>
      </c>
      <c r="E73" s="1">
        <v>33.824717048046814</v>
      </c>
      <c r="F73" s="1">
        <f t="shared" si="13"/>
        <v>6.0578661367052336</v>
      </c>
      <c r="G73" s="1">
        <f t="shared" si="14"/>
        <v>0.17909584071613219</v>
      </c>
      <c r="H73" s="1">
        <f t="shared" si="15"/>
        <v>39.88258318475205</v>
      </c>
      <c r="I73" s="1" t="str">
        <f>D79</f>
        <v>6.1.3</v>
      </c>
      <c r="J73" s="1">
        <v>0.15</v>
      </c>
      <c r="K73" s="1">
        <f>IF(COUNTIF($D2:$D82,I73),INDEX($H2:$H82,MATCH(I73,$D2:$D82,0),1),0)</f>
        <v>40.385774244701558</v>
      </c>
      <c r="L73" s="1">
        <f t="shared" si="16"/>
        <v>6.0578661367052336</v>
      </c>
    </row>
    <row r="74" spans="1:24" x14ac:dyDescent="0.2">
      <c r="A74" s="1">
        <v>5</v>
      </c>
      <c r="B74" s="1">
        <v>2</v>
      </c>
      <c r="C74" s="1">
        <v>1</v>
      </c>
      <c r="D74" s="1" t="s">
        <v>165</v>
      </c>
      <c r="E74" s="1">
        <v>39.618228769158016</v>
      </c>
      <c r="F74" s="1">
        <f t="shared" si="13"/>
        <v>14.180277407385269</v>
      </c>
      <c r="G74" s="1">
        <f t="shared" si="14"/>
        <v>0.35792305329975593</v>
      </c>
      <c r="H74" s="1">
        <f t="shared" si="15"/>
        <v>53.798506176543285</v>
      </c>
      <c r="I74" s="1" t="str">
        <f>D80</f>
        <v>7.1.1</v>
      </c>
      <c r="J74" s="1">
        <v>0.35</v>
      </c>
      <c r="K74" s="1">
        <f>IF(COUNTIF($D2:$D82,I74),INDEX($H2:$H82,MATCH(I74,$D2:$D82,0),1),0)</f>
        <v>40.515078306815056</v>
      </c>
      <c r="L74" s="1">
        <f t="shared" si="16"/>
        <v>14.180277407385269</v>
      </c>
    </row>
    <row r="75" spans="1:24" x14ac:dyDescent="0.2">
      <c r="A75" s="1">
        <v>5</v>
      </c>
      <c r="B75" s="1">
        <v>2</v>
      </c>
      <c r="C75" s="1">
        <v>2</v>
      </c>
      <c r="D75" s="1" t="s">
        <v>166</v>
      </c>
      <c r="E75" s="1">
        <v>43.597481026772194</v>
      </c>
      <c r="F75" s="1">
        <f t="shared" si="13"/>
        <v>28.629894042779686</v>
      </c>
      <c r="G75" s="1">
        <f t="shared" si="14"/>
        <v>0.65668688576752265</v>
      </c>
      <c r="H75" s="1">
        <f t="shared" si="15"/>
        <v>72.227375069551883</v>
      </c>
      <c r="I75" s="1" t="str">
        <f>D80</f>
        <v>7.1.1</v>
      </c>
      <c r="J75" s="1">
        <v>0.35</v>
      </c>
      <c r="K75" s="1">
        <f>IF(COUNTIF($D2:$D82,I75),INDEX($H2:$H82,MATCH(I75,$D2:$D82,0),1),0)</f>
        <v>40.515078306815056</v>
      </c>
      <c r="L75" s="1">
        <f t="shared" si="16"/>
        <v>14.180277407385269</v>
      </c>
      <c r="M75" s="1" t="str">
        <f>D81</f>
        <v>7.1.2</v>
      </c>
      <c r="N75" s="1">
        <v>0.35</v>
      </c>
      <c r="O75" s="1">
        <f>IF(COUNTIF($D2:$D82,M75),INDEX($H2:$H82,MATCH(M75,$D2:$D82,0),1),0)</f>
        <v>41.284618958269768</v>
      </c>
      <c r="P75" s="1">
        <f>O75*N75</f>
        <v>14.449616635394417</v>
      </c>
    </row>
    <row r="76" spans="1:24" x14ac:dyDescent="0.2">
      <c r="A76" s="1">
        <v>5</v>
      </c>
      <c r="B76" s="1">
        <v>2</v>
      </c>
      <c r="C76" s="1">
        <v>3</v>
      </c>
      <c r="D76" s="1" t="s">
        <v>167</v>
      </c>
      <c r="E76" s="1">
        <v>39.625452777035768</v>
      </c>
      <c r="F76" s="1">
        <f t="shared" si="13"/>
        <v>14.449616635394417</v>
      </c>
      <c r="G76" s="1">
        <f t="shared" si="14"/>
        <v>0.3646549281518478</v>
      </c>
      <c r="H76" s="1">
        <f t="shared" si="15"/>
        <v>54.075069412430182</v>
      </c>
      <c r="I76" s="1" t="str">
        <f>D81</f>
        <v>7.1.2</v>
      </c>
      <c r="J76" s="1">
        <v>0.35</v>
      </c>
      <c r="K76" s="1">
        <f>IF(COUNTIF($D2:$D82,I76),INDEX($H2:$H82,MATCH(I76,$D2:$D82,0),1),0)</f>
        <v>41.284618958269768</v>
      </c>
      <c r="L76" s="1">
        <f t="shared" si="16"/>
        <v>14.449616635394417</v>
      </c>
    </row>
    <row r="77" spans="1:24" x14ac:dyDescent="0.2">
      <c r="A77" s="1">
        <v>6</v>
      </c>
      <c r="B77" s="1">
        <v>1</v>
      </c>
      <c r="C77" s="1">
        <v>1</v>
      </c>
      <c r="D77" s="1" t="s">
        <v>176</v>
      </c>
      <c r="E77" s="1">
        <v>33.828114255026208</v>
      </c>
      <c r="F77" s="1">
        <f t="shared" si="13"/>
        <v>6.0772617460222582</v>
      </c>
      <c r="G77" s="1">
        <f t="shared" si="14"/>
        <v>0.17965121260400418</v>
      </c>
      <c r="H77" s="1">
        <f t="shared" si="15"/>
        <v>39.905376001048467</v>
      </c>
      <c r="I77" s="1" t="str">
        <f>D80</f>
        <v>7.1.1</v>
      </c>
      <c r="J77" s="1">
        <v>0.15</v>
      </c>
      <c r="K77" s="1">
        <f>IF(COUNTIF($D2:$D82,I77),INDEX($H2:$H82,MATCH(I77,$D2:$D82,0),1),0)</f>
        <v>40.515078306815056</v>
      </c>
      <c r="L77" s="1">
        <f t="shared" si="16"/>
        <v>6.0772617460222582</v>
      </c>
    </row>
    <row r="78" spans="1:24" x14ac:dyDescent="0.2">
      <c r="A78" s="1">
        <v>6</v>
      </c>
      <c r="B78" s="1">
        <v>1</v>
      </c>
      <c r="C78" s="1">
        <v>2</v>
      </c>
      <c r="D78" s="1" t="s">
        <v>177</v>
      </c>
      <c r="E78" s="1">
        <v>38.885649670834489</v>
      </c>
      <c r="F78" s="1">
        <f t="shared" si="13"/>
        <v>12.269954589762722</v>
      </c>
      <c r="G78" s="1">
        <f t="shared" si="14"/>
        <v>0.31553940061764202</v>
      </c>
      <c r="H78" s="1">
        <f t="shared" si="15"/>
        <v>51.155604260597215</v>
      </c>
      <c r="I78" s="1" t="str">
        <f>D80</f>
        <v>7.1.1</v>
      </c>
      <c r="J78" s="1">
        <v>0.15</v>
      </c>
      <c r="K78" s="1">
        <f>IF(COUNTIF($D2:$D82,I78),INDEX($H2:$H82,MATCH(I78,$D2:$D82,0),1),0)</f>
        <v>40.515078306815056</v>
      </c>
      <c r="L78" s="1">
        <f t="shared" si="16"/>
        <v>6.0772617460222582</v>
      </c>
      <c r="M78" s="1" t="str">
        <f>D81</f>
        <v>7.1.2</v>
      </c>
      <c r="N78" s="1">
        <v>0.15</v>
      </c>
      <c r="O78" s="1">
        <f>IF(COUNTIF($D2:$D82,M78),INDEX($H2:$H82,MATCH(M78,$D2:$D82,0),1),0)</f>
        <v>41.284618958269768</v>
      </c>
      <c r="P78" s="1">
        <f>O78*N78</f>
        <v>6.1926928437404651</v>
      </c>
    </row>
    <row r="79" spans="1:24" x14ac:dyDescent="0.2">
      <c r="A79" s="1">
        <v>6</v>
      </c>
      <c r="B79" s="1">
        <v>1</v>
      </c>
      <c r="C79" s="1">
        <v>3</v>
      </c>
      <c r="D79" s="1" t="s">
        <v>178</v>
      </c>
      <c r="E79" s="1">
        <v>34.193081400961091</v>
      </c>
      <c r="F79" s="1">
        <f t="shared" si="13"/>
        <v>6.1926928437404651</v>
      </c>
      <c r="G79" s="1">
        <f t="shared" si="14"/>
        <v>0.18110952830259991</v>
      </c>
      <c r="H79" s="1">
        <f t="shared" si="15"/>
        <v>40.385774244701558</v>
      </c>
      <c r="I79" s="1" t="str">
        <f>D81</f>
        <v>7.1.2</v>
      </c>
      <c r="J79" s="1">
        <v>0.15</v>
      </c>
      <c r="K79" s="1">
        <f>IF(COUNTIF($D2:$D82,I79),INDEX($H2:$H82,MATCH(I79,$D2:$D82,0),1),0)</f>
        <v>41.284618958269768</v>
      </c>
      <c r="L79" s="1">
        <f t="shared" si="16"/>
        <v>6.1926928437404651</v>
      </c>
    </row>
    <row r="80" spans="1:24" x14ac:dyDescent="0.2">
      <c r="A80" s="1">
        <v>7</v>
      </c>
      <c r="B80" s="1">
        <v>1</v>
      </c>
      <c r="C80" s="1">
        <v>1</v>
      </c>
      <c r="D80" s="1" t="s">
        <v>191</v>
      </c>
      <c r="E80" s="1">
        <v>27.305506489745788</v>
      </c>
      <c r="F80" s="1">
        <f t="shared" si="13"/>
        <v>13.20957181706927</v>
      </c>
      <c r="G80" s="1">
        <f t="shared" si="14"/>
        <v>0.48376952180066479</v>
      </c>
      <c r="H80" s="1">
        <f t="shared" si="15"/>
        <v>40.515078306815056</v>
      </c>
      <c r="I80" s="1" t="str">
        <f>D82</f>
        <v>8.1.1</v>
      </c>
      <c r="J80" s="1">
        <v>0.5</v>
      </c>
      <c r="K80" s="1">
        <f>IF(COUNTIF($D2:$D82,I80),INDEX($H2:$H82,MATCH(I80,$D2:$D82,0),1),0)</f>
        <v>26.419143634138539</v>
      </c>
      <c r="L80" s="1">
        <f t="shared" si="16"/>
        <v>13.20957181706927</v>
      </c>
    </row>
    <row r="81" spans="1:12" x14ac:dyDescent="0.2">
      <c r="A81" s="1">
        <v>7</v>
      </c>
      <c r="B81" s="1">
        <v>1</v>
      </c>
      <c r="C81" s="1">
        <v>2</v>
      </c>
      <c r="D81" s="1" t="s">
        <v>192</v>
      </c>
      <c r="E81" s="1">
        <v>28.0750471412005</v>
      </c>
      <c r="F81" s="1">
        <f t="shared" si="13"/>
        <v>13.20957181706927</v>
      </c>
      <c r="G81" s="1">
        <f t="shared" si="14"/>
        <v>0.47050933701493414</v>
      </c>
      <c r="H81" s="1">
        <f t="shared" si="15"/>
        <v>41.284618958269768</v>
      </c>
      <c r="I81" s="1" t="str">
        <f>D82</f>
        <v>8.1.1</v>
      </c>
      <c r="J81" s="1">
        <v>0.5</v>
      </c>
      <c r="K81" s="1">
        <f>IF(COUNTIF($D2:$D82,I81),INDEX($H2:$H82,MATCH(I81,$D2:$D82,0),1),0)</f>
        <v>26.419143634138539</v>
      </c>
      <c r="L81" s="1">
        <f t="shared" si="16"/>
        <v>13.20957181706927</v>
      </c>
    </row>
    <row r="82" spans="1:12" x14ac:dyDescent="0.2">
      <c r="A82" s="1">
        <v>8</v>
      </c>
      <c r="B82" s="1">
        <v>1</v>
      </c>
      <c r="C82" s="1">
        <v>1</v>
      </c>
      <c r="D82" s="1" t="s">
        <v>200</v>
      </c>
      <c r="E82" s="1">
        <v>26.419143634138539</v>
      </c>
      <c r="F82" s="1">
        <f t="shared" si="13"/>
        <v>0</v>
      </c>
      <c r="G82" s="1">
        <f t="shared" si="14"/>
        <v>0</v>
      </c>
      <c r="H82" s="1">
        <f t="shared" si="15"/>
        <v>26.419143634138539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46.331004202093936</v>
      </c>
      <c r="F2" s="1">
        <f t="shared" ref="F2:F65" si="0">SUM(L2,P2,T2,X2)</f>
        <v>5.1409246948758742</v>
      </c>
      <c r="G2" s="1">
        <f t="shared" ref="G2:G65" si="1">F2/E2</f>
        <v>0.11096078713190355</v>
      </c>
      <c r="H2" s="1">
        <f t="shared" ref="H2:H65" si="2">E2+F2</f>
        <v>51.471928896969814</v>
      </c>
      <c r="I2" s="1" t="str">
        <f>D32</f>
        <v>2.1.1</v>
      </c>
      <c r="J2" s="1">
        <v>0.15</v>
      </c>
      <c r="K2" s="1">
        <f>IF(COUNTIF($D2:$D112,I2),INDEX($H2:$H112,MATCH(I2,$D2:$D112,0),1),0)</f>
        <v>34.272831299172495</v>
      </c>
      <c r="L2" s="1">
        <f t="shared" ref="L2:L65" si="3">K2*J2</f>
        <v>5.1409246948758742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47.323433694429973</v>
      </c>
      <c r="F3" s="1">
        <f t="shared" si="0"/>
        <v>11.823134018627874</v>
      </c>
      <c r="G3" s="1">
        <f t="shared" si="1"/>
        <v>0.24983677420726705</v>
      </c>
      <c r="H3" s="1">
        <f t="shared" si="2"/>
        <v>59.146567713057848</v>
      </c>
      <c r="I3" s="1" t="str">
        <f t="shared" ref="I3:I11" si="4">D32</f>
        <v>2.1.1</v>
      </c>
      <c r="J3" s="1">
        <v>0.15</v>
      </c>
      <c r="K3" s="1">
        <f>IF(COUNTIF($D2:$D112,I3),INDEX($H2:$H112,MATCH(I3,$D2:$D112,0),1),0)</f>
        <v>34.272831299172495</v>
      </c>
      <c r="L3" s="1">
        <f t="shared" si="3"/>
        <v>5.1409246948758742</v>
      </c>
      <c r="M3" s="1" t="str">
        <f t="shared" ref="M3:M9" si="5">D33</f>
        <v>2.1.2</v>
      </c>
      <c r="N3" s="1">
        <v>0.15</v>
      </c>
      <c r="O3" s="1">
        <f>IF(COUNTIF($D2:$D112,M3),INDEX($H2:$H112,MATCH(M3,$D2:$D112,0),1),0)</f>
        <v>44.548062158346667</v>
      </c>
      <c r="P3" s="1">
        <f t="shared" ref="P3:P9" si="6">O3*N3</f>
        <v>6.6822093237519997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47.532701372070157</v>
      </c>
      <c r="F4" s="1">
        <f t="shared" si="0"/>
        <v>14.080158778367529</v>
      </c>
      <c r="G4" s="1">
        <f t="shared" si="1"/>
        <v>0.29622046237500232</v>
      </c>
      <c r="H4" s="1">
        <f t="shared" si="2"/>
        <v>61.612860150437683</v>
      </c>
      <c r="I4" s="1" t="str">
        <f t="shared" si="4"/>
        <v>2.1.2</v>
      </c>
      <c r="J4" s="1">
        <v>0.15</v>
      </c>
      <c r="K4" s="1">
        <f>IF(COUNTIF($D2:$D112,I4),INDEX($H2:$H112,MATCH(I4,$D2:$D112,0),1),0)</f>
        <v>44.548062158346667</v>
      </c>
      <c r="L4" s="1">
        <f t="shared" si="3"/>
        <v>6.6822093237519997</v>
      </c>
      <c r="M4" s="1" t="str">
        <f t="shared" si="5"/>
        <v>2.1.3</v>
      </c>
      <c r="N4" s="1">
        <v>0.15</v>
      </c>
      <c r="O4" s="1">
        <f>IF(COUNTIF($D2:$D112,M4),INDEX($H2:$H112,MATCH(M4,$D2:$D112,0),1),0)</f>
        <v>49.319663030770201</v>
      </c>
      <c r="P4" s="1">
        <f t="shared" si="6"/>
        <v>7.3979494546155298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48.075928855029524</v>
      </c>
      <c r="F5" s="1">
        <f t="shared" si="0"/>
        <v>15.176725650184574</v>
      </c>
      <c r="G5" s="1">
        <f t="shared" si="1"/>
        <v>0.31568242177804207</v>
      </c>
      <c r="H5" s="1">
        <f t="shared" si="2"/>
        <v>63.252654505214096</v>
      </c>
      <c r="I5" s="1" t="str">
        <f t="shared" si="4"/>
        <v>2.1.3</v>
      </c>
      <c r="J5" s="1">
        <v>0.15</v>
      </c>
      <c r="K5" s="1">
        <f>IF(COUNTIF($D2:$D112,I5),INDEX($H2:$H112,MATCH(I5,$D2:$D112,0),1),0)</f>
        <v>49.319663030770201</v>
      </c>
      <c r="L5" s="1">
        <f t="shared" si="3"/>
        <v>7.3979494546155298</v>
      </c>
      <c r="M5" s="1" t="str">
        <f t="shared" si="5"/>
        <v>2.1.4</v>
      </c>
      <c r="N5" s="1">
        <v>0.15</v>
      </c>
      <c r="O5" s="1">
        <f>IF(COUNTIF($D2:$D112,M5),INDEX($H2:$H112,MATCH(M5,$D2:$D112,0),1),0)</f>
        <v>51.858507970460295</v>
      </c>
      <c r="P5" s="1">
        <f t="shared" si="6"/>
        <v>7.7787761955690442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48.089690543975912</v>
      </c>
      <c r="F6" s="1">
        <f t="shared" si="0"/>
        <v>15.537622911128189</v>
      </c>
      <c r="G6" s="1">
        <f t="shared" si="1"/>
        <v>0.32309675390653042</v>
      </c>
      <c r="H6" s="1">
        <f t="shared" si="2"/>
        <v>63.627313455104101</v>
      </c>
      <c r="I6" s="1" t="str">
        <f t="shared" si="4"/>
        <v>2.1.4</v>
      </c>
      <c r="J6" s="1">
        <v>0.15</v>
      </c>
      <c r="K6" s="1">
        <f>IF(COUNTIF($D2:$D112,I6),INDEX($H2:$H112,MATCH(I6,$D2:$D112,0),1),0)</f>
        <v>51.858507970460295</v>
      </c>
      <c r="L6" s="1">
        <f t="shared" si="3"/>
        <v>7.7787761955690442</v>
      </c>
      <c r="M6" s="1" t="str">
        <f t="shared" si="5"/>
        <v>2.1.5</v>
      </c>
      <c r="N6" s="1">
        <v>0.15</v>
      </c>
      <c r="O6" s="1">
        <f>IF(COUNTIF($D2:$D112,M6),INDEX($H2:$H112,MATCH(M6,$D2:$D112,0),1),0)</f>
        <v>51.725644770394304</v>
      </c>
      <c r="P6" s="1">
        <f t="shared" si="6"/>
        <v>7.7588467155591454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47.868125876105694</v>
      </c>
      <c r="F7" s="1">
        <f t="shared" si="0"/>
        <v>15.198425765608185</v>
      </c>
      <c r="G7" s="1">
        <f t="shared" si="1"/>
        <v>0.3175061794762008</v>
      </c>
      <c r="H7" s="1">
        <f t="shared" si="2"/>
        <v>63.066551641713879</v>
      </c>
      <c r="I7" s="1" t="str">
        <f t="shared" si="4"/>
        <v>2.1.5</v>
      </c>
      <c r="J7" s="1">
        <v>0.15</v>
      </c>
      <c r="K7" s="1">
        <f>IF(COUNTIF($D2:$D112,I7),INDEX($H2:$H112,MATCH(I7,$D2:$D112,0),1),0)</f>
        <v>51.725644770394304</v>
      </c>
      <c r="L7" s="1">
        <f t="shared" si="3"/>
        <v>7.7588467155591454</v>
      </c>
      <c r="M7" s="1" t="str">
        <f t="shared" si="5"/>
        <v>2.1.6</v>
      </c>
      <c r="N7" s="1">
        <v>0.15</v>
      </c>
      <c r="O7" s="1">
        <f>IF(COUNTIF($D2:$D112,M7),INDEX($H2:$H112,MATCH(M7,$D2:$D112,0),1),0)</f>
        <v>49.597193666993604</v>
      </c>
      <c r="P7" s="1">
        <f t="shared" si="6"/>
        <v>7.4395790500490406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47.75662105716583</v>
      </c>
      <c r="F8" s="1">
        <f t="shared" si="0"/>
        <v>14.176632738108236</v>
      </c>
      <c r="G8" s="1">
        <f t="shared" si="1"/>
        <v>0.29685167049692363</v>
      </c>
      <c r="H8" s="1">
        <f t="shared" si="2"/>
        <v>61.933253795274069</v>
      </c>
      <c r="I8" s="1" t="str">
        <f t="shared" si="4"/>
        <v>2.1.6</v>
      </c>
      <c r="J8" s="1">
        <v>0.15</v>
      </c>
      <c r="K8" s="1">
        <f>IF(COUNTIF($D2:$D112,I8),INDEX($H2:$H112,MATCH(I8,$D2:$D112,0),1),0)</f>
        <v>49.597193666993604</v>
      </c>
      <c r="L8" s="1">
        <f t="shared" si="3"/>
        <v>7.4395790500490406</v>
      </c>
      <c r="M8" s="1" t="str">
        <f t="shared" si="5"/>
        <v>2.1.7</v>
      </c>
      <c r="N8" s="1">
        <v>0.15</v>
      </c>
      <c r="O8" s="1">
        <f>IF(COUNTIF($D2:$D112,M8),INDEX($H2:$H112,MATCH(M8,$D2:$D112,0),1),0)</f>
        <v>44.913691253727961</v>
      </c>
      <c r="P8" s="1">
        <f t="shared" si="6"/>
        <v>6.737053688059194</v>
      </c>
    </row>
    <row r="9" spans="1:24" x14ac:dyDescent="0.2">
      <c r="A9" s="1">
        <v>1</v>
      </c>
      <c r="B9" s="1">
        <v>1</v>
      </c>
      <c r="C9" s="1">
        <v>8</v>
      </c>
      <c r="D9" s="1" t="s">
        <v>38</v>
      </c>
      <c r="E9" s="1">
        <v>47.375061343857915</v>
      </c>
      <c r="F9" s="1">
        <f t="shared" si="0"/>
        <v>11.897146018199098</v>
      </c>
      <c r="G9" s="1">
        <f t="shared" si="1"/>
        <v>0.25112676755914198</v>
      </c>
      <c r="H9" s="1">
        <f t="shared" si="2"/>
        <v>59.272207362057017</v>
      </c>
      <c r="I9" s="1" t="str">
        <f t="shared" si="4"/>
        <v>2.1.7</v>
      </c>
      <c r="J9" s="1">
        <v>0.15</v>
      </c>
      <c r="K9" s="1">
        <f>IF(COUNTIF($D2:$D112,I9),INDEX($H2:$H112,MATCH(I9,$D2:$D112,0),1),0)</f>
        <v>44.913691253727961</v>
      </c>
      <c r="L9" s="1">
        <f t="shared" si="3"/>
        <v>6.737053688059194</v>
      </c>
      <c r="M9" s="1" t="str">
        <f t="shared" si="5"/>
        <v>2.1.8</v>
      </c>
      <c r="N9" s="1">
        <v>0.15</v>
      </c>
      <c r="O9" s="1">
        <f>IF(COUNTIF($D2:$D112,M9),INDEX($H2:$H112,MATCH(M9,$D2:$D112,0),1),0)</f>
        <v>34.400615534266031</v>
      </c>
      <c r="P9" s="1">
        <f t="shared" si="6"/>
        <v>5.1600923301399044</v>
      </c>
    </row>
    <row r="10" spans="1:24" x14ac:dyDescent="0.2">
      <c r="A10" s="1">
        <v>1</v>
      </c>
      <c r="B10" s="1">
        <v>1</v>
      </c>
      <c r="C10" s="1">
        <v>9</v>
      </c>
      <c r="D10" s="1" t="s">
        <v>39</v>
      </c>
      <c r="E10" s="1">
        <v>46.946739581324209</v>
      </c>
      <c r="F10" s="1">
        <f t="shared" si="0"/>
        <v>5.1600923301399044</v>
      </c>
      <c r="G10" s="1">
        <f t="shared" si="1"/>
        <v>0.1099137528219879</v>
      </c>
      <c r="H10" s="1">
        <f t="shared" si="2"/>
        <v>52.106831911464113</v>
      </c>
      <c r="I10" s="1" t="str">
        <f t="shared" si="4"/>
        <v>2.1.8</v>
      </c>
      <c r="J10" s="1">
        <v>0.15</v>
      </c>
      <c r="K10" s="1">
        <f>IF(COUNTIF($D2:$D112,I10),INDEX($H2:$H112,MATCH(I10,$D2:$D112,0),1),0)</f>
        <v>34.400615534266031</v>
      </c>
      <c r="L10" s="1">
        <f t="shared" si="3"/>
        <v>5.1600923301399044</v>
      </c>
    </row>
    <row r="11" spans="1:24" x14ac:dyDescent="0.2">
      <c r="A11" s="1">
        <v>1</v>
      </c>
      <c r="B11" s="1">
        <v>2</v>
      </c>
      <c r="C11" s="1">
        <v>1</v>
      </c>
      <c r="D11" s="1" t="s">
        <v>12</v>
      </c>
      <c r="E11" s="1">
        <v>48.26749586818017</v>
      </c>
      <c r="F11" s="1">
        <f t="shared" si="0"/>
        <v>21.150833619458904</v>
      </c>
      <c r="G11" s="1">
        <f t="shared" si="1"/>
        <v>0.43820035075410585</v>
      </c>
      <c r="H11" s="1">
        <f t="shared" si="2"/>
        <v>69.41832948763907</v>
      </c>
      <c r="I11" s="1" t="str">
        <f t="shared" si="4"/>
        <v>2.2.1</v>
      </c>
      <c r="J11" s="1">
        <v>0.15</v>
      </c>
      <c r="K11" s="1">
        <f>IF(COUNTIF($D2:$D112,I11),INDEX($H2:$H112,MATCH(I11,$D2:$D112,0),1),0)</f>
        <v>59.83574182872799</v>
      </c>
      <c r="L11" s="1">
        <f t="shared" si="3"/>
        <v>8.9753612743091988</v>
      </c>
      <c r="M11" s="1" t="str">
        <f>D58</f>
        <v>3.1.1</v>
      </c>
      <c r="N11" s="1">
        <v>0.35</v>
      </c>
      <c r="O11" s="1">
        <f>IF(COUNTIF($D2:$D112,M11),INDEX($H2:$H112,MATCH(M11,$D2:$D112,0),1),0)</f>
        <v>34.787063843284876</v>
      </c>
      <c r="P11" s="1">
        <f t="shared" ref="P11:P31" si="7">O11*N11</f>
        <v>12.175472345149705</v>
      </c>
    </row>
    <row r="12" spans="1:24" x14ac:dyDescent="0.2">
      <c r="A12" s="1">
        <v>1</v>
      </c>
      <c r="B12" s="1">
        <v>2</v>
      </c>
      <c r="C12" s="1">
        <v>2</v>
      </c>
      <c r="D12" s="1" t="s">
        <v>13</v>
      </c>
      <c r="E12" s="1">
        <v>50.619445899880375</v>
      </c>
      <c r="F12" s="1">
        <f t="shared" si="0"/>
        <v>50.981993392483929</v>
      </c>
      <c r="G12" s="1">
        <f t="shared" si="1"/>
        <v>1.0071622177240074</v>
      </c>
      <c r="H12" s="1">
        <f t="shared" si="2"/>
        <v>101.6014392923643</v>
      </c>
      <c r="I12" s="1" t="str">
        <f t="shared" ref="I12:I19" si="8">D40</f>
        <v>2.2.1</v>
      </c>
      <c r="J12" s="1">
        <v>0.15</v>
      </c>
      <c r="K12" s="1">
        <f>IF(COUNTIF($D2:$D112,I12),INDEX($H2:$H112,MATCH(I12,$D2:$D112,0),1),0)</f>
        <v>59.83574182872799</v>
      </c>
      <c r="L12" s="1">
        <f t="shared" si="3"/>
        <v>8.9753612743091988</v>
      </c>
      <c r="M12" s="1" t="str">
        <f t="shared" ref="M12:M17" si="9">D41</f>
        <v>2.2.2</v>
      </c>
      <c r="N12" s="1">
        <v>0.15</v>
      </c>
      <c r="O12" s="1">
        <f>IF(COUNTIF($D2:$D112,M12),INDEX($H2:$H112,MATCH(M12,$D2:$D112,0),1),0)</f>
        <v>93.68779286743937</v>
      </c>
      <c r="P12" s="1">
        <f t="shared" si="7"/>
        <v>14.053168930115906</v>
      </c>
      <c r="Q12" s="1" t="str">
        <f t="shared" ref="Q12:Q17" si="10">D58</f>
        <v>3.1.1</v>
      </c>
      <c r="R12" s="1">
        <v>0.35</v>
      </c>
      <c r="S12" s="1">
        <f>IF(COUNTIF($D2:$D112,Q12),INDEX($H2:$H112,MATCH(Q12,$D2:$D112,0),1),0)</f>
        <v>34.787063843284876</v>
      </c>
      <c r="T12" s="1">
        <f t="shared" ref="T12:T17" si="11">S12*R12</f>
        <v>12.175472345149705</v>
      </c>
      <c r="U12" s="1" t="str">
        <f t="shared" ref="U12:U17" si="12">D59</f>
        <v>3.1.2</v>
      </c>
      <c r="V12" s="1">
        <v>0.35</v>
      </c>
      <c r="W12" s="1">
        <f>IF(COUNTIF($D2:$D112,U12),INDEX($H2:$H112,MATCH(U12,$D2:$D112,0),1),0)</f>
        <v>45.079973836883198</v>
      </c>
      <c r="X12" s="1">
        <f t="shared" ref="X12:X17" si="13">W12*V12</f>
        <v>15.777990842909118</v>
      </c>
    </row>
    <row r="13" spans="1:24" x14ac:dyDescent="0.2">
      <c r="A13" s="1">
        <v>1</v>
      </c>
      <c r="B13" s="1">
        <v>2</v>
      </c>
      <c r="C13" s="1">
        <v>3</v>
      </c>
      <c r="D13" s="1" t="s">
        <v>14</v>
      </c>
      <c r="E13" s="1">
        <v>50.683172654415948</v>
      </c>
      <c r="F13" s="1">
        <f t="shared" si="0"/>
        <v>63.329178331935317</v>
      </c>
      <c r="G13" s="1">
        <f t="shared" si="1"/>
        <v>1.2495109326274101</v>
      </c>
      <c r="H13" s="1">
        <f t="shared" si="2"/>
        <v>114.01235098635127</v>
      </c>
      <c r="I13" s="1" t="str">
        <f t="shared" si="8"/>
        <v>2.2.2</v>
      </c>
      <c r="J13" s="1">
        <v>0.15</v>
      </c>
      <c r="K13" s="1">
        <f>IF(COUNTIF($D2:$D112,I13),INDEX($H2:$H112,MATCH(I13,$D2:$D112,0),1),0)</f>
        <v>93.68779286743937</v>
      </c>
      <c r="L13" s="1">
        <f t="shared" si="3"/>
        <v>14.053168930115906</v>
      </c>
      <c r="M13" s="1" t="str">
        <f t="shared" si="9"/>
        <v>2.2.3</v>
      </c>
      <c r="N13" s="1">
        <v>0.15</v>
      </c>
      <c r="O13" s="1">
        <f>IF(COUNTIF($D2:$D112,M13),INDEX($H2:$H112,MATCH(M13,$D2:$D112,0),1),0)</f>
        <v>107.26867276609269</v>
      </c>
      <c r="P13" s="1">
        <f t="shared" si="7"/>
        <v>16.090300914913904</v>
      </c>
      <c r="Q13" s="1" t="str">
        <f t="shared" si="10"/>
        <v>3.1.2</v>
      </c>
      <c r="R13" s="1">
        <v>0.35</v>
      </c>
      <c r="S13" s="1">
        <f>IF(COUNTIF($D2:$D112,Q13),INDEX($H2:$H112,MATCH(Q13,$D2:$D112,0),1),0)</f>
        <v>45.079973836883198</v>
      </c>
      <c r="T13" s="1">
        <f t="shared" si="11"/>
        <v>15.777990842909118</v>
      </c>
      <c r="U13" s="1" t="str">
        <f t="shared" si="12"/>
        <v>3.1.3</v>
      </c>
      <c r="V13" s="1">
        <v>0.35</v>
      </c>
      <c r="W13" s="1">
        <f>IF(COUNTIF($D2:$D112,U13),INDEX($H2:$H112,MATCH(U13,$D2:$D112,0),1),0)</f>
        <v>49.736336125703978</v>
      </c>
      <c r="X13" s="1">
        <f t="shared" si="13"/>
        <v>17.407717643996392</v>
      </c>
    </row>
    <row r="14" spans="1:24" x14ac:dyDescent="0.2">
      <c r="A14" s="1">
        <v>1</v>
      </c>
      <c r="B14" s="1">
        <v>2</v>
      </c>
      <c r="C14" s="1">
        <v>4</v>
      </c>
      <c r="D14" s="1" t="s">
        <v>15</v>
      </c>
      <c r="E14" s="1">
        <v>51.714777220318197</v>
      </c>
      <c r="F14" s="1">
        <f t="shared" si="0"/>
        <v>68.152178030424224</v>
      </c>
      <c r="G14" s="1">
        <f t="shared" si="1"/>
        <v>1.3178472710049294</v>
      </c>
      <c r="H14" s="1">
        <f t="shared" si="2"/>
        <v>119.86695525074242</v>
      </c>
      <c r="I14" s="1" t="str">
        <f t="shared" si="8"/>
        <v>2.2.3</v>
      </c>
      <c r="J14" s="1">
        <v>0.15</v>
      </c>
      <c r="K14" s="1">
        <f>IF(COUNTIF($D2:$D112,I14),INDEX($H2:$H112,MATCH(I14,$D2:$D112,0),1),0)</f>
        <v>107.26867276609269</v>
      </c>
      <c r="L14" s="1">
        <f t="shared" si="3"/>
        <v>16.090300914913904</v>
      </c>
      <c r="M14" s="1" t="str">
        <f t="shared" si="9"/>
        <v>2.2.4</v>
      </c>
      <c r="N14" s="1">
        <v>0.15</v>
      </c>
      <c r="O14" s="1">
        <f>IF(COUNTIF($D2:$D112,M14),INDEX($H2:$H112,MATCH(M14,$D2:$D112,0),1),0)</f>
        <v>111.05760532472284</v>
      </c>
      <c r="P14" s="1">
        <f t="shared" si="7"/>
        <v>16.658640798708426</v>
      </c>
      <c r="Q14" s="1" t="str">
        <f t="shared" si="10"/>
        <v>3.1.3</v>
      </c>
      <c r="R14" s="1">
        <v>0.35</v>
      </c>
      <c r="S14" s="1">
        <f>IF(COUNTIF($D2:$D112,Q14),INDEX($H2:$H112,MATCH(Q14,$D2:$D112,0),1),0)</f>
        <v>49.736336125703978</v>
      </c>
      <c r="T14" s="1">
        <f t="shared" si="11"/>
        <v>17.407717643996392</v>
      </c>
      <c r="U14" s="1" t="str">
        <f t="shared" si="12"/>
        <v>3.1.4</v>
      </c>
      <c r="V14" s="1">
        <v>0.35</v>
      </c>
      <c r="W14" s="1">
        <f>IF(COUNTIF($D2:$D112,U14),INDEX($H2:$H112,MATCH(U14,$D2:$D112,0),1),0)</f>
        <v>51.415767636587162</v>
      </c>
      <c r="X14" s="1">
        <f t="shared" si="13"/>
        <v>17.995518672805506</v>
      </c>
    </row>
    <row r="15" spans="1:24" x14ac:dyDescent="0.2">
      <c r="A15" s="1">
        <v>1</v>
      </c>
      <c r="B15" s="1">
        <v>2</v>
      </c>
      <c r="C15" s="1">
        <v>5</v>
      </c>
      <c r="D15" s="1" t="s">
        <v>42</v>
      </c>
      <c r="E15" s="1">
        <v>51.664596194913713</v>
      </c>
      <c r="F15" s="1">
        <f t="shared" si="0"/>
        <v>68.404122923843488</v>
      </c>
      <c r="G15" s="1">
        <f t="shared" si="1"/>
        <v>1.3240038239295819</v>
      </c>
      <c r="H15" s="1">
        <f t="shared" si="2"/>
        <v>120.0687191187572</v>
      </c>
      <c r="I15" s="1" t="str">
        <f t="shared" si="8"/>
        <v>2.2.4</v>
      </c>
      <c r="J15" s="1">
        <v>0.15</v>
      </c>
      <c r="K15" s="1">
        <f>IF(COUNTIF($D2:$D112,I15),INDEX($H2:$H112,MATCH(I15,$D2:$D112,0),1),0)</f>
        <v>111.05760532472284</v>
      </c>
      <c r="L15" s="1">
        <f t="shared" si="3"/>
        <v>16.658640798708426</v>
      </c>
      <c r="M15" s="1" t="str">
        <f t="shared" si="9"/>
        <v>2.2.5</v>
      </c>
      <c r="N15" s="1">
        <v>0.15</v>
      </c>
      <c r="O15" s="1">
        <f>IF(COUNTIF($D2:$D112,M15),INDEX($H2:$H112,MATCH(M15,$D2:$D112,0),1),0)</f>
        <v>107.40430819145168</v>
      </c>
      <c r="P15" s="1">
        <f t="shared" si="7"/>
        <v>16.110646228717751</v>
      </c>
      <c r="Q15" s="1" t="str">
        <f t="shared" si="10"/>
        <v>3.1.4</v>
      </c>
      <c r="R15" s="1">
        <v>0.35</v>
      </c>
      <c r="S15" s="1">
        <f>IF(COUNTIF($D2:$D112,Q15),INDEX($H2:$H112,MATCH(Q15,$D2:$D112,0),1),0)</f>
        <v>51.415767636587162</v>
      </c>
      <c r="T15" s="1">
        <f t="shared" si="11"/>
        <v>17.995518672805506</v>
      </c>
      <c r="U15" s="1" t="str">
        <f t="shared" si="12"/>
        <v>3.1.5</v>
      </c>
      <c r="V15" s="1">
        <v>0.35</v>
      </c>
      <c r="W15" s="1">
        <f>IF(COUNTIF($D2:$D112,U15),INDEX($H2:$H112,MATCH(U15,$D2:$D112,0),1),0)</f>
        <v>50.398049210319463</v>
      </c>
      <c r="X15" s="1">
        <f t="shared" si="13"/>
        <v>17.639317223611812</v>
      </c>
    </row>
    <row r="16" spans="1:24" x14ac:dyDescent="0.2">
      <c r="A16" s="1">
        <v>1</v>
      </c>
      <c r="B16" s="1">
        <v>2</v>
      </c>
      <c r="C16" s="1">
        <v>6</v>
      </c>
      <c r="D16" s="1" t="s">
        <v>43</v>
      </c>
      <c r="E16" s="1">
        <v>51.435096282446523</v>
      </c>
      <c r="F16" s="1">
        <f t="shared" si="0"/>
        <v>63.775673805998892</v>
      </c>
      <c r="G16" s="1">
        <f t="shared" si="1"/>
        <v>1.2399252342366838</v>
      </c>
      <c r="H16" s="1">
        <f t="shared" si="2"/>
        <v>115.21077008844541</v>
      </c>
      <c r="I16" s="1" t="str">
        <f t="shared" si="8"/>
        <v>2.2.5</v>
      </c>
      <c r="J16" s="1">
        <v>0.15</v>
      </c>
      <c r="K16" s="1">
        <f>IF(COUNTIF($D2:$D112,I16),INDEX($H2:$H112,MATCH(I16,$D2:$D112,0),1),0)</f>
        <v>107.40430819145168</v>
      </c>
      <c r="L16" s="1">
        <f t="shared" si="3"/>
        <v>16.110646228717751</v>
      </c>
      <c r="M16" s="1" t="str">
        <f t="shared" si="9"/>
        <v>2.2.6</v>
      </c>
      <c r="N16" s="1">
        <v>0.15</v>
      </c>
      <c r="O16" s="1">
        <f>IF(COUNTIF($D2:$D112,M16),INDEX($H2:$H112,MATCH(M16,$D2:$D112,0),1),0)</f>
        <v>93.981576241973826</v>
      </c>
      <c r="P16" s="1">
        <f t="shared" si="7"/>
        <v>14.097236436296074</v>
      </c>
      <c r="Q16" s="1" t="str">
        <f t="shared" si="10"/>
        <v>3.1.5</v>
      </c>
      <c r="R16" s="1">
        <v>0.35</v>
      </c>
      <c r="S16" s="1">
        <f>IF(COUNTIF($D2:$D112,Q16),INDEX($H2:$H112,MATCH(Q16,$D2:$D112,0),1),0)</f>
        <v>50.398049210319463</v>
      </c>
      <c r="T16" s="1">
        <f t="shared" si="11"/>
        <v>17.639317223611812</v>
      </c>
      <c r="U16" s="1" t="str">
        <f t="shared" si="12"/>
        <v>3.1.6</v>
      </c>
      <c r="V16" s="1">
        <v>0.35</v>
      </c>
      <c r="W16" s="1">
        <f>IF(COUNTIF($D2:$D112,U16),INDEX($H2:$H112,MATCH(U16,$D2:$D112,0),1),0)</f>
        <v>45.50992547820929</v>
      </c>
      <c r="X16" s="1">
        <f t="shared" si="13"/>
        <v>15.92847391737325</v>
      </c>
    </row>
    <row r="17" spans="1:24" x14ac:dyDescent="0.2">
      <c r="A17" s="1">
        <v>1</v>
      </c>
      <c r="B17" s="1">
        <v>2</v>
      </c>
      <c r="C17" s="1">
        <v>7</v>
      </c>
      <c r="D17" s="1" t="s">
        <v>44</v>
      </c>
      <c r="E17" s="1">
        <v>49.581450212748294</v>
      </c>
      <c r="F17" s="1">
        <f t="shared" si="0"/>
        <v>51.301891149095226</v>
      </c>
      <c r="G17" s="1">
        <f t="shared" si="1"/>
        <v>1.0346992863049531</v>
      </c>
      <c r="H17" s="1">
        <f t="shared" si="2"/>
        <v>100.88334136184352</v>
      </c>
      <c r="I17" s="1" t="str">
        <f t="shared" si="8"/>
        <v>2.2.6</v>
      </c>
      <c r="J17" s="1">
        <v>0.15</v>
      </c>
      <c r="K17" s="1">
        <f>IF(COUNTIF($D2:$D112,I17),INDEX($H2:$H112,MATCH(I17,$D2:$D112,0),1),0)</f>
        <v>93.981576241973826</v>
      </c>
      <c r="L17" s="1">
        <f t="shared" si="3"/>
        <v>14.097236436296074</v>
      </c>
      <c r="M17" s="1" t="str">
        <f t="shared" si="9"/>
        <v>2.2.7</v>
      </c>
      <c r="N17" s="1">
        <v>0.15</v>
      </c>
      <c r="O17" s="1">
        <f>IF(COUNTIF($D2:$D112,M17),INDEX($H2:$H112,MATCH(M17,$D2:$D112,0),1),0)</f>
        <v>59.643846880730599</v>
      </c>
      <c r="P17" s="1">
        <f t="shared" si="7"/>
        <v>8.9465770321095892</v>
      </c>
      <c r="Q17" s="1" t="str">
        <f t="shared" si="10"/>
        <v>3.1.6</v>
      </c>
      <c r="R17" s="1">
        <v>0.35</v>
      </c>
      <c r="S17" s="1">
        <f>IF(COUNTIF($D2:$D112,Q17),INDEX($H2:$H112,MATCH(Q17,$D2:$D112,0),1),0)</f>
        <v>45.50992547820929</v>
      </c>
      <c r="T17" s="1">
        <f t="shared" si="11"/>
        <v>15.92847391737325</v>
      </c>
      <c r="U17" s="1" t="str">
        <f t="shared" si="12"/>
        <v>3.1.7</v>
      </c>
      <c r="V17" s="1">
        <v>0.35</v>
      </c>
      <c r="W17" s="1">
        <f>IF(COUNTIF($D2:$D112,U17),INDEX($H2:$H112,MATCH(U17,$D2:$D112,0),1),0)</f>
        <v>35.227439323760905</v>
      </c>
      <c r="X17" s="1">
        <f t="shared" si="13"/>
        <v>12.329603763316316</v>
      </c>
    </row>
    <row r="18" spans="1:24" x14ac:dyDescent="0.2">
      <c r="A18" s="1">
        <v>1</v>
      </c>
      <c r="B18" s="1">
        <v>2</v>
      </c>
      <c r="C18" s="1">
        <v>8</v>
      </c>
      <c r="D18" s="1" t="s">
        <v>45</v>
      </c>
      <c r="E18" s="1">
        <v>48.443097153683986</v>
      </c>
      <c r="F18" s="1">
        <f t="shared" si="0"/>
        <v>21.276180795425905</v>
      </c>
      <c r="G18" s="1">
        <f t="shared" si="1"/>
        <v>0.43919943285062857</v>
      </c>
      <c r="H18" s="1">
        <f t="shared" si="2"/>
        <v>69.719277949109895</v>
      </c>
      <c r="I18" s="1" t="str">
        <f t="shared" si="8"/>
        <v>2.2.7</v>
      </c>
      <c r="J18" s="1">
        <v>0.15</v>
      </c>
      <c r="K18" s="1">
        <f>IF(COUNTIF($D2:$D112,I18),INDEX($H2:$H112,MATCH(I18,$D2:$D112,0),1),0)</f>
        <v>59.643846880730599</v>
      </c>
      <c r="L18" s="1">
        <f t="shared" si="3"/>
        <v>8.9465770321095892</v>
      </c>
      <c r="M18" s="1" t="str">
        <f>D64</f>
        <v>3.1.7</v>
      </c>
      <c r="N18" s="1">
        <v>0.35</v>
      </c>
      <c r="O18" s="1">
        <f>IF(COUNTIF($D2:$D112,M18),INDEX($H2:$H112,MATCH(M18,$D2:$D112,0),1),0)</f>
        <v>35.227439323760905</v>
      </c>
      <c r="P18" s="1">
        <f t="shared" si="7"/>
        <v>12.329603763316316</v>
      </c>
    </row>
    <row r="19" spans="1:24" x14ac:dyDescent="0.2">
      <c r="A19" s="1">
        <v>1</v>
      </c>
      <c r="B19" s="1">
        <v>3</v>
      </c>
      <c r="C19" s="1">
        <v>1</v>
      </c>
      <c r="D19" s="1" t="s">
        <v>48</v>
      </c>
      <c r="E19" s="1">
        <v>48.986770916744064</v>
      </c>
      <c r="F19" s="1">
        <f t="shared" si="0"/>
        <v>31.925346663930853</v>
      </c>
      <c r="G19" s="1">
        <f t="shared" si="1"/>
        <v>0.65171363750817302</v>
      </c>
      <c r="H19" s="1">
        <f t="shared" si="2"/>
        <v>80.912117580674916</v>
      </c>
      <c r="I19" s="1" t="str">
        <f t="shared" si="8"/>
        <v>2.3.1</v>
      </c>
      <c r="J19" s="1">
        <v>0.15</v>
      </c>
      <c r="K19" s="1">
        <f>IF(COUNTIF($D2:$D112,I19),INDEX($H2:$H112,MATCH(I19,$D2:$D112,0),1),0)</f>
        <v>71.200248669834764</v>
      </c>
      <c r="L19" s="1">
        <f t="shared" si="3"/>
        <v>10.680037300475215</v>
      </c>
      <c r="M19" s="1" t="str">
        <f>D65</f>
        <v>3.2.1</v>
      </c>
      <c r="N19" s="1">
        <v>0.35</v>
      </c>
      <c r="O19" s="1">
        <f>IF(COUNTIF($D2:$D112,M19),INDEX($H2:$H112,MATCH(M19,$D2:$D112,0),1),0)</f>
        <v>60.700883895587545</v>
      </c>
      <c r="P19" s="1">
        <f t="shared" si="7"/>
        <v>21.24530936345564</v>
      </c>
    </row>
    <row r="20" spans="1:24" x14ac:dyDescent="0.2">
      <c r="A20" s="1">
        <v>1</v>
      </c>
      <c r="B20" s="1">
        <v>3</v>
      </c>
      <c r="C20" s="1">
        <v>2</v>
      </c>
      <c r="D20" s="1" t="s">
        <v>49</v>
      </c>
      <c r="E20" s="1">
        <v>52.685590147891787</v>
      </c>
      <c r="F20" s="1">
        <f t="shared" si="0"/>
        <v>84.041442877896316</v>
      </c>
      <c r="G20" s="1">
        <f t="shared" si="1"/>
        <v>1.5951504508535761</v>
      </c>
      <c r="H20" s="1">
        <f t="shared" si="2"/>
        <v>136.7270330257881</v>
      </c>
      <c r="I20" s="1" t="str">
        <f t="shared" ref="I20:I26" si="14">D47</f>
        <v>2.3.1</v>
      </c>
      <c r="J20" s="1">
        <v>0.15</v>
      </c>
      <c r="K20" s="1">
        <f>IF(COUNTIF($D2:$D112,I20),INDEX($H2:$H112,MATCH(I20,$D2:$D112,0),1),0)</f>
        <v>71.200248669834764</v>
      </c>
      <c r="L20" s="1">
        <f t="shared" si="3"/>
        <v>10.680037300475215</v>
      </c>
      <c r="M20" s="1" t="str">
        <f>D48</f>
        <v>2.3.2</v>
      </c>
      <c r="N20" s="1">
        <v>0.15</v>
      </c>
      <c r="O20" s="1">
        <f>IF(COUNTIF($D2:$D112,M20),INDEX($H2:$H112,MATCH(M20,$D2:$D112,0),1),0)</f>
        <v>126.95668013782856</v>
      </c>
      <c r="P20" s="1">
        <f t="shared" si="7"/>
        <v>19.043502020674282</v>
      </c>
      <c r="Q20" s="1" t="str">
        <f>D65</f>
        <v>3.2.1</v>
      </c>
      <c r="R20" s="1">
        <v>0.35</v>
      </c>
      <c r="S20" s="1">
        <f>IF(COUNTIF($D2:$D112,Q20),INDEX($H2:$H112,MATCH(Q20,$D2:$D112,0),1),0)</f>
        <v>60.700883895587545</v>
      </c>
      <c r="T20" s="1">
        <f>S20*R20</f>
        <v>21.24530936345564</v>
      </c>
      <c r="U20" s="1" t="str">
        <f>D66</f>
        <v>3.2.2</v>
      </c>
      <c r="V20" s="1">
        <v>0.35</v>
      </c>
      <c r="W20" s="1">
        <f>IF(COUNTIF($D2:$D112,U20),INDEX($H2:$H112,MATCH(U20,$D2:$D112,0),1),0)</f>
        <v>94.493126266546255</v>
      </c>
      <c r="X20" s="1">
        <f>W20*V20</f>
        <v>33.072594193291188</v>
      </c>
    </row>
    <row r="21" spans="1:24" x14ac:dyDescent="0.2">
      <c r="A21" s="1">
        <v>1</v>
      </c>
      <c r="B21" s="1">
        <v>3</v>
      </c>
      <c r="C21" s="1">
        <v>3</v>
      </c>
      <c r="D21" s="1" t="s">
        <v>50</v>
      </c>
      <c r="E21" s="1">
        <v>55.236257853474399</v>
      </c>
      <c r="F21" s="1">
        <f t="shared" si="0"/>
        <v>111.79731744758001</v>
      </c>
      <c r="G21" s="1">
        <f t="shared" si="1"/>
        <v>2.0239842775762531</v>
      </c>
      <c r="H21" s="1">
        <f t="shared" si="2"/>
        <v>167.03357530105441</v>
      </c>
      <c r="I21" s="1" t="str">
        <f t="shared" si="14"/>
        <v>2.3.2</v>
      </c>
      <c r="J21" s="1">
        <v>0.15</v>
      </c>
      <c r="K21" s="1">
        <f>IF(COUNTIF($D2:$D112,I21),INDEX($H2:$H112,MATCH(I21,$D2:$D112,0),1),0)</f>
        <v>126.95668013782856</v>
      </c>
      <c r="L21" s="1">
        <f t="shared" si="3"/>
        <v>19.043502020674282</v>
      </c>
      <c r="M21" s="1" t="str">
        <f>D49</f>
        <v>2.3.3</v>
      </c>
      <c r="N21" s="1">
        <v>0.15</v>
      </c>
      <c r="O21" s="1">
        <f>IF(COUNTIF($D2:$D112,M21),INDEX($H2:$H112,MATCH(M21,$D2:$D112,0),1),0)</f>
        <v>151.63809996541255</v>
      </c>
      <c r="P21" s="1">
        <f t="shared" si="7"/>
        <v>22.74571499481188</v>
      </c>
      <c r="Q21" s="1" t="str">
        <f>D66</f>
        <v>3.2.2</v>
      </c>
      <c r="R21" s="1">
        <v>0.35</v>
      </c>
      <c r="S21" s="1">
        <f>IF(COUNTIF($D2:$D112,Q21),INDEX($H2:$H112,MATCH(Q21,$D2:$D112,0),1),0)</f>
        <v>94.493126266546255</v>
      </c>
      <c r="T21" s="1">
        <f>S21*R21</f>
        <v>33.072594193291188</v>
      </c>
      <c r="U21" s="1" t="str">
        <f>D67</f>
        <v>3.2.3</v>
      </c>
      <c r="V21" s="1">
        <v>0.35</v>
      </c>
      <c r="W21" s="1">
        <f>IF(COUNTIF($D2:$D112,U21),INDEX($H2:$H112,MATCH(U21,$D2:$D112,0),1),0)</f>
        <v>105.53001782515051</v>
      </c>
      <c r="X21" s="1">
        <f>W21*V21</f>
        <v>36.935506238802674</v>
      </c>
    </row>
    <row r="22" spans="1:24" x14ac:dyDescent="0.2">
      <c r="A22" s="1">
        <v>1</v>
      </c>
      <c r="B22" s="1">
        <v>3</v>
      </c>
      <c r="C22" s="1">
        <v>4</v>
      </c>
      <c r="D22" s="1" t="s">
        <v>51</v>
      </c>
      <c r="E22" s="1">
        <v>56.214947786120348</v>
      </c>
      <c r="F22" s="1">
        <f t="shared" si="0"/>
        <v>119.45227722896259</v>
      </c>
      <c r="G22" s="1">
        <f t="shared" si="1"/>
        <v>2.1249201846355845</v>
      </c>
      <c r="H22" s="1">
        <f t="shared" si="2"/>
        <v>175.66722501508292</v>
      </c>
      <c r="I22" s="1" t="str">
        <f t="shared" si="14"/>
        <v>2.3.3</v>
      </c>
      <c r="J22" s="1">
        <v>0.15</v>
      </c>
      <c r="K22" s="1">
        <f>IF(COUNTIF($D2:$D112,I22),INDEX($H2:$H112,MATCH(I22,$D2:$D112,0),1),0)</f>
        <v>151.63809996541255</v>
      </c>
      <c r="L22" s="1">
        <f t="shared" si="3"/>
        <v>22.74571499481188</v>
      </c>
      <c r="M22" s="1" t="str">
        <f>D50</f>
        <v>2.3.4</v>
      </c>
      <c r="N22" s="1">
        <v>0.15</v>
      </c>
      <c r="O22" s="1">
        <f>IF(COUNTIF($D2:$D112,M22),INDEX($H2:$H112,MATCH(M22,$D2:$D112,0),1),0)</f>
        <v>152.5279213826505</v>
      </c>
      <c r="P22" s="1">
        <f t="shared" si="7"/>
        <v>22.879188207397576</v>
      </c>
      <c r="Q22" s="1" t="str">
        <f>D67</f>
        <v>3.2.3</v>
      </c>
      <c r="R22" s="1">
        <v>0.35</v>
      </c>
      <c r="S22" s="1">
        <f>IF(COUNTIF($D2:$D112,Q22),INDEX($H2:$H112,MATCH(Q22,$D2:$D112,0),1),0)</f>
        <v>105.53001782515051</v>
      </c>
      <c r="T22" s="1">
        <f>S22*R22</f>
        <v>36.935506238802674</v>
      </c>
      <c r="U22" s="1" t="str">
        <f>D68</f>
        <v>3.2.4</v>
      </c>
      <c r="V22" s="1">
        <v>0.35</v>
      </c>
      <c r="W22" s="1">
        <f>IF(COUNTIF($D2:$D112,U22),INDEX($H2:$H112,MATCH(U22,$D2:$D112,0),1),0)</f>
        <v>105.40533653700132</v>
      </c>
      <c r="X22" s="1">
        <f>W22*V22</f>
        <v>36.89186778795046</v>
      </c>
    </row>
    <row r="23" spans="1:24" x14ac:dyDescent="0.2">
      <c r="A23" s="1">
        <v>1</v>
      </c>
      <c r="B23" s="1">
        <v>3</v>
      </c>
      <c r="C23" s="1">
        <v>5</v>
      </c>
      <c r="D23" s="1" t="s">
        <v>52</v>
      </c>
      <c r="E23" s="1">
        <v>55.116254901196847</v>
      </c>
      <c r="F23" s="1">
        <f t="shared" si="0"/>
        <v>112.10270771950272</v>
      </c>
      <c r="G23" s="1">
        <f t="shared" si="1"/>
        <v>2.0339318758225065</v>
      </c>
      <c r="H23" s="1">
        <f t="shared" si="2"/>
        <v>167.21896262069956</v>
      </c>
      <c r="I23" s="1" t="str">
        <f t="shared" si="14"/>
        <v>2.3.4</v>
      </c>
      <c r="J23" s="1">
        <v>0.15</v>
      </c>
      <c r="K23" s="1">
        <f>IF(COUNTIF($D2:$D112,I23),INDEX($H2:$H112,MATCH(I23,$D2:$D112,0),1),0)</f>
        <v>152.5279213826505</v>
      </c>
      <c r="L23" s="1">
        <f t="shared" si="3"/>
        <v>22.879188207397576</v>
      </c>
      <c r="M23" s="1" t="str">
        <f>D51</f>
        <v>2.3.5</v>
      </c>
      <c r="N23" s="1">
        <v>0.15</v>
      </c>
      <c r="O23" s="1">
        <f>IF(COUNTIF($D2:$D112,M23),INDEX($H2:$H112,MATCH(M23,$D2:$D112,0),1),0)</f>
        <v>127.49968124898302</v>
      </c>
      <c r="P23" s="1">
        <f t="shared" si="7"/>
        <v>19.124952187347454</v>
      </c>
      <c r="Q23" s="1" t="str">
        <f>D68</f>
        <v>3.2.4</v>
      </c>
      <c r="R23" s="1">
        <v>0.35</v>
      </c>
      <c r="S23" s="1">
        <f>IF(COUNTIF($D2:$D112,Q23),INDEX($H2:$H112,MATCH(Q23,$D2:$D112,0),1),0)</f>
        <v>105.40533653700132</v>
      </c>
      <c r="T23" s="1">
        <f>S23*R23</f>
        <v>36.89186778795046</v>
      </c>
      <c r="U23" s="1" t="str">
        <f>D69</f>
        <v>3.2.5</v>
      </c>
      <c r="V23" s="1">
        <v>0.35</v>
      </c>
      <c r="W23" s="1">
        <f>IF(COUNTIF($D2:$D112,U23),INDEX($H2:$H112,MATCH(U23,$D2:$D112,0),1),0)</f>
        <v>94.876284390877828</v>
      </c>
      <c r="X23" s="1">
        <f>W23*V23</f>
        <v>33.206699536807236</v>
      </c>
    </row>
    <row r="24" spans="1:24" x14ac:dyDescent="0.2">
      <c r="A24" s="1">
        <v>1</v>
      </c>
      <c r="B24" s="1">
        <v>3</v>
      </c>
      <c r="C24" s="1">
        <v>6</v>
      </c>
      <c r="D24" s="1" t="s">
        <v>53</v>
      </c>
      <c r="E24" s="1">
        <v>52.018861443650131</v>
      </c>
      <c r="F24" s="1">
        <f t="shared" si="0"/>
        <v>84.115432321692552</v>
      </c>
      <c r="G24" s="1">
        <f t="shared" si="1"/>
        <v>1.6170179428631151</v>
      </c>
      <c r="H24" s="1">
        <f t="shared" si="2"/>
        <v>136.13429376534268</v>
      </c>
      <c r="I24" s="1" t="str">
        <f t="shared" si="14"/>
        <v>2.3.5</v>
      </c>
      <c r="J24" s="1">
        <v>0.15</v>
      </c>
      <c r="K24" s="1">
        <f>IF(COUNTIF($D2:$D112,I24),INDEX($H2:$H112,MATCH(I24,$D2:$D112,0),1),0)</f>
        <v>127.49968124898302</v>
      </c>
      <c r="L24" s="1">
        <f t="shared" si="3"/>
        <v>19.124952187347454</v>
      </c>
      <c r="M24" s="1" t="str">
        <f>D52</f>
        <v>2.3.6</v>
      </c>
      <c r="N24" s="1">
        <v>0.15</v>
      </c>
      <c r="O24" s="1">
        <f>IF(COUNTIF($D2:$D112,M24),INDEX($H2:$H112,MATCH(M24,$D2:$D112,0),1),0)</f>
        <v>70.866986119777948</v>
      </c>
      <c r="P24" s="1">
        <f t="shared" si="7"/>
        <v>10.630047917966692</v>
      </c>
      <c r="Q24" s="1" t="str">
        <f>D69</f>
        <v>3.2.5</v>
      </c>
      <c r="R24" s="1">
        <v>0.35</v>
      </c>
      <c r="S24" s="1">
        <f>IF(COUNTIF($D2:$D112,Q24),INDEX($H2:$H112,MATCH(Q24,$D2:$D112,0),1),0)</f>
        <v>94.876284390877828</v>
      </c>
      <c r="T24" s="1">
        <f>S24*R24</f>
        <v>33.206699536807236</v>
      </c>
      <c r="U24" s="1" t="str">
        <f>D70</f>
        <v>3.2.6</v>
      </c>
      <c r="V24" s="1">
        <v>0.35</v>
      </c>
      <c r="W24" s="1">
        <f>IF(COUNTIF($D2:$D112,U24),INDEX($H2:$H112,MATCH(U24,$D2:$D112,0),1),0)</f>
        <v>60.439236227346207</v>
      </c>
      <c r="X24" s="1">
        <f>W24*V24</f>
        <v>21.153732679571171</v>
      </c>
    </row>
    <row r="25" spans="1:24" x14ac:dyDescent="0.2">
      <c r="A25" s="1">
        <v>1</v>
      </c>
      <c r="B25" s="1">
        <v>3</v>
      </c>
      <c r="C25" s="1">
        <v>7</v>
      </c>
      <c r="D25" s="1" t="s">
        <v>54</v>
      </c>
      <c r="E25" s="1">
        <v>48.885254406872853</v>
      </c>
      <c r="F25" s="1">
        <f t="shared" si="0"/>
        <v>31.783780597537863</v>
      </c>
      <c r="G25" s="1">
        <f t="shared" si="1"/>
        <v>0.65017111976140873</v>
      </c>
      <c r="H25" s="1">
        <f t="shared" si="2"/>
        <v>80.669035004410716</v>
      </c>
      <c r="I25" s="1" t="str">
        <f t="shared" si="14"/>
        <v>2.3.6</v>
      </c>
      <c r="J25" s="1">
        <v>0.15</v>
      </c>
      <c r="K25" s="1">
        <f>IF(COUNTIF($D2:$D112,I25),INDEX($H2:$H112,MATCH(I25,$D2:$D112,0),1),0)</f>
        <v>70.866986119777948</v>
      </c>
      <c r="L25" s="1">
        <f t="shared" si="3"/>
        <v>10.630047917966692</v>
      </c>
      <c r="M25" s="1" t="str">
        <f>D70</f>
        <v>3.2.6</v>
      </c>
      <c r="N25" s="1">
        <v>0.35</v>
      </c>
      <c r="O25" s="1">
        <f>IF(COUNTIF($D2:$D112,M25),INDEX($H2:$H112,MATCH(M25,$D2:$D112,0),1),0)</f>
        <v>60.439236227346207</v>
      </c>
      <c r="P25" s="1">
        <f t="shared" si="7"/>
        <v>21.153732679571171</v>
      </c>
    </row>
    <row r="26" spans="1:24" x14ac:dyDescent="0.2">
      <c r="A26" s="1">
        <v>1</v>
      </c>
      <c r="B26" s="1">
        <v>4</v>
      </c>
      <c r="C26" s="1">
        <v>1</v>
      </c>
      <c r="D26" s="1" t="s">
        <v>57</v>
      </c>
      <c r="E26" s="1">
        <v>49.438083267148556</v>
      </c>
      <c r="F26" s="1">
        <f t="shared" si="0"/>
        <v>32.281811684511233</v>
      </c>
      <c r="G26" s="1">
        <f t="shared" si="1"/>
        <v>0.65297458054896695</v>
      </c>
      <c r="H26" s="1">
        <f t="shared" si="2"/>
        <v>81.719894951659796</v>
      </c>
      <c r="I26" s="1" t="str">
        <f t="shared" si="14"/>
        <v>2.4.1</v>
      </c>
      <c r="J26" s="1">
        <v>0.15</v>
      </c>
      <c r="K26" s="1">
        <f>IF(COUNTIF($D2:$D112,I26),INDEX($H2:$H112,MATCH(I26,$D2:$D112,0),1),0)</f>
        <v>56.501972928386564</v>
      </c>
      <c r="L26" s="1">
        <f t="shared" si="3"/>
        <v>8.4752959392579843</v>
      </c>
      <c r="M26" s="1" t="str">
        <f>D71</f>
        <v>3.3.1</v>
      </c>
      <c r="N26" s="1">
        <v>0.35</v>
      </c>
      <c r="O26" s="1">
        <f>IF(COUNTIF($D2:$D112,M26),INDEX($H2:$H112,MATCH(M26,$D2:$D112,0),1),0)</f>
        <v>68.018616415009291</v>
      </c>
      <c r="P26" s="1">
        <f t="shared" si="7"/>
        <v>23.80651574525325</v>
      </c>
    </row>
    <row r="27" spans="1:24" x14ac:dyDescent="0.2">
      <c r="A27" s="1">
        <v>1</v>
      </c>
      <c r="B27" s="1">
        <v>4</v>
      </c>
      <c r="C27" s="1">
        <v>2</v>
      </c>
      <c r="D27" s="1" t="s">
        <v>58</v>
      </c>
      <c r="E27" s="1">
        <v>54.613263124319666</v>
      </c>
      <c r="F27" s="1">
        <f t="shared" si="0"/>
        <v>86.504521355217975</v>
      </c>
      <c r="G27" s="1">
        <f t="shared" si="1"/>
        <v>1.583947129441839</v>
      </c>
      <c r="H27" s="1">
        <f t="shared" si="2"/>
        <v>141.11778447953765</v>
      </c>
      <c r="I27" s="1" t="str">
        <f t="shared" ref="I27:I32" si="15">D53</f>
        <v>2.4.1</v>
      </c>
      <c r="J27" s="1">
        <v>0.15</v>
      </c>
      <c r="K27" s="1">
        <f>IF(COUNTIF($D2:$D112,I27),INDEX($H2:$H112,MATCH(I27,$D2:$D112,0),1),0)</f>
        <v>56.501972928386564</v>
      </c>
      <c r="L27" s="1">
        <f t="shared" si="3"/>
        <v>8.4752959392579843</v>
      </c>
      <c r="M27" s="1" t="str">
        <f>D54</f>
        <v>2.4.2</v>
      </c>
      <c r="N27" s="1">
        <v>0.15</v>
      </c>
      <c r="O27" s="1">
        <f>IF(COUNTIF($D2:$D112,M27),INDEX($H2:$H112,MATCH(M27,$D2:$D112,0),1),0)</f>
        <v>88.073147872560185</v>
      </c>
      <c r="P27" s="1">
        <f t="shared" si="7"/>
        <v>13.210972180884028</v>
      </c>
      <c r="Q27" s="1" t="str">
        <f>D71</f>
        <v>3.3.1</v>
      </c>
      <c r="R27" s="1">
        <v>0.35</v>
      </c>
      <c r="S27" s="1">
        <f>IF(COUNTIF($D2:$D112,Q27),INDEX($H2:$H112,MATCH(Q27,$D2:$D112,0),1),0)</f>
        <v>68.018616415009291</v>
      </c>
      <c r="T27" s="1">
        <f>S27*R27</f>
        <v>23.80651574525325</v>
      </c>
      <c r="U27" s="1" t="str">
        <f>D72</f>
        <v>3.3.2</v>
      </c>
      <c r="V27" s="1">
        <v>0.35</v>
      </c>
      <c r="W27" s="1">
        <f>IF(COUNTIF($D2:$D112,U27),INDEX($H2:$H112,MATCH(U27,$D2:$D112,0),1),0)</f>
        <v>117.17639282806493</v>
      </c>
      <c r="X27" s="1">
        <f>W27*V27</f>
        <v>41.011737489822721</v>
      </c>
    </row>
    <row r="28" spans="1:24" x14ac:dyDescent="0.2">
      <c r="A28" s="1">
        <v>1</v>
      </c>
      <c r="B28" s="1">
        <v>4</v>
      </c>
      <c r="C28" s="1">
        <v>3</v>
      </c>
      <c r="D28" s="1" t="s">
        <v>59</v>
      </c>
      <c r="E28" s="1">
        <v>56.008750560062452</v>
      </c>
      <c r="F28" s="1">
        <f t="shared" si="0"/>
        <v>115.68753633334637</v>
      </c>
      <c r="G28" s="1">
        <f t="shared" si="1"/>
        <v>2.0655261039841588</v>
      </c>
      <c r="H28" s="1">
        <f t="shared" si="2"/>
        <v>171.69628689340882</v>
      </c>
      <c r="I28" s="1" t="str">
        <f t="shared" si="15"/>
        <v>2.4.2</v>
      </c>
      <c r="J28" s="1">
        <v>0.15</v>
      </c>
      <c r="K28" s="1">
        <f>IF(COUNTIF($D2:$D112,I28),INDEX($H2:$H112,MATCH(I28,$D2:$D112,0),1),0)</f>
        <v>88.073147872560185</v>
      </c>
      <c r="L28" s="1">
        <f t="shared" si="3"/>
        <v>13.210972180884028</v>
      </c>
      <c r="M28" s="1" t="str">
        <f>D55</f>
        <v>2.4.3</v>
      </c>
      <c r="N28" s="1">
        <v>0.15</v>
      </c>
      <c r="O28" s="1">
        <f>IF(COUNTIF($D2:$D112,M28),INDEX($H2:$H112,MATCH(M28,$D2:$D112,0),1),0)</f>
        <v>100.22311810394453</v>
      </c>
      <c r="P28" s="1">
        <f t="shared" si="7"/>
        <v>15.033467715591678</v>
      </c>
      <c r="Q28" s="1" t="str">
        <f>D72</f>
        <v>3.3.2</v>
      </c>
      <c r="R28" s="1">
        <v>0.35</v>
      </c>
      <c r="S28" s="1">
        <f>IF(COUNTIF($D2:$D112,Q28),INDEX($H2:$H112,MATCH(Q28,$D2:$D112,0),1),0)</f>
        <v>117.17639282806493</v>
      </c>
      <c r="T28" s="1">
        <f>S28*R28</f>
        <v>41.011737489822721</v>
      </c>
      <c r="U28" s="1" t="str">
        <f>D73</f>
        <v>3.3.3</v>
      </c>
      <c r="V28" s="1">
        <v>0.35</v>
      </c>
      <c r="W28" s="1">
        <f>IF(COUNTIF($D2:$D112,U28),INDEX($H2:$H112,MATCH(U28,$D2:$D112,0),1),0)</f>
        <v>132.66102556299415</v>
      </c>
      <c r="X28" s="1">
        <f>W28*V28</f>
        <v>46.431358947047954</v>
      </c>
    </row>
    <row r="29" spans="1:24" x14ac:dyDescent="0.2">
      <c r="A29" s="1">
        <v>1</v>
      </c>
      <c r="B29" s="1">
        <v>4</v>
      </c>
      <c r="C29" s="1">
        <v>4</v>
      </c>
      <c r="D29" s="1" t="s">
        <v>60</v>
      </c>
      <c r="E29" s="1">
        <v>55.939442512199449</v>
      </c>
      <c r="F29" s="1">
        <f t="shared" si="0"/>
        <v>115.86495077982381</v>
      </c>
      <c r="G29" s="1">
        <f t="shared" si="1"/>
        <v>2.0712568015770914</v>
      </c>
      <c r="H29" s="1">
        <f t="shared" si="2"/>
        <v>171.80439329202326</v>
      </c>
      <c r="I29" s="1" t="str">
        <f t="shared" si="15"/>
        <v>2.4.3</v>
      </c>
      <c r="J29" s="1">
        <v>0.15</v>
      </c>
      <c r="K29" s="1">
        <f>IF(COUNTIF($D2:$D112,I29),INDEX($H2:$H112,MATCH(I29,$D2:$D112,0),1),0)</f>
        <v>100.22311810394453</v>
      </c>
      <c r="L29" s="1">
        <f t="shared" si="3"/>
        <v>15.033467715591678</v>
      </c>
      <c r="M29" s="1" t="str">
        <f>D56</f>
        <v>2.4.4</v>
      </c>
      <c r="N29" s="1">
        <v>0.15</v>
      </c>
      <c r="O29" s="1">
        <f>IF(COUNTIF($D2:$D112,M29),INDEX($H2:$H112,MATCH(M29,$D2:$D112,0),1),0)</f>
        <v>88.329395390966667</v>
      </c>
      <c r="P29" s="1">
        <f t="shared" si="7"/>
        <v>13.249409308644999</v>
      </c>
      <c r="Q29" s="1" t="str">
        <f>D73</f>
        <v>3.3.3</v>
      </c>
      <c r="R29" s="1">
        <v>0.35</v>
      </c>
      <c r="S29" s="1">
        <f>IF(COUNTIF($D2:$D112,Q29),INDEX($H2:$H112,MATCH(Q29,$D2:$D112,0),1),0)</f>
        <v>132.66102556299415</v>
      </c>
      <c r="T29" s="1">
        <f>S29*R29</f>
        <v>46.431358947047954</v>
      </c>
      <c r="U29" s="1" t="str">
        <f>D74</f>
        <v>3.3.4</v>
      </c>
      <c r="V29" s="1">
        <v>0.35</v>
      </c>
      <c r="W29" s="1">
        <f>IF(COUNTIF($D2:$D112,U29),INDEX($H2:$H112,MATCH(U29,$D2:$D112,0),1),0)</f>
        <v>117.57347088154052</v>
      </c>
      <c r="X29" s="1">
        <f>W29*V29</f>
        <v>41.150714808539178</v>
      </c>
    </row>
    <row r="30" spans="1:24" x14ac:dyDescent="0.2">
      <c r="A30" s="1">
        <v>1</v>
      </c>
      <c r="B30" s="1">
        <v>4</v>
      </c>
      <c r="C30" s="1">
        <v>5</v>
      </c>
      <c r="D30" s="1" t="s">
        <v>61</v>
      </c>
      <c r="E30" s="1">
        <v>54.750847797027774</v>
      </c>
      <c r="F30" s="1">
        <f t="shared" si="0"/>
        <v>86.787919784910144</v>
      </c>
      <c r="G30" s="1">
        <f t="shared" si="1"/>
        <v>1.5851429389121086</v>
      </c>
      <c r="H30" s="1">
        <f t="shared" si="2"/>
        <v>141.53876758193792</v>
      </c>
      <c r="I30" s="1" t="str">
        <f t="shared" si="15"/>
        <v>2.4.4</v>
      </c>
      <c r="J30" s="1">
        <v>0.15</v>
      </c>
      <c r="K30" s="1">
        <f>IF(COUNTIF($D2:$D112,I30),INDEX($H2:$H112,MATCH(I30,$D2:$D112,0),1),0)</f>
        <v>88.329395390966667</v>
      </c>
      <c r="L30" s="1">
        <f t="shared" si="3"/>
        <v>13.249409308644999</v>
      </c>
      <c r="M30" s="1" t="str">
        <f>D57</f>
        <v>2.4.5</v>
      </c>
      <c r="N30" s="1">
        <v>0.15</v>
      </c>
      <c r="O30" s="1">
        <f>IF(COUNTIF($D2:$D112,M30),INDEX($H2:$H112,MATCH(M30,$D2:$D112,0),1),0)</f>
        <v>56.924781536689324</v>
      </c>
      <c r="P30" s="1">
        <f t="shared" si="7"/>
        <v>8.5387172305033978</v>
      </c>
      <c r="Q30" s="1" t="str">
        <f>D74</f>
        <v>3.3.4</v>
      </c>
      <c r="R30" s="1">
        <v>0.35</v>
      </c>
      <c r="S30" s="1">
        <f>IF(COUNTIF($D2:$D112,Q30),INDEX($H2:$H112,MATCH(Q30,$D2:$D112,0),1),0)</f>
        <v>117.57347088154052</v>
      </c>
      <c r="T30" s="1">
        <f>S30*R30</f>
        <v>41.150714808539178</v>
      </c>
      <c r="U30" s="1" t="str">
        <f>D75</f>
        <v>3.3.5</v>
      </c>
      <c r="V30" s="1">
        <v>0.35</v>
      </c>
      <c r="W30" s="1">
        <f>IF(COUNTIF($D2:$D112,U30),INDEX($H2:$H112,MATCH(U30,$D2:$D112,0),1),0)</f>
        <v>68.140224106350203</v>
      </c>
      <c r="X30" s="1">
        <f>W30*V30</f>
        <v>23.84907843722257</v>
      </c>
    </row>
    <row r="31" spans="1:24" x14ac:dyDescent="0.2">
      <c r="A31" s="1">
        <v>1</v>
      </c>
      <c r="B31" s="1">
        <v>4</v>
      </c>
      <c r="C31" s="1">
        <v>6</v>
      </c>
      <c r="D31" s="1" t="s">
        <v>62</v>
      </c>
      <c r="E31" s="1">
        <v>49.476036303543694</v>
      </c>
      <c r="F31" s="1">
        <f t="shared" si="0"/>
        <v>32.387795667725968</v>
      </c>
      <c r="G31" s="1">
        <f t="shared" si="1"/>
        <v>0.65461581176433503</v>
      </c>
      <c r="H31" s="1">
        <f t="shared" si="2"/>
        <v>81.863831971269661</v>
      </c>
      <c r="I31" s="1" t="str">
        <f t="shared" si="15"/>
        <v>2.4.5</v>
      </c>
      <c r="J31" s="1">
        <v>0.15</v>
      </c>
      <c r="K31" s="1">
        <f>IF(COUNTIF($D2:$D112,I31),INDEX($H2:$H112,MATCH(I31,$D2:$D112,0),1),0)</f>
        <v>56.924781536689324</v>
      </c>
      <c r="L31" s="1">
        <f t="shared" si="3"/>
        <v>8.5387172305033978</v>
      </c>
      <c r="M31" s="1" t="str">
        <f>D75</f>
        <v>3.3.5</v>
      </c>
      <c r="N31" s="1">
        <v>0.35</v>
      </c>
      <c r="O31" s="1">
        <f>IF(COUNTIF($D2:$D112,M31),INDEX($H2:$H112,MATCH(M31,$D2:$D112,0),1),0)</f>
        <v>68.140224106350203</v>
      </c>
      <c r="P31" s="1">
        <f t="shared" si="7"/>
        <v>23.84907843722257</v>
      </c>
    </row>
    <row r="32" spans="1:24" x14ac:dyDescent="0.2">
      <c r="A32" s="1">
        <v>2</v>
      </c>
      <c r="B32" s="1">
        <v>1</v>
      </c>
      <c r="C32" s="1">
        <v>1</v>
      </c>
      <c r="D32" s="1" t="s">
        <v>16</v>
      </c>
      <c r="E32" s="1">
        <v>29.054771722679767</v>
      </c>
      <c r="F32" s="1">
        <f t="shared" si="0"/>
        <v>5.2180595764927311</v>
      </c>
      <c r="G32" s="1">
        <f t="shared" si="1"/>
        <v>0.17959389343333176</v>
      </c>
      <c r="H32" s="1">
        <f t="shared" si="2"/>
        <v>34.272831299172495</v>
      </c>
      <c r="I32" s="1" t="str">
        <f t="shared" si="15"/>
        <v>3.1.1</v>
      </c>
      <c r="J32" s="1">
        <v>0.15</v>
      </c>
      <c r="K32" s="1">
        <f>IF(COUNTIF($D2:$D112,I32),INDEX($H2:$H112,MATCH(I32,$D2:$D112,0),1),0)</f>
        <v>34.787063843284876</v>
      </c>
      <c r="L32" s="1">
        <f t="shared" si="3"/>
        <v>5.2180595764927311</v>
      </c>
    </row>
    <row r="33" spans="1:24" x14ac:dyDescent="0.2">
      <c r="A33" s="1">
        <v>2</v>
      </c>
      <c r="B33" s="1">
        <v>1</v>
      </c>
      <c r="C33" s="1">
        <v>2</v>
      </c>
      <c r="D33" s="1" t="s">
        <v>17</v>
      </c>
      <c r="E33" s="1">
        <v>32.568006506321453</v>
      </c>
      <c r="F33" s="1">
        <f t="shared" si="0"/>
        <v>11.980055652025211</v>
      </c>
      <c r="G33" s="1">
        <f t="shared" si="1"/>
        <v>0.36784737345529211</v>
      </c>
      <c r="H33" s="1">
        <f t="shared" si="2"/>
        <v>44.548062158346667</v>
      </c>
      <c r="I33" s="1" t="str">
        <f t="shared" ref="I33:I40" si="16">D58</f>
        <v>3.1.1</v>
      </c>
      <c r="J33" s="1">
        <v>0.15</v>
      </c>
      <c r="K33" s="1">
        <f>IF(COUNTIF($D2:$D112,I33),INDEX($H2:$H112,MATCH(I33,$D2:$D112,0),1),0)</f>
        <v>34.787063843284876</v>
      </c>
      <c r="L33" s="1">
        <f t="shared" si="3"/>
        <v>5.2180595764927311</v>
      </c>
      <c r="M33" s="1" t="str">
        <f t="shared" ref="M33:M38" si="17">D59</f>
        <v>3.1.2</v>
      </c>
      <c r="N33" s="1">
        <v>0.15</v>
      </c>
      <c r="O33" s="1">
        <f>IF(COUNTIF($D2:$D112,M33),INDEX($H2:$H112,MATCH(M33,$D2:$D112,0),1),0)</f>
        <v>45.079973836883198</v>
      </c>
      <c r="P33" s="1">
        <f t="shared" ref="P33:P38" si="18">O33*N33</f>
        <v>6.7619960755324797</v>
      </c>
    </row>
    <row r="34" spans="1:24" x14ac:dyDescent="0.2">
      <c r="A34" s="1">
        <v>2</v>
      </c>
      <c r="B34" s="1">
        <v>1</v>
      </c>
      <c r="C34" s="1">
        <v>3</v>
      </c>
      <c r="D34" s="1" t="s">
        <v>18</v>
      </c>
      <c r="E34" s="1">
        <v>35.09721653638212</v>
      </c>
      <c r="F34" s="1">
        <f t="shared" si="0"/>
        <v>14.222446494388077</v>
      </c>
      <c r="G34" s="1">
        <f t="shared" si="1"/>
        <v>0.40523004095338866</v>
      </c>
      <c r="H34" s="1">
        <f t="shared" si="2"/>
        <v>49.319663030770201</v>
      </c>
      <c r="I34" s="1" t="str">
        <f t="shared" si="16"/>
        <v>3.1.2</v>
      </c>
      <c r="J34" s="1">
        <v>0.15</v>
      </c>
      <c r="K34" s="1">
        <f>IF(COUNTIF($D2:$D112,I34),INDEX($H2:$H112,MATCH(I34,$D2:$D112,0),1),0)</f>
        <v>45.079973836883198</v>
      </c>
      <c r="L34" s="1">
        <f t="shared" si="3"/>
        <v>6.7619960755324797</v>
      </c>
      <c r="M34" s="1" t="str">
        <f t="shared" si="17"/>
        <v>3.1.3</v>
      </c>
      <c r="N34" s="1">
        <v>0.15</v>
      </c>
      <c r="O34" s="1">
        <f>IF(COUNTIF($D2:$D112,M34),INDEX($H2:$H112,MATCH(M34,$D2:$D112,0),1),0)</f>
        <v>49.736336125703978</v>
      </c>
      <c r="P34" s="1">
        <f t="shared" si="18"/>
        <v>7.4604504188555962</v>
      </c>
    </row>
    <row r="35" spans="1:24" x14ac:dyDescent="0.2">
      <c r="A35" s="1">
        <v>2</v>
      </c>
      <c r="B35" s="1">
        <v>1</v>
      </c>
      <c r="C35" s="1">
        <v>4</v>
      </c>
      <c r="D35" s="1" t="s">
        <v>72</v>
      </c>
      <c r="E35" s="1">
        <v>36.685692406116623</v>
      </c>
      <c r="F35" s="1">
        <f t="shared" si="0"/>
        <v>15.17281556434367</v>
      </c>
      <c r="G35" s="1">
        <f t="shared" si="1"/>
        <v>0.41358945597586433</v>
      </c>
      <c r="H35" s="1">
        <f t="shared" si="2"/>
        <v>51.858507970460295</v>
      </c>
      <c r="I35" s="1" t="str">
        <f t="shared" si="16"/>
        <v>3.1.3</v>
      </c>
      <c r="J35" s="1">
        <v>0.15</v>
      </c>
      <c r="K35" s="1">
        <f>IF(COUNTIF($D2:$D112,I35),INDEX($H2:$H112,MATCH(I35,$D2:$D112,0),1),0)</f>
        <v>49.736336125703978</v>
      </c>
      <c r="L35" s="1">
        <f t="shared" si="3"/>
        <v>7.4604504188555962</v>
      </c>
      <c r="M35" s="1" t="str">
        <f t="shared" si="17"/>
        <v>3.1.4</v>
      </c>
      <c r="N35" s="1">
        <v>0.15</v>
      </c>
      <c r="O35" s="1">
        <f>IF(COUNTIF($D2:$D112,M35),INDEX($H2:$H112,MATCH(M35,$D2:$D112,0),1),0)</f>
        <v>51.415767636587162</v>
      </c>
      <c r="P35" s="1">
        <f t="shared" si="18"/>
        <v>7.7123651454880742</v>
      </c>
    </row>
    <row r="36" spans="1:24" x14ac:dyDescent="0.2">
      <c r="A36" s="1">
        <v>2</v>
      </c>
      <c r="B36" s="1">
        <v>1</v>
      </c>
      <c r="C36" s="1">
        <v>5</v>
      </c>
      <c r="D36" s="1" t="s">
        <v>73</v>
      </c>
      <c r="E36" s="1">
        <v>36.453572243358309</v>
      </c>
      <c r="F36" s="1">
        <f t="shared" si="0"/>
        <v>15.272072527035993</v>
      </c>
      <c r="G36" s="1">
        <f t="shared" si="1"/>
        <v>0.41894584226429282</v>
      </c>
      <c r="H36" s="1">
        <f t="shared" si="2"/>
        <v>51.725644770394304</v>
      </c>
      <c r="I36" s="1" t="str">
        <f t="shared" si="16"/>
        <v>3.1.4</v>
      </c>
      <c r="J36" s="1">
        <v>0.15</v>
      </c>
      <c r="K36" s="1">
        <f>IF(COUNTIF($D2:$D112,I36),INDEX($H2:$H112,MATCH(I36,$D2:$D112,0),1),0)</f>
        <v>51.415767636587162</v>
      </c>
      <c r="L36" s="1">
        <f t="shared" si="3"/>
        <v>7.7123651454880742</v>
      </c>
      <c r="M36" s="1" t="str">
        <f t="shared" si="17"/>
        <v>3.1.5</v>
      </c>
      <c r="N36" s="1">
        <v>0.15</v>
      </c>
      <c r="O36" s="1">
        <f>IF(COUNTIF($D2:$D112,M36),INDEX($H2:$H112,MATCH(M36,$D2:$D112,0),1),0)</f>
        <v>50.398049210319463</v>
      </c>
      <c r="P36" s="1">
        <f t="shared" si="18"/>
        <v>7.559707381547919</v>
      </c>
    </row>
    <row r="37" spans="1:24" x14ac:dyDescent="0.2">
      <c r="A37" s="1">
        <v>2</v>
      </c>
      <c r="B37" s="1">
        <v>1</v>
      </c>
      <c r="C37" s="1">
        <v>6</v>
      </c>
      <c r="D37" s="1" t="s">
        <v>74</v>
      </c>
      <c r="E37" s="1">
        <v>35.210997463714293</v>
      </c>
      <c r="F37" s="1">
        <f t="shared" si="0"/>
        <v>14.386196203279312</v>
      </c>
      <c r="G37" s="1">
        <f t="shared" si="1"/>
        <v>0.40857110674313057</v>
      </c>
      <c r="H37" s="1">
        <f t="shared" si="2"/>
        <v>49.597193666993604</v>
      </c>
      <c r="I37" s="1" t="str">
        <f t="shared" si="16"/>
        <v>3.1.5</v>
      </c>
      <c r="J37" s="1">
        <v>0.15</v>
      </c>
      <c r="K37" s="1">
        <f>IF(COUNTIF($D2:$D112,I37),INDEX($H2:$H112,MATCH(I37,$D2:$D112,0),1),0)</f>
        <v>50.398049210319463</v>
      </c>
      <c r="L37" s="1">
        <f t="shared" si="3"/>
        <v>7.559707381547919</v>
      </c>
      <c r="M37" s="1" t="str">
        <f t="shared" si="17"/>
        <v>3.1.6</v>
      </c>
      <c r="N37" s="1">
        <v>0.15</v>
      </c>
      <c r="O37" s="1">
        <f>IF(COUNTIF($D2:$D112,M37),INDEX($H2:$H112,MATCH(M37,$D2:$D112,0),1),0)</f>
        <v>45.50992547820929</v>
      </c>
      <c r="P37" s="1">
        <f t="shared" si="18"/>
        <v>6.8264888217313935</v>
      </c>
    </row>
    <row r="38" spans="1:24" x14ac:dyDescent="0.2">
      <c r="A38" s="1">
        <v>2</v>
      </c>
      <c r="B38" s="1">
        <v>1</v>
      </c>
      <c r="C38" s="1">
        <v>7</v>
      </c>
      <c r="D38" s="1" t="s">
        <v>75</v>
      </c>
      <c r="E38" s="1">
        <v>32.803086533432435</v>
      </c>
      <c r="F38" s="1">
        <f t="shared" si="0"/>
        <v>12.11060472029553</v>
      </c>
      <c r="G38" s="1">
        <f t="shared" si="1"/>
        <v>0.36919101219187334</v>
      </c>
      <c r="H38" s="1">
        <f t="shared" si="2"/>
        <v>44.913691253727961</v>
      </c>
      <c r="I38" s="1" t="str">
        <f t="shared" si="16"/>
        <v>3.1.6</v>
      </c>
      <c r="J38" s="1">
        <v>0.15</v>
      </c>
      <c r="K38" s="1">
        <f>IF(COUNTIF($D2:$D112,I38),INDEX($H2:$H112,MATCH(I38,$D2:$D112,0),1),0)</f>
        <v>45.50992547820929</v>
      </c>
      <c r="L38" s="1">
        <f t="shared" si="3"/>
        <v>6.8264888217313935</v>
      </c>
      <c r="M38" s="1" t="str">
        <f t="shared" si="17"/>
        <v>3.1.7</v>
      </c>
      <c r="N38" s="1">
        <v>0.15</v>
      </c>
      <c r="O38" s="1">
        <f>IF(COUNTIF($D2:$D112,M38),INDEX($H2:$H112,MATCH(M38,$D2:$D112,0),1),0)</f>
        <v>35.227439323760905</v>
      </c>
      <c r="P38" s="1">
        <f t="shared" si="18"/>
        <v>5.2841158985641359</v>
      </c>
    </row>
    <row r="39" spans="1:24" x14ac:dyDescent="0.2">
      <c r="A39" s="1">
        <v>2</v>
      </c>
      <c r="B39" s="1">
        <v>1</v>
      </c>
      <c r="C39" s="1">
        <v>8</v>
      </c>
      <c r="D39" s="1" t="s">
        <v>76</v>
      </c>
      <c r="E39" s="1">
        <v>29.116499635701892</v>
      </c>
      <c r="F39" s="1">
        <f t="shared" si="0"/>
        <v>5.2841158985641359</v>
      </c>
      <c r="G39" s="1">
        <f t="shared" si="1"/>
        <v>0.18148183898056519</v>
      </c>
      <c r="H39" s="1">
        <f t="shared" si="2"/>
        <v>34.400615534266031</v>
      </c>
      <c r="I39" s="1" t="str">
        <f t="shared" si="16"/>
        <v>3.1.7</v>
      </c>
      <c r="J39" s="1">
        <v>0.15</v>
      </c>
      <c r="K39" s="1">
        <f>IF(COUNTIF($D2:$D112,I39),INDEX($H2:$H112,MATCH(I39,$D2:$D112,0),1),0)</f>
        <v>35.227439323760905</v>
      </c>
      <c r="L39" s="1">
        <f t="shared" si="3"/>
        <v>5.2841158985641359</v>
      </c>
    </row>
    <row r="40" spans="1:24" x14ac:dyDescent="0.2">
      <c r="A40" s="1">
        <v>2</v>
      </c>
      <c r="B40" s="1">
        <v>2</v>
      </c>
      <c r="C40" s="1">
        <v>1</v>
      </c>
      <c r="D40" s="1" t="s">
        <v>19</v>
      </c>
      <c r="E40" s="1">
        <v>38.292793161524784</v>
      </c>
      <c r="F40" s="1">
        <f t="shared" si="0"/>
        <v>21.542948667203206</v>
      </c>
      <c r="G40" s="1">
        <f t="shared" si="1"/>
        <v>0.56258493801514542</v>
      </c>
      <c r="H40" s="1">
        <f t="shared" si="2"/>
        <v>59.83574182872799</v>
      </c>
      <c r="I40" s="1" t="str">
        <f t="shared" si="16"/>
        <v>3.2.1</v>
      </c>
      <c r="J40" s="1">
        <v>0.15</v>
      </c>
      <c r="K40" s="1">
        <f>IF(COUNTIF($D2:$D112,I40),INDEX($H2:$H112,MATCH(I40,$D2:$D112,0),1),0)</f>
        <v>60.700883895587545</v>
      </c>
      <c r="L40" s="1">
        <f t="shared" si="3"/>
        <v>9.105132584338131</v>
      </c>
      <c r="M40" s="1" t="str">
        <f>D76</f>
        <v>4.1.1</v>
      </c>
      <c r="N40" s="1">
        <v>0.35</v>
      </c>
      <c r="O40" s="1">
        <f>IF(COUNTIF($D2:$D112,M40),INDEX($H2:$H112,MATCH(M40,$D2:$D112,0),1),0)</f>
        <v>35.536617379614498</v>
      </c>
      <c r="P40" s="1">
        <f t="shared" ref="P40:P52" si="19">O40*N40</f>
        <v>12.437816082865073</v>
      </c>
    </row>
    <row r="41" spans="1:24" x14ac:dyDescent="0.2">
      <c r="A41" s="1">
        <v>2</v>
      </c>
      <c r="B41" s="1">
        <v>2</v>
      </c>
      <c r="C41" s="1">
        <v>2</v>
      </c>
      <c r="D41" s="1" t="s">
        <v>20</v>
      </c>
      <c r="E41" s="1">
        <v>41.898223280431637</v>
      </c>
      <c r="F41" s="1">
        <f t="shared" si="0"/>
        <v>51.789569587007733</v>
      </c>
      <c r="G41" s="1">
        <f t="shared" si="1"/>
        <v>1.2360803282843691</v>
      </c>
      <c r="H41" s="1">
        <f t="shared" si="2"/>
        <v>93.68779286743937</v>
      </c>
      <c r="I41" s="1" t="str">
        <f t="shared" ref="I41:I47" si="20">D65</f>
        <v>3.2.1</v>
      </c>
      <c r="J41" s="1">
        <v>0.15</v>
      </c>
      <c r="K41" s="1">
        <f>IF(COUNTIF($D2:$D112,I41),INDEX($H2:$H112,MATCH(I41,$D2:$D112,0),1),0)</f>
        <v>60.700883895587545</v>
      </c>
      <c r="L41" s="1">
        <f t="shared" si="3"/>
        <v>9.105132584338131</v>
      </c>
      <c r="M41" s="1" t="str">
        <f>D66</f>
        <v>3.2.2</v>
      </c>
      <c r="N41" s="1">
        <v>0.15</v>
      </c>
      <c r="O41" s="1">
        <f>IF(COUNTIF($D2:$D112,M41),INDEX($H2:$H112,MATCH(M41,$D2:$D112,0),1),0)</f>
        <v>94.493126266546255</v>
      </c>
      <c r="P41" s="1">
        <f t="shared" si="19"/>
        <v>14.173968939981938</v>
      </c>
      <c r="Q41" s="1" t="str">
        <f>D76</f>
        <v>4.1.1</v>
      </c>
      <c r="R41" s="1">
        <v>0.35</v>
      </c>
      <c r="S41" s="1">
        <f>IF(COUNTIF($D2:$D112,Q41),INDEX($H2:$H112,MATCH(Q41,$D2:$D112,0),1),0)</f>
        <v>35.536617379614498</v>
      </c>
      <c r="T41" s="1">
        <f>S41*R41</f>
        <v>12.437816082865073</v>
      </c>
      <c r="U41" s="1" t="str">
        <f>D77</f>
        <v>4.1.2</v>
      </c>
      <c r="V41" s="1">
        <v>0.35</v>
      </c>
      <c r="W41" s="1">
        <f>IF(COUNTIF($D2:$D112,U41),INDEX($H2:$H112,MATCH(U41,$D2:$D112,0),1),0)</f>
        <v>45.921862799493127</v>
      </c>
      <c r="X41" s="1">
        <f>W41*V41</f>
        <v>16.072651979822595</v>
      </c>
    </row>
    <row r="42" spans="1:24" x14ac:dyDescent="0.2">
      <c r="A42" s="1">
        <v>2</v>
      </c>
      <c r="B42" s="1">
        <v>2</v>
      </c>
      <c r="C42" s="1">
        <v>3</v>
      </c>
      <c r="D42" s="1" t="s">
        <v>21</v>
      </c>
      <c r="E42" s="1">
        <v>43.571636037626192</v>
      </c>
      <c r="F42" s="1">
        <f t="shared" si="0"/>
        <v>63.6970367284665</v>
      </c>
      <c r="G42" s="1">
        <f t="shared" si="1"/>
        <v>1.4618922427760359</v>
      </c>
      <c r="H42" s="1">
        <f t="shared" si="2"/>
        <v>107.26867276609269</v>
      </c>
      <c r="I42" s="1" t="str">
        <f t="shared" si="20"/>
        <v>3.2.2</v>
      </c>
      <c r="J42" s="1">
        <v>0.15</v>
      </c>
      <c r="K42" s="1">
        <f>IF(COUNTIF($D2:$D112,I42),INDEX($H2:$H112,MATCH(I42,$D2:$D112,0),1),0)</f>
        <v>94.493126266546255</v>
      </c>
      <c r="L42" s="1">
        <f t="shared" si="3"/>
        <v>14.173968939981938</v>
      </c>
      <c r="M42" s="1" t="str">
        <f>D67</f>
        <v>3.2.3</v>
      </c>
      <c r="N42" s="1">
        <v>0.15</v>
      </c>
      <c r="O42" s="1">
        <f>IF(COUNTIF($D2:$D112,M42),INDEX($H2:$H112,MATCH(M42,$D2:$D112,0),1),0)</f>
        <v>105.53001782515051</v>
      </c>
      <c r="P42" s="1">
        <f t="shared" si="19"/>
        <v>15.829502673772575</v>
      </c>
      <c r="Q42" s="1" t="str">
        <f>D77</f>
        <v>4.1.2</v>
      </c>
      <c r="R42" s="1">
        <v>0.35</v>
      </c>
      <c r="S42" s="1">
        <f>IF(COUNTIF($D2:$D112,Q42),INDEX($H2:$H112,MATCH(Q42,$D2:$D112,0),1),0)</f>
        <v>45.921862799493127</v>
      </c>
      <c r="T42" s="1">
        <f>S42*R42</f>
        <v>16.072651979822595</v>
      </c>
      <c r="U42" s="1" t="str">
        <f>D78</f>
        <v>4.1.3</v>
      </c>
      <c r="V42" s="1">
        <v>0.35</v>
      </c>
      <c r="W42" s="1">
        <f>IF(COUNTIF($D2:$D112,U42),INDEX($H2:$H112,MATCH(U42,$D2:$D112,0),1),0)</f>
        <v>50.345466099683975</v>
      </c>
      <c r="X42" s="1">
        <f>W42*V42</f>
        <v>17.620913134889388</v>
      </c>
    </row>
    <row r="43" spans="1:24" x14ac:dyDescent="0.2">
      <c r="A43" s="1">
        <v>2</v>
      </c>
      <c r="B43" s="1">
        <v>2</v>
      </c>
      <c r="C43" s="1">
        <v>4</v>
      </c>
      <c r="D43" s="1" t="s">
        <v>79</v>
      </c>
      <c r="E43" s="1">
        <v>44.179508304400443</v>
      </c>
      <c r="F43" s="1">
        <f t="shared" si="0"/>
        <v>66.8780970203224</v>
      </c>
      <c r="G43" s="1">
        <f t="shared" si="1"/>
        <v>1.5137809266578255</v>
      </c>
      <c r="H43" s="1">
        <f t="shared" si="2"/>
        <v>111.05760532472284</v>
      </c>
      <c r="I43" s="1" t="str">
        <f t="shared" si="20"/>
        <v>3.2.3</v>
      </c>
      <c r="J43" s="1">
        <v>0.15</v>
      </c>
      <c r="K43" s="1">
        <f>IF(COUNTIF($D2:$D112,I43),INDEX($H2:$H112,MATCH(I43,$D2:$D112,0),1),0)</f>
        <v>105.53001782515051</v>
      </c>
      <c r="L43" s="1">
        <f t="shared" si="3"/>
        <v>15.829502673772575</v>
      </c>
      <c r="M43" s="1" t="str">
        <f>D68</f>
        <v>3.2.4</v>
      </c>
      <c r="N43" s="1">
        <v>0.15</v>
      </c>
      <c r="O43" s="1">
        <f>IF(COUNTIF($D2:$D112,M43),INDEX($H2:$H112,MATCH(M43,$D2:$D112,0),1),0)</f>
        <v>105.40533653700132</v>
      </c>
      <c r="P43" s="1">
        <f t="shared" si="19"/>
        <v>15.810800480550197</v>
      </c>
      <c r="Q43" s="1" t="str">
        <f>D78</f>
        <v>4.1.3</v>
      </c>
      <c r="R43" s="1">
        <v>0.35</v>
      </c>
      <c r="S43" s="1">
        <f>IF(COUNTIF($D2:$D112,Q43),INDEX($H2:$H112,MATCH(Q43,$D2:$D112,0),1),0)</f>
        <v>50.345466099683975</v>
      </c>
      <c r="T43" s="1">
        <f>S43*R43</f>
        <v>17.620913134889388</v>
      </c>
      <c r="U43" s="1" t="str">
        <f>D79</f>
        <v>4.1.4</v>
      </c>
      <c r="V43" s="1">
        <v>0.35</v>
      </c>
      <c r="W43" s="1">
        <f>IF(COUNTIF($D2:$D112,U43),INDEX($H2:$H112,MATCH(U43,$D2:$D112,0),1),0)</f>
        <v>50.333944946029249</v>
      </c>
      <c r="X43" s="1">
        <f>W43*V43</f>
        <v>17.616880731110236</v>
      </c>
    </row>
    <row r="44" spans="1:24" x14ac:dyDescent="0.2">
      <c r="A44" s="1">
        <v>2</v>
      </c>
      <c r="B44" s="1">
        <v>2</v>
      </c>
      <c r="C44" s="1">
        <v>5</v>
      </c>
      <c r="D44" s="1" t="s">
        <v>80</v>
      </c>
      <c r="E44" s="1">
        <v>43.643999656339631</v>
      </c>
      <c r="F44" s="1">
        <f t="shared" si="0"/>
        <v>63.760308535112046</v>
      </c>
      <c r="G44" s="1">
        <f t="shared" si="1"/>
        <v>1.4609180881030999</v>
      </c>
      <c r="H44" s="1">
        <f t="shared" si="2"/>
        <v>107.40430819145168</v>
      </c>
      <c r="I44" s="1" t="str">
        <f t="shared" si="20"/>
        <v>3.2.4</v>
      </c>
      <c r="J44" s="1">
        <v>0.15</v>
      </c>
      <c r="K44" s="1">
        <f>IF(COUNTIF($D2:$D112,I44),INDEX($H2:$H112,MATCH(I44,$D2:$D112,0),1),0)</f>
        <v>105.40533653700132</v>
      </c>
      <c r="L44" s="1">
        <f t="shared" si="3"/>
        <v>15.810800480550197</v>
      </c>
      <c r="M44" s="1" t="str">
        <f>D69</f>
        <v>3.2.5</v>
      </c>
      <c r="N44" s="1">
        <v>0.15</v>
      </c>
      <c r="O44" s="1">
        <f>IF(COUNTIF($D2:$D112,M44),INDEX($H2:$H112,MATCH(M44,$D2:$D112,0),1),0)</f>
        <v>94.876284390877828</v>
      </c>
      <c r="P44" s="1">
        <f t="shared" si="19"/>
        <v>14.231442658631673</v>
      </c>
      <c r="Q44" s="1" t="str">
        <f>D79</f>
        <v>4.1.4</v>
      </c>
      <c r="R44" s="1">
        <v>0.35</v>
      </c>
      <c r="S44" s="1">
        <f>IF(COUNTIF($D2:$D112,Q44),INDEX($H2:$H112,MATCH(Q44,$D2:$D112,0),1),0)</f>
        <v>50.333944946029249</v>
      </c>
      <c r="T44" s="1">
        <f>S44*R44</f>
        <v>17.616880731110236</v>
      </c>
      <c r="U44" s="1" t="str">
        <f>D80</f>
        <v>4.1.5</v>
      </c>
      <c r="V44" s="1">
        <v>0.35</v>
      </c>
      <c r="W44" s="1">
        <f>IF(COUNTIF($D2:$D112,U44),INDEX($H2:$H112,MATCH(U44,$D2:$D112,0),1),0)</f>
        <v>46.0033847566284</v>
      </c>
      <c r="X44" s="1">
        <f>W44*V44</f>
        <v>16.101184664819939</v>
      </c>
    </row>
    <row r="45" spans="1:24" x14ac:dyDescent="0.2">
      <c r="A45" s="1">
        <v>2</v>
      </c>
      <c r="B45" s="1">
        <v>2</v>
      </c>
      <c r="C45" s="1">
        <v>6</v>
      </c>
      <c r="D45" s="1" t="s">
        <v>81</v>
      </c>
      <c r="E45" s="1">
        <v>42.043781717817922</v>
      </c>
      <c r="F45" s="1">
        <f t="shared" si="0"/>
        <v>51.937794524155905</v>
      </c>
      <c r="G45" s="1">
        <f t="shared" si="1"/>
        <v>1.2353264240772366</v>
      </c>
      <c r="H45" s="1">
        <f t="shared" si="2"/>
        <v>93.981576241973826</v>
      </c>
      <c r="I45" s="1" t="str">
        <f t="shared" si="20"/>
        <v>3.2.5</v>
      </c>
      <c r="J45" s="1">
        <v>0.15</v>
      </c>
      <c r="K45" s="1">
        <f>IF(COUNTIF($D2:$D112,I45),INDEX($H2:$H112,MATCH(I45,$D2:$D112,0),1),0)</f>
        <v>94.876284390877828</v>
      </c>
      <c r="L45" s="1">
        <f t="shared" si="3"/>
        <v>14.231442658631673</v>
      </c>
      <c r="M45" s="1" t="str">
        <f>D70</f>
        <v>3.2.6</v>
      </c>
      <c r="N45" s="1">
        <v>0.15</v>
      </c>
      <c r="O45" s="1">
        <f>IF(COUNTIF($D2:$D112,M45),INDEX($H2:$H112,MATCH(M45,$D2:$D112,0),1),0)</f>
        <v>60.439236227346207</v>
      </c>
      <c r="P45" s="1">
        <f t="shared" si="19"/>
        <v>9.065885434101931</v>
      </c>
      <c r="Q45" s="1" t="str">
        <f>D80</f>
        <v>4.1.5</v>
      </c>
      <c r="R45" s="1">
        <v>0.35</v>
      </c>
      <c r="S45" s="1">
        <f>IF(COUNTIF($D2:$D112,Q45),INDEX($H2:$H112,MATCH(Q45,$D2:$D112,0),1),0)</f>
        <v>46.0033847566284</v>
      </c>
      <c r="T45" s="1">
        <f>S45*R45</f>
        <v>16.101184664819939</v>
      </c>
      <c r="U45" s="1" t="str">
        <f>D81</f>
        <v>4.1.6</v>
      </c>
      <c r="V45" s="1">
        <v>0.35</v>
      </c>
      <c r="W45" s="1">
        <f>IF(COUNTIF($D2:$D112,U45),INDEX($H2:$H112,MATCH(U45,$D2:$D112,0),1),0)</f>
        <v>35.826519333149605</v>
      </c>
      <c r="X45" s="1">
        <f>W45*V45</f>
        <v>12.539281766602361</v>
      </c>
    </row>
    <row r="46" spans="1:24" x14ac:dyDescent="0.2">
      <c r="A46" s="1">
        <v>2</v>
      </c>
      <c r="B46" s="1">
        <v>2</v>
      </c>
      <c r="C46" s="1">
        <v>7</v>
      </c>
      <c r="D46" s="1" t="s">
        <v>82</v>
      </c>
      <c r="E46" s="1">
        <v>38.038679680026306</v>
      </c>
      <c r="F46" s="1">
        <f t="shared" si="0"/>
        <v>21.605167200704294</v>
      </c>
      <c r="G46" s="1">
        <f t="shared" si="1"/>
        <v>0.56797889365358101</v>
      </c>
      <c r="H46" s="1">
        <f t="shared" si="2"/>
        <v>59.643846880730599</v>
      </c>
      <c r="I46" s="1" t="str">
        <f t="shared" si="20"/>
        <v>3.2.6</v>
      </c>
      <c r="J46" s="1">
        <v>0.15</v>
      </c>
      <c r="K46" s="1">
        <f>IF(COUNTIF($D2:$D112,I46),INDEX($H2:$H112,MATCH(I46,$D2:$D112,0),1),0)</f>
        <v>60.439236227346207</v>
      </c>
      <c r="L46" s="1">
        <f t="shared" si="3"/>
        <v>9.065885434101931</v>
      </c>
      <c r="M46" s="1" t="str">
        <f>D81</f>
        <v>4.1.6</v>
      </c>
      <c r="N46" s="1">
        <v>0.35</v>
      </c>
      <c r="O46" s="1">
        <f>IF(COUNTIF($D2:$D112,M46),INDEX($H2:$H112,MATCH(M46,$D2:$D112,0),1),0)</f>
        <v>35.826519333149605</v>
      </c>
      <c r="P46" s="1">
        <f t="shared" si="19"/>
        <v>12.539281766602361</v>
      </c>
    </row>
    <row r="47" spans="1:24" x14ac:dyDescent="0.2">
      <c r="A47" s="1">
        <v>2</v>
      </c>
      <c r="B47" s="1">
        <v>3</v>
      </c>
      <c r="C47" s="1">
        <v>1</v>
      </c>
      <c r="D47" s="1" t="s">
        <v>85</v>
      </c>
      <c r="E47" s="1">
        <v>39.583526167327406</v>
      </c>
      <c r="F47" s="1">
        <f t="shared" si="0"/>
        <v>31.616722502507358</v>
      </c>
      <c r="G47" s="1">
        <f t="shared" si="1"/>
        <v>0.7987343615840895</v>
      </c>
      <c r="H47" s="1">
        <f t="shared" si="2"/>
        <v>71.200248669834764</v>
      </c>
      <c r="I47" s="1" t="str">
        <f t="shared" si="20"/>
        <v>3.3.1</v>
      </c>
      <c r="J47" s="1">
        <v>0.15</v>
      </c>
      <c r="K47" s="1">
        <f>IF(COUNTIF($D2:$D112,I47),INDEX($H2:$H112,MATCH(I47,$D2:$D112,0),1),0)</f>
        <v>68.018616415009291</v>
      </c>
      <c r="L47" s="1">
        <f t="shared" si="3"/>
        <v>10.202792462251393</v>
      </c>
      <c r="M47" s="1" t="str">
        <f>D82</f>
        <v>4.2.1</v>
      </c>
      <c r="N47" s="1">
        <v>0.35</v>
      </c>
      <c r="O47" s="1">
        <f>IF(COUNTIF($D2:$D112,M47),INDEX($H2:$H112,MATCH(M47,$D2:$D112,0),1),0)</f>
        <v>61.182657257874183</v>
      </c>
      <c r="P47" s="1">
        <f t="shared" si="19"/>
        <v>21.413930040255963</v>
      </c>
    </row>
    <row r="48" spans="1:24" x14ac:dyDescent="0.2">
      <c r="A48" s="1">
        <v>2</v>
      </c>
      <c r="B48" s="1">
        <v>3</v>
      </c>
      <c r="C48" s="1">
        <v>2</v>
      </c>
      <c r="D48" s="1" t="s">
        <v>86</v>
      </c>
      <c r="E48" s="1">
        <v>45.184041815177771</v>
      </c>
      <c r="F48" s="1">
        <f t="shared" si="0"/>
        <v>81.772638322650792</v>
      </c>
      <c r="G48" s="1">
        <f t="shared" si="1"/>
        <v>1.8097681180700074</v>
      </c>
      <c r="H48" s="1">
        <f t="shared" si="2"/>
        <v>126.95668013782856</v>
      </c>
      <c r="I48" s="1" t="str">
        <f>D71</f>
        <v>3.3.1</v>
      </c>
      <c r="J48" s="1">
        <v>0.15</v>
      </c>
      <c r="K48" s="1">
        <f>IF(COUNTIF($D2:$D112,I48),INDEX($H2:$H112,MATCH(I48,$D2:$D112,0),1),0)</f>
        <v>68.018616415009291</v>
      </c>
      <c r="L48" s="1">
        <f t="shared" si="3"/>
        <v>10.202792462251393</v>
      </c>
      <c r="M48" s="1" t="str">
        <f>D72</f>
        <v>3.3.2</v>
      </c>
      <c r="N48" s="1">
        <v>0.15</v>
      </c>
      <c r="O48" s="1">
        <f>IF(COUNTIF($D2:$D112,M48),INDEX($H2:$H112,MATCH(M48,$D2:$D112,0),1),0)</f>
        <v>117.17639282806493</v>
      </c>
      <c r="P48" s="1">
        <f t="shared" si="19"/>
        <v>17.576458924209739</v>
      </c>
      <c r="Q48" s="1" t="str">
        <f>D82</f>
        <v>4.2.1</v>
      </c>
      <c r="R48" s="1">
        <v>0.35</v>
      </c>
      <c r="S48" s="1">
        <f>IF(COUNTIF($D2:$D112,Q48),INDEX($H2:$H112,MATCH(Q48,$D2:$D112,0),1),0)</f>
        <v>61.182657257874183</v>
      </c>
      <c r="T48" s="1">
        <f>S48*R48</f>
        <v>21.413930040255963</v>
      </c>
      <c r="U48" s="1" t="str">
        <f>D83</f>
        <v>4.2.2</v>
      </c>
      <c r="V48" s="1">
        <v>0.35</v>
      </c>
      <c r="W48" s="1">
        <f>IF(COUNTIF($D2:$D112,U48),INDEX($H2:$H112,MATCH(U48,$D2:$D112,0),1),0)</f>
        <v>93.084162559810565</v>
      </c>
      <c r="X48" s="1">
        <f>W48*V48</f>
        <v>32.579456895933696</v>
      </c>
    </row>
    <row r="49" spans="1:24" x14ac:dyDescent="0.2">
      <c r="A49" s="1">
        <v>2</v>
      </c>
      <c r="B49" s="1">
        <v>3</v>
      </c>
      <c r="C49" s="1">
        <v>3</v>
      </c>
      <c r="D49" s="1" t="s">
        <v>87</v>
      </c>
      <c r="E49" s="1">
        <v>45.689110163027301</v>
      </c>
      <c r="F49" s="1">
        <f t="shared" si="0"/>
        <v>105.94898980238526</v>
      </c>
      <c r="G49" s="1">
        <f t="shared" si="1"/>
        <v>2.3189112115412058</v>
      </c>
      <c r="H49" s="1">
        <f t="shared" si="2"/>
        <v>151.63809996541255</v>
      </c>
      <c r="I49" s="1" t="str">
        <f>D72</f>
        <v>3.3.2</v>
      </c>
      <c r="J49" s="1">
        <v>0.15</v>
      </c>
      <c r="K49" s="1">
        <f>IF(COUNTIF($D2:$D112,I49),INDEX($H2:$H112,MATCH(I49,$D2:$D112,0),1),0)</f>
        <v>117.17639282806493</v>
      </c>
      <c r="L49" s="1">
        <f t="shared" si="3"/>
        <v>17.576458924209739</v>
      </c>
      <c r="M49" s="1" t="str">
        <f>D73</f>
        <v>3.3.3</v>
      </c>
      <c r="N49" s="1">
        <v>0.15</v>
      </c>
      <c r="O49" s="1">
        <f>IF(COUNTIF($D2:$D112,M49),INDEX($H2:$H112,MATCH(M49,$D2:$D112,0),1),0)</f>
        <v>132.66102556299415</v>
      </c>
      <c r="P49" s="1">
        <f t="shared" si="19"/>
        <v>19.899153834449123</v>
      </c>
      <c r="Q49" s="1" t="str">
        <f>D83</f>
        <v>4.2.2</v>
      </c>
      <c r="R49" s="1">
        <v>0.35</v>
      </c>
      <c r="S49" s="1">
        <f>IF(COUNTIF($D2:$D112,Q49),INDEX($H2:$H112,MATCH(Q49,$D2:$D112,0),1),0)</f>
        <v>93.084162559810565</v>
      </c>
      <c r="T49" s="1">
        <f>S49*R49</f>
        <v>32.579456895933696</v>
      </c>
      <c r="U49" s="1" t="str">
        <f>D84</f>
        <v>4.2.3</v>
      </c>
      <c r="V49" s="1">
        <v>0.35</v>
      </c>
      <c r="W49" s="1">
        <f>IF(COUNTIF($D2:$D112,U49),INDEX($H2:$H112,MATCH(U49,$D2:$D112,0),1),0)</f>
        <v>102.55405756512202</v>
      </c>
      <c r="X49" s="1">
        <f>W49*V49</f>
        <v>35.893920147792706</v>
      </c>
    </row>
    <row r="50" spans="1:24" x14ac:dyDescent="0.2">
      <c r="A50" s="1">
        <v>2</v>
      </c>
      <c r="B50" s="1">
        <v>3</v>
      </c>
      <c r="C50" s="1">
        <v>4</v>
      </c>
      <c r="D50" s="1" t="s">
        <v>88</v>
      </c>
      <c r="E50" s="1">
        <v>46.289376263372148</v>
      </c>
      <c r="F50" s="1">
        <f t="shared" si="0"/>
        <v>106.23854511927837</v>
      </c>
      <c r="G50" s="1">
        <f t="shared" si="1"/>
        <v>2.2950956287424162</v>
      </c>
      <c r="H50" s="1">
        <f t="shared" si="2"/>
        <v>152.5279213826505</v>
      </c>
      <c r="I50" s="1" t="str">
        <f>D73</f>
        <v>3.3.3</v>
      </c>
      <c r="J50" s="1">
        <v>0.15</v>
      </c>
      <c r="K50" s="1">
        <f>IF(COUNTIF($D2:$D112,I50),INDEX($H2:$H112,MATCH(I50,$D2:$D112,0),1),0)</f>
        <v>132.66102556299415</v>
      </c>
      <c r="L50" s="1">
        <f t="shared" si="3"/>
        <v>19.899153834449123</v>
      </c>
      <c r="M50" s="1" t="str">
        <f>D74</f>
        <v>3.3.4</v>
      </c>
      <c r="N50" s="1">
        <v>0.15</v>
      </c>
      <c r="O50" s="1">
        <f>IF(COUNTIF($D2:$D112,M50),INDEX($H2:$H112,MATCH(M50,$D2:$D112,0),1),0)</f>
        <v>117.57347088154052</v>
      </c>
      <c r="P50" s="1">
        <f t="shared" si="19"/>
        <v>17.636020632231077</v>
      </c>
      <c r="Q50" s="1" t="str">
        <f>D84</f>
        <v>4.2.3</v>
      </c>
      <c r="R50" s="1">
        <v>0.35</v>
      </c>
      <c r="S50" s="1">
        <f>IF(COUNTIF($D2:$D112,Q50),INDEX($H2:$H112,MATCH(Q50,$D2:$D112,0),1),0)</f>
        <v>102.55405756512202</v>
      </c>
      <c r="T50" s="1">
        <f>S50*R50</f>
        <v>35.893920147792706</v>
      </c>
      <c r="U50" s="1" t="str">
        <f>D85</f>
        <v>4.2.4</v>
      </c>
      <c r="V50" s="1">
        <v>0.35</v>
      </c>
      <c r="W50" s="1">
        <f>IF(COUNTIF($D2:$D112,U50),INDEX($H2:$H112,MATCH(U50,$D2:$D112,0),1),0)</f>
        <v>93.74128715658702</v>
      </c>
      <c r="X50" s="1">
        <f>W50*V50</f>
        <v>32.809450504805454</v>
      </c>
    </row>
    <row r="51" spans="1:24" x14ac:dyDescent="0.2">
      <c r="A51" s="1">
        <v>2</v>
      </c>
      <c r="B51" s="1">
        <v>3</v>
      </c>
      <c r="C51" s="1">
        <v>5</v>
      </c>
      <c r="D51" s="1" t="s">
        <v>89</v>
      </c>
      <c r="E51" s="1">
        <v>45.503685805116881</v>
      </c>
      <c r="F51" s="1">
        <f t="shared" si="0"/>
        <v>81.99599544386615</v>
      </c>
      <c r="G51" s="1">
        <f t="shared" si="1"/>
        <v>1.8019638188220286</v>
      </c>
      <c r="H51" s="1">
        <f t="shared" si="2"/>
        <v>127.49968124898302</v>
      </c>
      <c r="I51" s="1" t="str">
        <f>D74</f>
        <v>3.3.4</v>
      </c>
      <c r="J51" s="1">
        <v>0.15</v>
      </c>
      <c r="K51" s="1">
        <f>IF(COUNTIF($D2:$D112,I51),INDEX($H2:$H112,MATCH(I51,$D2:$D112,0),1),0)</f>
        <v>117.57347088154052</v>
      </c>
      <c r="L51" s="1">
        <f t="shared" si="3"/>
        <v>17.636020632231077</v>
      </c>
      <c r="M51" s="1" t="str">
        <f>D75</f>
        <v>3.3.5</v>
      </c>
      <c r="N51" s="1">
        <v>0.15</v>
      </c>
      <c r="O51" s="1">
        <f>IF(COUNTIF($D2:$D112,M51),INDEX($H2:$H112,MATCH(M51,$D2:$D112,0),1),0)</f>
        <v>68.140224106350203</v>
      </c>
      <c r="P51" s="1">
        <f t="shared" si="19"/>
        <v>10.22103361595253</v>
      </c>
      <c r="Q51" s="1" t="str">
        <f>D85</f>
        <v>4.2.4</v>
      </c>
      <c r="R51" s="1">
        <v>0.35</v>
      </c>
      <c r="S51" s="1">
        <f>IF(COUNTIF($D2:$D112,Q51),INDEX($H2:$H112,MATCH(Q51,$D2:$D112,0),1),0)</f>
        <v>93.74128715658702</v>
      </c>
      <c r="T51" s="1">
        <f>S51*R51</f>
        <v>32.809450504805454</v>
      </c>
      <c r="U51" s="1" t="str">
        <f>D86</f>
        <v>4.2.5</v>
      </c>
      <c r="V51" s="1">
        <v>0.35</v>
      </c>
      <c r="W51" s="1">
        <f>IF(COUNTIF($D2:$D112,U51),INDEX($H2:$H112,MATCH(U51,$D2:$D112,0),1),0)</f>
        <v>60.94140197393456</v>
      </c>
      <c r="X51" s="1">
        <f>W51*V51</f>
        <v>21.329490690877094</v>
      </c>
    </row>
    <row r="52" spans="1:24" x14ac:dyDescent="0.2">
      <c r="A52" s="1">
        <v>2</v>
      </c>
      <c r="B52" s="1">
        <v>3</v>
      </c>
      <c r="C52" s="1">
        <v>6</v>
      </c>
      <c r="D52" s="1" t="s">
        <v>90</v>
      </c>
      <c r="E52" s="1">
        <v>39.316461812948326</v>
      </c>
      <c r="F52" s="1">
        <f t="shared" si="0"/>
        <v>31.550524306829622</v>
      </c>
      <c r="G52" s="1">
        <f t="shared" si="1"/>
        <v>0.80247618559712053</v>
      </c>
      <c r="H52" s="1">
        <f t="shared" si="2"/>
        <v>70.866986119777948</v>
      </c>
      <c r="I52" s="1" t="str">
        <f>D75</f>
        <v>3.3.5</v>
      </c>
      <c r="J52" s="1">
        <v>0.15</v>
      </c>
      <c r="K52" s="1">
        <f>IF(COUNTIF($D2:$D112,I52),INDEX($H2:$H112,MATCH(I52,$D2:$D112,0),1),0)</f>
        <v>68.140224106350203</v>
      </c>
      <c r="L52" s="1">
        <f t="shared" si="3"/>
        <v>10.22103361595253</v>
      </c>
      <c r="M52" s="1" t="str">
        <f>D86</f>
        <v>4.2.5</v>
      </c>
      <c r="N52" s="1">
        <v>0.35</v>
      </c>
      <c r="O52" s="1">
        <f>IF(COUNTIF($D2:$D112,M52),INDEX($H2:$H112,MATCH(M52,$D2:$D112,0),1),0)</f>
        <v>60.94140197393456</v>
      </c>
      <c r="P52" s="1">
        <f t="shared" si="19"/>
        <v>21.329490690877094</v>
      </c>
    </row>
    <row r="53" spans="1:24" x14ac:dyDescent="0.2">
      <c r="A53" s="1">
        <v>2</v>
      </c>
      <c r="B53" s="1">
        <v>4</v>
      </c>
      <c r="C53" s="1">
        <v>1</v>
      </c>
      <c r="D53" s="1" t="s">
        <v>93</v>
      </c>
      <c r="E53" s="1">
        <v>37.352909037014555</v>
      </c>
      <c r="F53" s="1">
        <f t="shared" si="0"/>
        <v>19.149063891372005</v>
      </c>
      <c r="G53" s="1">
        <f t="shared" si="1"/>
        <v>0.51265254527823789</v>
      </c>
      <c r="H53" s="1">
        <f t="shared" si="2"/>
        <v>56.501972928386564</v>
      </c>
      <c r="I53" s="1" t="str">
        <f>D87</f>
        <v>4.3.1</v>
      </c>
      <c r="J53" s="1">
        <v>0.35</v>
      </c>
      <c r="K53" s="1">
        <f>IF(COUNTIF($D2:$D112,I53),INDEX($H2:$H112,MATCH(I53,$D2:$D112,0),1),0)</f>
        <v>54.711611118205738</v>
      </c>
      <c r="L53" s="1">
        <f t="shared" si="3"/>
        <v>19.149063891372005</v>
      </c>
    </row>
    <row r="54" spans="1:24" x14ac:dyDescent="0.2">
      <c r="A54" s="1">
        <v>2</v>
      </c>
      <c r="B54" s="1">
        <v>4</v>
      </c>
      <c r="C54" s="1">
        <v>2</v>
      </c>
      <c r="D54" s="1" t="s">
        <v>94</v>
      </c>
      <c r="E54" s="1">
        <v>40.254480842461462</v>
      </c>
      <c r="F54" s="1">
        <f t="shared" si="0"/>
        <v>47.818667030098716</v>
      </c>
      <c r="G54" s="1">
        <f t="shared" si="1"/>
        <v>1.1879091725773385</v>
      </c>
      <c r="H54" s="1">
        <f t="shared" si="2"/>
        <v>88.073147872560185</v>
      </c>
      <c r="I54" s="1" t="str">
        <f>D87</f>
        <v>4.3.1</v>
      </c>
      <c r="J54" s="1">
        <v>0.35</v>
      </c>
      <c r="K54" s="1">
        <f>IF(COUNTIF($D2:$D112,I54),INDEX($H2:$H112,MATCH(I54,$D2:$D112,0),1),0)</f>
        <v>54.711611118205738</v>
      </c>
      <c r="L54" s="1">
        <f t="shared" si="3"/>
        <v>19.149063891372005</v>
      </c>
      <c r="M54" s="1" t="str">
        <f>D88</f>
        <v>4.3.2</v>
      </c>
      <c r="N54" s="1">
        <v>0.35</v>
      </c>
      <c r="O54" s="1">
        <f>IF(COUNTIF($D2:$D112,M54),INDEX($H2:$H112,MATCH(M54,$D2:$D112,0),1),0)</f>
        <v>81.913151824933465</v>
      </c>
      <c r="P54" s="1">
        <f>O54*N54</f>
        <v>28.669603138726711</v>
      </c>
    </row>
    <row r="55" spans="1:24" x14ac:dyDescent="0.2">
      <c r="A55" s="1">
        <v>2</v>
      </c>
      <c r="B55" s="1">
        <v>4</v>
      </c>
      <c r="C55" s="1">
        <v>3</v>
      </c>
      <c r="D55" s="1" t="s">
        <v>95</v>
      </c>
      <c r="E55" s="1">
        <v>42.778784744476667</v>
      </c>
      <c r="F55" s="1">
        <f t="shared" si="0"/>
        <v>57.444333359467862</v>
      </c>
      <c r="G55" s="1">
        <f t="shared" si="1"/>
        <v>1.3428229367101112</v>
      </c>
      <c r="H55" s="1">
        <f t="shared" si="2"/>
        <v>100.22311810394453</v>
      </c>
      <c r="I55" s="1" t="str">
        <f>D88</f>
        <v>4.3.2</v>
      </c>
      <c r="J55" s="1">
        <v>0.35</v>
      </c>
      <c r="K55" s="1">
        <f>IF(COUNTIF($D2:$D112,I55),INDEX($H2:$H112,MATCH(I55,$D2:$D112,0),1),0)</f>
        <v>81.913151824933465</v>
      </c>
      <c r="L55" s="1">
        <f t="shared" si="3"/>
        <v>28.669603138726711</v>
      </c>
      <c r="M55" s="1" t="str">
        <f>D89</f>
        <v>4.3.3</v>
      </c>
      <c r="N55" s="1">
        <v>0.35</v>
      </c>
      <c r="O55" s="1">
        <f>IF(COUNTIF($D2:$D112,M55),INDEX($H2:$H112,MATCH(M55,$D2:$D112,0),1),0)</f>
        <v>82.213514916403284</v>
      </c>
      <c r="P55" s="1">
        <f>O55*N55</f>
        <v>28.774730220741148</v>
      </c>
    </row>
    <row r="56" spans="1:24" x14ac:dyDescent="0.2">
      <c r="A56" s="1">
        <v>2</v>
      </c>
      <c r="B56" s="1">
        <v>4</v>
      </c>
      <c r="C56" s="1">
        <v>4</v>
      </c>
      <c r="D56" s="1" t="s">
        <v>96</v>
      </c>
      <c r="E56" s="1">
        <v>40.256552121058796</v>
      </c>
      <c r="F56" s="1">
        <f t="shared" si="0"/>
        <v>48.072843269907871</v>
      </c>
      <c r="G56" s="1">
        <f t="shared" si="1"/>
        <v>1.1941619621408228</v>
      </c>
      <c r="H56" s="1">
        <f t="shared" si="2"/>
        <v>88.329395390966667</v>
      </c>
      <c r="I56" s="1" t="str">
        <f>D89</f>
        <v>4.3.3</v>
      </c>
      <c r="J56" s="1">
        <v>0.35</v>
      </c>
      <c r="K56" s="1">
        <f>IF(COUNTIF($D2:$D112,I56),INDEX($H2:$H112,MATCH(I56,$D2:$D112,0),1),0)</f>
        <v>82.213514916403284</v>
      </c>
      <c r="L56" s="1">
        <f t="shared" si="3"/>
        <v>28.774730220741148</v>
      </c>
      <c r="M56" s="1" t="str">
        <f>D90</f>
        <v>4.3.4</v>
      </c>
      <c r="N56" s="1">
        <v>0.35</v>
      </c>
      <c r="O56" s="1">
        <f>IF(COUNTIF($D2:$D112,M56),INDEX($H2:$H112,MATCH(M56,$D2:$D112,0),1),0)</f>
        <v>55.13746585476207</v>
      </c>
      <c r="P56" s="1">
        <f>O56*N56</f>
        <v>19.298113049166723</v>
      </c>
    </row>
    <row r="57" spans="1:24" x14ac:dyDescent="0.2">
      <c r="A57" s="1">
        <v>2</v>
      </c>
      <c r="B57" s="1">
        <v>4</v>
      </c>
      <c r="C57" s="1">
        <v>5</v>
      </c>
      <c r="D57" s="1" t="s">
        <v>97</v>
      </c>
      <c r="E57" s="1">
        <v>37.626668487522601</v>
      </c>
      <c r="F57" s="1">
        <f t="shared" si="0"/>
        <v>19.298113049166723</v>
      </c>
      <c r="G57" s="1">
        <f t="shared" si="1"/>
        <v>0.5128839151828225</v>
      </c>
      <c r="H57" s="1">
        <f t="shared" si="2"/>
        <v>56.924781536689324</v>
      </c>
      <c r="I57" s="1" t="str">
        <f>D90</f>
        <v>4.3.4</v>
      </c>
      <c r="J57" s="1">
        <v>0.35</v>
      </c>
      <c r="K57" s="1">
        <f>IF(COUNTIF($D2:$D112,I57),INDEX($H2:$H112,MATCH(I57,$D2:$D112,0),1),0)</f>
        <v>55.13746585476207</v>
      </c>
      <c r="L57" s="1">
        <f t="shared" si="3"/>
        <v>19.298113049166723</v>
      </c>
    </row>
    <row r="58" spans="1:24" x14ac:dyDescent="0.2">
      <c r="A58" s="1">
        <v>3</v>
      </c>
      <c r="B58" s="1">
        <v>1</v>
      </c>
      <c r="C58" s="1">
        <v>1</v>
      </c>
      <c r="D58" s="1" t="s">
        <v>22</v>
      </c>
      <c r="E58" s="1">
        <v>29.456571236342704</v>
      </c>
      <c r="F58" s="1">
        <f t="shared" si="0"/>
        <v>5.3304926069421743</v>
      </c>
      <c r="G58" s="1">
        <f t="shared" si="1"/>
        <v>0.18096106855659969</v>
      </c>
      <c r="H58" s="1">
        <f t="shared" si="2"/>
        <v>34.787063843284876</v>
      </c>
      <c r="I58" s="1" t="str">
        <f>D76</f>
        <v>4.1.1</v>
      </c>
      <c r="J58" s="1">
        <v>0.15</v>
      </c>
      <c r="K58" s="1">
        <f>IF(COUNTIF($D2:$D112,I58),INDEX($H2:$H112,MATCH(I58,$D2:$D112,0),1),0)</f>
        <v>35.536617379614498</v>
      </c>
      <c r="L58" s="1">
        <f t="shared" si="3"/>
        <v>5.3304926069421743</v>
      </c>
    </row>
    <row r="59" spans="1:24" x14ac:dyDescent="0.2">
      <c r="A59" s="1">
        <v>3</v>
      </c>
      <c r="B59" s="1">
        <v>1</v>
      </c>
      <c r="C59" s="1">
        <v>2</v>
      </c>
      <c r="D59" s="1" t="s">
        <v>23</v>
      </c>
      <c r="E59" s="1">
        <v>32.86120181001705</v>
      </c>
      <c r="F59" s="1">
        <f t="shared" si="0"/>
        <v>12.218772026866144</v>
      </c>
      <c r="G59" s="1">
        <f t="shared" si="1"/>
        <v>0.37182973701045552</v>
      </c>
      <c r="H59" s="1">
        <f t="shared" si="2"/>
        <v>45.079973836883198</v>
      </c>
      <c r="I59" s="1" t="str">
        <f t="shared" ref="I59:I65" si="21">D76</f>
        <v>4.1.1</v>
      </c>
      <c r="J59" s="1">
        <v>0.15</v>
      </c>
      <c r="K59" s="1">
        <f>IF(COUNTIF($D2:$D112,I59),INDEX($H2:$H112,MATCH(I59,$D2:$D112,0),1),0)</f>
        <v>35.536617379614498</v>
      </c>
      <c r="L59" s="1">
        <f t="shared" si="3"/>
        <v>5.3304926069421743</v>
      </c>
      <c r="M59" s="1" t="str">
        <f>D77</f>
        <v>4.1.2</v>
      </c>
      <c r="N59" s="1">
        <v>0.15</v>
      </c>
      <c r="O59" s="1">
        <f>IF(COUNTIF($D2:$D112,M59),INDEX($H2:$H112,MATCH(M59,$D2:$D112,0),1),0)</f>
        <v>45.921862799493127</v>
      </c>
      <c r="P59" s="1">
        <f>O59*N59</f>
        <v>6.8882794199239692</v>
      </c>
    </row>
    <row r="60" spans="1:24" x14ac:dyDescent="0.2">
      <c r="A60" s="1">
        <v>3</v>
      </c>
      <c r="B60" s="1">
        <v>1</v>
      </c>
      <c r="C60" s="1">
        <v>3</v>
      </c>
      <c r="D60" s="1" t="s">
        <v>106</v>
      </c>
      <c r="E60" s="1">
        <v>35.296236790827415</v>
      </c>
      <c r="F60" s="1">
        <f t="shared" si="0"/>
        <v>14.440099334876564</v>
      </c>
      <c r="G60" s="1">
        <f t="shared" si="1"/>
        <v>0.40911158377737239</v>
      </c>
      <c r="H60" s="1">
        <f t="shared" si="2"/>
        <v>49.736336125703978</v>
      </c>
      <c r="I60" s="1" t="str">
        <f t="shared" si="21"/>
        <v>4.1.2</v>
      </c>
      <c r="J60" s="1">
        <v>0.15</v>
      </c>
      <c r="K60" s="1">
        <f>IF(COUNTIF($D2:$D112,I60),INDEX($H2:$H112,MATCH(I60,$D2:$D112,0),1),0)</f>
        <v>45.921862799493127</v>
      </c>
      <c r="L60" s="1">
        <f t="shared" si="3"/>
        <v>6.8882794199239692</v>
      </c>
      <c r="M60" s="1" t="str">
        <f>D78</f>
        <v>4.1.3</v>
      </c>
      <c r="N60" s="1">
        <v>0.15</v>
      </c>
      <c r="O60" s="1">
        <f>IF(COUNTIF($D2:$D112,M60),INDEX($H2:$H112,MATCH(M60,$D2:$D112,0),1),0)</f>
        <v>50.345466099683975</v>
      </c>
      <c r="P60" s="1">
        <f>O60*N60</f>
        <v>7.5518199149525955</v>
      </c>
    </row>
    <row r="61" spans="1:24" x14ac:dyDescent="0.2">
      <c r="A61" s="1">
        <v>3</v>
      </c>
      <c r="B61" s="1">
        <v>1</v>
      </c>
      <c r="C61" s="1">
        <v>4</v>
      </c>
      <c r="D61" s="1" t="s">
        <v>107</v>
      </c>
      <c r="E61" s="1">
        <v>36.313855979730178</v>
      </c>
      <c r="F61" s="1">
        <f t="shared" si="0"/>
        <v>15.101911656856982</v>
      </c>
      <c r="G61" s="1">
        <f t="shared" si="1"/>
        <v>0.41587188276801645</v>
      </c>
      <c r="H61" s="1">
        <f t="shared" si="2"/>
        <v>51.415767636587162</v>
      </c>
      <c r="I61" s="1" t="str">
        <f t="shared" si="21"/>
        <v>4.1.3</v>
      </c>
      <c r="J61" s="1">
        <v>0.15</v>
      </c>
      <c r="K61" s="1">
        <f>IF(COUNTIF($D2:$D112,I61),INDEX($H2:$H112,MATCH(I61,$D2:$D112,0),1),0)</f>
        <v>50.345466099683975</v>
      </c>
      <c r="L61" s="1">
        <f t="shared" si="3"/>
        <v>7.5518199149525955</v>
      </c>
      <c r="M61" s="1" t="str">
        <f>D79</f>
        <v>4.1.4</v>
      </c>
      <c r="N61" s="1">
        <v>0.15</v>
      </c>
      <c r="O61" s="1">
        <f>IF(COUNTIF($D2:$D112,M61),INDEX($H2:$H112,MATCH(M61,$D2:$D112,0),1),0)</f>
        <v>50.333944946029249</v>
      </c>
      <c r="P61" s="1">
        <f>O61*N61</f>
        <v>7.5500917419043869</v>
      </c>
    </row>
    <row r="62" spans="1:24" x14ac:dyDescent="0.2">
      <c r="A62" s="1">
        <v>3</v>
      </c>
      <c r="B62" s="1">
        <v>1</v>
      </c>
      <c r="C62" s="1">
        <v>5</v>
      </c>
      <c r="D62" s="1" t="s">
        <v>108</v>
      </c>
      <c r="E62" s="1">
        <v>35.947449754920818</v>
      </c>
      <c r="F62" s="1">
        <f t="shared" si="0"/>
        <v>14.450599455398645</v>
      </c>
      <c r="G62" s="1">
        <f t="shared" si="1"/>
        <v>0.40199234031672898</v>
      </c>
      <c r="H62" s="1">
        <f t="shared" si="2"/>
        <v>50.398049210319463</v>
      </c>
      <c r="I62" s="1" t="str">
        <f t="shared" si="21"/>
        <v>4.1.4</v>
      </c>
      <c r="J62" s="1">
        <v>0.15</v>
      </c>
      <c r="K62" s="1">
        <f>IF(COUNTIF($D2:$D112,I62),INDEX($H2:$H112,MATCH(I62,$D2:$D112,0),1),0)</f>
        <v>50.333944946029249</v>
      </c>
      <c r="L62" s="1">
        <f t="shared" si="3"/>
        <v>7.5500917419043869</v>
      </c>
      <c r="M62" s="1" t="str">
        <f>D80</f>
        <v>4.1.5</v>
      </c>
      <c r="N62" s="1">
        <v>0.15</v>
      </c>
      <c r="O62" s="1">
        <f>IF(COUNTIF($D2:$D112,M62),INDEX($H2:$H112,MATCH(M62,$D2:$D112,0),1),0)</f>
        <v>46.0033847566284</v>
      </c>
      <c r="P62" s="1">
        <f>O62*N62</f>
        <v>6.9005077134942594</v>
      </c>
    </row>
    <row r="63" spans="1:24" x14ac:dyDescent="0.2">
      <c r="A63" s="1">
        <v>3</v>
      </c>
      <c r="B63" s="1">
        <v>1</v>
      </c>
      <c r="C63" s="1">
        <v>6</v>
      </c>
      <c r="D63" s="1" t="s">
        <v>109</v>
      </c>
      <c r="E63" s="1">
        <v>33.235439864742588</v>
      </c>
      <c r="F63" s="1">
        <f t="shared" si="0"/>
        <v>12.2744856134667</v>
      </c>
      <c r="G63" s="1">
        <f t="shared" si="1"/>
        <v>0.36931918648947804</v>
      </c>
      <c r="H63" s="1">
        <f t="shared" si="2"/>
        <v>45.50992547820929</v>
      </c>
      <c r="I63" s="1" t="str">
        <f t="shared" si="21"/>
        <v>4.1.5</v>
      </c>
      <c r="J63" s="1">
        <v>0.15</v>
      </c>
      <c r="K63" s="1">
        <f>IF(COUNTIF($D2:$D112,I63),INDEX($H2:$H112,MATCH(I63,$D2:$D112,0),1),0)</f>
        <v>46.0033847566284</v>
      </c>
      <c r="L63" s="1">
        <f t="shared" si="3"/>
        <v>6.9005077134942594</v>
      </c>
      <c r="M63" s="1" t="str">
        <f>D81</f>
        <v>4.1.6</v>
      </c>
      <c r="N63" s="1">
        <v>0.15</v>
      </c>
      <c r="O63" s="1">
        <f>IF(COUNTIF($D2:$D112,M63),INDEX($H2:$H112,MATCH(M63,$D2:$D112,0),1),0)</f>
        <v>35.826519333149605</v>
      </c>
      <c r="P63" s="1">
        <f>O63*N63</f>
        <v>5.3739778999724406</v>
      </c>
    </row>
    <row r="64" spans="1:24" x14ac:dyDescent="0.2">
      <c r="A64" s="1">
        <v>3</v>
      </c>
      <c r="B64" s="1">
        <v>1</v>
      </c>
      <c r="C64" s="1">
        <v>7</v>
      </c>
      <c r="D64" s="1" t="s">
        <v>110</v>
      </c>
      <c r="E64" s="1">
        <v>29.853461423788467</v>
      </c>
      <c r="F64" s="1">
        <f t="shared" si="0"/>
        <v>5.3739778999724406</v>
      </c>
      <c r="G64" s="1">
        <f t="shared" si="1"/>
        <v>0.18001188618249253</v>
      </c>
      <c r="H64" s="1">
        <f t="shared" si="2"/>
        <v>35.227439323760905</v>
      </c>
      <c r="I64" s="1" t="str">
        <f t="shared" si="21"/>
        <v>4.1.6</v>
      </c>
      <c r="J64" s="1">
        <v>0.15</v>
      </c>
      <c r="K64" s="1">
        <f>IF(COUNTIF($D2:$D112,I64),INDEX($H2:$H112,MATCH(I64,$D2:$D112,0),1),0)</f>
        <v>35.826519333149605</v>
      </c>
      <c r="L64" s="1">
        <f t="shared" si="3"/>
        <v>5.3739778999724406</v>
      </c>
    </row>
    <row r="65" spans="1:24" x14ac:dyDescent="0.2">
      <c r="A65" s="1">
        <v>3</v>
      </c>
      <c r="B65" s="1">
        <v>2</v>
      </c>
      <c r="C65" s="1">
        <v>1</v>
      </c>
      <c r="D65" s="1" t="s">
        <v>24</v>
      </c>
      <c r="E65" s="1">
        <v>38.559557432876773</v>
      </c>
      <c r="F65" s="1">
        <f t="shared" si="0"/>
        <v>22.141326462710772</v>
      </c>
      <c r="G65" s="1">
        <f t="shared" si="1"/>
        <v>0.57421111487738608</v>
      </c>
      <c r="H65" s="1">
        <f t="shared" si="2"/>
        <v>60.700883895587545</v>
      </c>
      <c r="I65" s="1" t="str">
        <f t="shared" si="21"/>
        <v>4.2.1</v>
      </c>
      <c r="J65" s="1">
        <v>0.15</v>
      </c>
      <c r="K65" s="1">
        <f>IF(COUNTIF($D2:$D112,I65),INDEX($H2:$H112,MATCH(I65,$D2:$D112,0),1),0)</f>
        <v>61.182657257874183</v>
      </c>
      <c r="L65" s="1">
        <f t="shared" si="3"/>
        <v>9.1773985886811271</v>
      </c>
      <c r="M65" s="1" t="str">
        <f>D91</f>
        <v>5.1.1</v>
      </c>
      <c r="N65" s="1">
        <v>0.35</v>
      </c>
      <c r="O65" s="1">
        <f>IF(COUNTIF($D2:$D112,M65),INDEX($H2:$H112,MATCH(M65,$D2:$D112,0),1),0)</f>
        <v>37.039793925798989</v>
      </c>
      <c r="P65" s="1">
        <f t="shared" ref="P65:P75" si="22">O65*N65</f>
        <v>12.963927874029645</v>
      </c>
    </row>
    <row r="66" spans="1:24" x14ac:dyDescent="0.2">
      <c r="A66" s="1">
        <v>3</v>
      </c>
      <c r="B66" s="1">
        <v>2</v>
      </c>
      <c r="C66" s="1">
        <v>2</v>
      </c>
      <c r="D66" s="1" t="s">
        <v>25</v>
      </c>
      <c r="E66" s="1">
        <v>42.153558647812069</v>
      </c>
      <c r="F66" s="1">
        <f t="shared" ref="F66:F112" si="23">SUM(L66,P66,T66,X66)</f>
        <v>52.339567618734179</v>
      </c>
      <c r="G66" s="1">
        <f t="shared" ref="G66:G112" si="24">F66/E66</f>
        <v>1.2416405470300858</v>
      </c>
      <c r="H66" s="1">
        <f t="shared" ref="H66:H112" si="25">E66+F66</f>
        <v>94.493126266546255</v>
      </c>
      <c r="I66" s="1" t="str">
        <f t="shared" ref="I66:I71" si="26">D82</f>
        <v>4.2.1</v>
      </c>
      <c r="J66" s="1">
        <v>0.15</v>
      </c>
      <c r="K66" s="1">
        <f>IF(COUNTIF($D2:$D112,I66),INDEX($H2:$H112,MATCH(I66,$D2:$D112,0),1),0)</f>
        <v>61.182657257874183</v>
      </c>
      <c r="L66" s="1">
        <f t="shared" ref="L66:L111" si="27">K66*J66</f>
        <v>9.1773985886811271</v>
      </c>
      <c r="M66" s="1" t="str">
        <f>D83</f>
        <v>4.2.2</v>
      </c>
      <c r="N66" s="1">
        <v>0.15</v>
      </c>
      <c r="O66" s="1">
        <f>IF(COUNTIF($D2:$D112,M66),INDEX($H2:$H112,MATCH(M66,$D2:$D112,0),1),0)</f>
        <v>93.084162559810565</v>
      </c>
      <c r="P66" s="1">
        <f t="shared" si="22"/>
        <v>13.962624383971585</v>
      </c>
      <c r="Q66" s="1" t="str">
        <f>D91</f>
        <v>5.1.1</v>
      </c>
      <c r="R66" s="1">
        <v>0.35</v>
      </c>
      <c r="S66" s="1">
        <f>IF(COUNTIF($D2:$D112,Q66),INDEX($H2:$H112,MATCH(Q66,$D2:$D112,0),1),0)</f>
        <v>37.039793925798989</v>
      </c>
      <c r="T66" s="1">
        <f>S66*R66</f>
        <v>12.963927874029645</v>
      </c>
      <c r="U66" s="1" t="str">
        <f>D92</f>
        <v>5.1.2</v>
      </c>
      <c r="V66" s="1">
        <v>0.35</v>
      </c>
      <c r="W66" s="1">
        <f>IF(COUNTIF($D2:$D112,U66),INDEX($H2:$H112,MATCH(U66,$D2:$D112,0),1),0)</f>
        <v>46.387476491576635</v>
      </c>
      <c r="X66" s="1">
        <f>W66*V66</f>
        <v>16.23561677205182</v>
      </c>
    </row>
    <row r="67" spans="1:24" x14ac:dyDescent="0.2">
      <c r="A67" s="1">
        <v>3</v>
      </c>
      <c r="B67" s="1">
        <v>2</v>
      </c>
      <c r="C67" s="1">
        <v>3</v>
      </c>
      <c r="D67" s="1" t="s">
        <v>113</v>
      </c>
      <c r="E67" s="1">
        <v>43.06369094325018</v>
      </c>
      <c r="F67" s="1">
        <f t="shared" si="23"/>
        <v>62.466326881900329</v>
      </c>
      <c r="G67" s="1">
        <f t="shared" si="24"/>
        <v>1.4505567338438121</v>
      </c>
      <c r="H67" s="1">
        <f t="shared" si="25"/>
        <v>105.53001782515051</v>
      </c>
      <c r="I67" s="1" t="str">
        <f t="shared" si="26"/>
        <v>4.2.2</v>
      </c>
      <c r="J67" s="1">
        <v>0.15</v>
      </c>
      <c r="K67" s="1">
        <f>IF(COUNTIF($D2:$D112,I67),INDEX($H2:$H112,MATCH(I67,$D2:$D112,0),1),0)</f>
        <v>93.084162559810565</v>
      </c>
      <c r="L67" s="1">
        <f t="shared" si="27"/>
        <v>13.962624383971585</v>
      </c>
      <c r="M67" s="1" t="str">
        <f>D84</f>
        <v>4.2.3</v>
      </c>
      <c r="N67" s="1">
        <v>0.15</v>
      </c>
      <c r="O67" s="1">
        <f>IF(COUNTIF($D2:$D112,M67),INDEX($H2:$H112,MATCH(M67,$D2:$D112,0),1),0)</f>
        <v>102.55405756512202</v>
      </c>
      <c r="P67" s="1">
        <f t="shared" si="22"/>
        <v>15.383108634768302</v>
      </c>
      <c r="Q67" s="1" t="str">
        <f>D92</f>
        <v>5.1.2</v>
      </c>
      <c r="R67" s="1">
        <v>0.35</v>
      </c>
      <c r="S67" s="1">
        <f>IF(COUNTIF($D2:$D112,Q67),INDEX($H2:$H112,MATCH(Q67,$D2:$D112,0),1),0)</f>
        <v>46.387476491576635</v>
      </c>
      <c r="T67" s="1">
        <f>S67*R67</f>
        <v>16.23561677205182</v>
      </c>
      <c r="U67" s="1" t="str">
        <f>D93</f>
        <v>5.1.3</v>
      </c>
      <c r="V67" s="1">
        <v>0.35</v>
      </c>
      <c r="W67" s="1">
        <f>IF(COUNTIF($D2:$D112,U67),INDEX($H2:$H112,MATCH(U67,$D2:$D112,0),1),0)</f>
        <v>48.242791688881773</v>
      </c>
      <c r="X67" s="1">
        <f>W67*V67</f>
        <v>16.88497709110862</v>
      </c>
    </row>
    <row r="68" spans="1:24" x14ac:dyDescent="0.2">
      <c r="A68" s="1">
        <v>3</v>
      </c>
      <c r="B68" s="1">
        <v>2</v>
      </c>
      <c r="C68" s="1">
        <v>4</v>
      </c>
      <c r="D68" s="1" t="s">
        <v>114</v>
      </c>
      <c r="E68" s="1">
        <v>42.835320270085568</v>
      </c>
      <c r="F68" s="1">
        <f t="shared" si="23"/>
        <v>62.570016266915751</v>
      </c>
      <c r="G68" s="1">
        <f t="shared" si="24"/>
        <v>1.4607108309777734</v>
      </c>
      <c r="H68" s="1">
        <f t="shared" si="25"/>
        <v>105.40533653700132</v>
      </c>
      <c r="I68" s="1" t="str">
        <f t="shared" si="26"/>
        <v>4.2.3</v>
      </c>
      <c r="J68" s="1">
        <v>0.15</v>
      </c>
      <c r="K68" s="1">
        <f>IF(COUNTIF($D2:$D112,I68),INDEX($H2:$H112,MATCH(I68,$D2:$D112,0),1),0)</f>
        <v>102.55405756512202</v>
      </c>
      <c r="L68" s="1">
        <f t="shared" si="27"/>
        <v>15.383108634768302</v>
      </c>
      <c r="M68" s="1" t="str">
        <f>D85</f>
        <v>4.2.4</v>
      </c>
      <c r="N68" s="1">
        <v>0.15</v>
      </c>
      <c r="O68" s="1">
        <f>IF(COUNTIF($D2:$D112,M68),INDEX($H2:$H112,MATCH(M68,$D2:$D112,0),1),0)</f>
        <v>93.74128715658702</v>
      </c>
      <c r="P68" s="1">
        <f t="shared" si="22"/>
        <v>14.061193073488052</v>
      </c>
      <c r="Q68" s="1" t="str">
        <f>D93</f>
        <v>5.1.3</v>
      </c>
      <c r="R68" s="1">
        <v>0.35</v>
      </c>
      <c r="S68" s="1">
        <f>IF(COUNTIF($D2:$D112,Q68),INDEX($H2:$H112,MATCH(Q68,$D2:$D112,0),1),0)</f>
        <v>48.242791688881773</v>
      </c>
      <c r="T68" s="1">
        <f>S68*R68</f>
        <v>16.88497709110862</v>
      </c>
      <c r="U68" s="1" t="str">
        <f>D94</f>
        <v>5.1.4</v>
      </c>
      <c r="V68" s="1">
        <v>0.35</v>
      </c>
      <c r="W68" s="1">
        <f>IF(COUNTIF($D2:$D112,U68),INDEX($H2:$H112,MATCH(U68,$D2:$D112,0),1),0)</f>
        <v>46.402107050145091</v>
      </c>
      <c r="X68" s="1">
        <f>W68*V68</f>
        <v>16.24073746755078</v>
      </c>
    </row>
    <row r="69" spans="1:24" x14ac:dyDescent="0.2">
      <c r="A69" s="1">
        <v>3</v>
      </c>
      <c r="B69" s="1">
        <v>2</v>
      </c>
      <c r="C69" s="1">
        <v>5</v>
      </c>
      <c r="D69" s="1" t="s">
        <v>115</v>
      </c>
      <c r="E69" s="1">
        <v>42.48509414010627</v>
      </c>
      <c r="F69" s="1">
        <f t="shared" si="23"/>
        <v>52.391190250771565</v>
      </c>
      <c r="G69" s="1">
        <f t="shared" si="24"/>
        <v>1.2331663919114131</v>
      </c>
      <c r="H69" s="1">
        <f t="shared" si="25"/>
        <v>94.876284390877828</v>
      </c>
      <c r="I69" s="1" t="str">
        <f t="shared" si="26"/>
        <v>4.2.4</v>
      </c>
      <c r="J69" s="1">
        <v>0.15</v>
      </c>
      <c r="K69" s="1">
        <f>IF(COUNTIF($D2:$D112,I69),INDEX($H2:$H112,MATCH(I69,$D2:$D112,0),1),0)</f>
        <v>93.74128715658702</v>
      </c>
      <c r="L69" s="1">
        <f t="shared" si="27"/>
        <v>14.061193073488052</v>
      </c>
      <c r="M69" s="1" t="str">
        <f>D86</f>
        <v>4.2.5</v>
      </c>
      <c r="N69" s="1">
        <v>0.15</v>
      </c>
      <c r="O69" s="1">
        <f>IF(COUNTIF($D2:$D112,M69),INDEX($H2:$H112,MATCH(M69,$D2:$D112,0),1),0)</f>
        <v>60.94140197393456</v>
      </c>
      <c r="P69" s="1">
        <f t="shared" si="22"/>
        <v>9.1412102960901844</v>
      </c>
      <c r="Q69" s="1" t="str">
        <f>D94</f>
        <v>5.1.4</v>
      </c>
      <c r="R69" s="1">
        <v>0.35</v>
      </c>
      <c r="S69" s="1">
        <f>IF(COUNTIF($D2:$D112,Q69),INDEX($H2:$H112,MATCH(Q69,$D2:$D112,0),1),0)</f>
        <v>46.402107050145091</v>
      </c>
      <c r="T69" s="1">
        <f>S69*R69</f>
        <v>16.24073746755078</v>
      </c>
      <c r="U69" s="1" t="str">
        <f>D95</f>
        <v>5.1.5</v>
      </c>
      <c r="V69" s="1">
        <v>0.35</v>
      </c>
      <c r="W69" s="1">
        <f>IF(COUNTIF($D2:$D112,U69),INDEX($H2:$H112,MATCH(U69,$D2:$D112,0),1),0)</f>
        <v>36.994426896121581</v>
      </c>
      <c r="X69" s="1">
        <f>W69*V69</f>
        <v>12.948049413642552</v>
      </c>
    </row>
    <row r="70" spans="1:24" x14ac:dyDescent="0.2">
      <c r="A70" s="1">
        <v>3</v>
      </c>
      <c r="B70" s="1">
        <v>2</v>
      </c>
      <c r="C70" s="1">
        <v>6</v>
      </c>
      <c r="D70" s="1" t="s">
        <v>116</v>
      </c>
      <c r="E70" s="1">
        <v>38.34997651761347</v>
      </c>
      <c r="F70" s="1">
        <f t="shared" si="23"/>
        <v>22.089259709732737</v>
      </c>
      <c r="G70" s="1">
        <f t="shared" si="24"/>
        <v>0.57599147941035966</v>
      </c>
      <c r="H70" s="1">
        <f t="shared" si="25"/>
        <v>60.439236227346207</v>
      </c>
      <c r="I70" s="1" t="str">
        <f t="shared" si="26"/>
        <v>4.2.5</v>
      </c>
      <c r="J70" s="1">
        <v>0.15</v>
      </c>
      <c r="K70" s="1">
        <f>IF(COUNTIF($D2:$D112,I70),INDEX($H2:$H112,MATCH(I70,$D2:$D112,0),1),0)</f>
        <v>60.94140197393456</v>
      </c>
      <c r="L70" s="1">
        <f t="shared" si="27"/>
        <v>9.1412102960901844</v>
      </c>
      <c r="M70" s="1" t="str">
        <f>D95</f>
        <v>5.1.5</v>
      </c>
      <c r="N70" s="1">
        <v>0.35</v>
      </c>
      <c r="O70" s="1">
        <f>IF(COUNTIF($D2:$D112,M70),INDEX($H2:$H112,MATCH(M70,$D2:$D112,0),1),0)</f>
        <v>36.994426896121581</v>
      </c>
      <c r="P70" s="1">
        <f t="shared" si="22"/>
        <v>12.948049413642552</v>
      </c>
    </row>
    <row r="71" spans="1:24" x14ac:dyDescent="0.2">
      <c r="A71" s="1">
        <v>3</v>
      </c>
      <c r="B71" s="1">
        <v>3</v>
      </c>
      <c r="C71" s="1">
        <v>1</v>
      </c>
      <c r="D71" s="1" t="s">
        <v>119</v>
      </c>
      <c r="E71" s="1">
        <v>39.173250796494877</v>
      </c>
      <c r="F71" s="1">
        <f t="shared" si="23"/>
        <v>28.845365618514421</v>
      </c>
      <c r="G71" s="1">
        <f t="shared" si="24"/>
        <v>0.73635363499358675</v>
      </c>
      <c r="H71" s="1">
        <f t="shared" si="25"/>
        <v>68.018616415009291</v>
      </c>
      <c r="I71" s="1" t="str">
        <f t="shared" si="26"/>
        <v>4.3.1</v>
      </c>
      <c r="J71" s="1">
        <v>0.15</v>
      </c>
      <c r="K71" s="1">
        <f>IF(COUNTIF($D2:$D112,I71),INDEX($H2:$H112,MATCH(I71,$D2:$D112,0),1),0)</f>
        <v>54.711611118205738</v>
      </c>
      <c r="L71" s="1">
        <f t="shared" si="27"/>
        <v>8.20674166773086</v>
      </c>
      <c r="M71" s="1" t="str">
        <f>D96</f>
        <v>5.2.1</v>
      </c>
      <c r="N71" s="1">
        <v>0.35</v>
      </c>
      <c r="O71" s="1">
        <f>IF(COUNTIF($D2:$D112,M71),INDEX($H2:$H112,MATCH(M71,$D2:$D112,0),1),0)</f>
        <v>58.967497002238751</v>
      </c>
      <c r="P71" s="1">
        <f t="shared" si="22"/>
        <v>20.638623950783561</v>
      </c>
    </row>
    <row r="72" spans="1:24" x14ac:dyDescent="0.2">
      <c r="A72" s="1">
        <v>3</v>
      </c>
      <c r="B72" s="1">
        <v>3</v>
      </c>
      <c r="C72" s="1">
        <v>2</v>
      </c>
      <c r="D72" s="1" t="s">
        <v>120</v>
      </c>
      <c r="E72" s="1">
        <v>44.855848920032194</v>
      </c>
      <c r="F72" s="1">
        <f t="shared" si="23"/>
        <v>72.320543908032732</v>
      </c>
      <c r="G72" s="1">
        <f t="shared" si="24"/>
        <v>1.6122879323265926</v>
      </c>
      <c r="H72" s="1">
        <f t="shared" si="25"/>
        <v>117.17639282806493</v>
      </c>
      <c r="I72" s="1" t="str">
        <f>D87</f>
        <v>4.3.1</v>
      </c>
      <c r="J72" s="1">
        <v>0.15</v>
      </c>
      <c r="K72" s="1">
        <f>IF(COUNTIF($D2:$D112,I72),INDEX($H2:$H112,MATCH(I72,$D2:$D112,0),1),0)</f>
        <v>54.711611118205738</v>
      </c>
      <c r="L72" s="1">
        <f t="shared" si="27"/>
        <v>8.20674166773086</v>
      </c>
      <c r="M72" s="1" t="str">
        <f>D88</f>
        <v>4.3.2</v>
      </c>
      <c r="N72" s="1">
        <v>0.15</v>
      </c>
      <c r="O72" s="1">
        <f>IF(COUNTIF($D2:$D112,M72),INDEX($H2:$H112,MATCH(M72,$D2:$D112,0),1),0)</f>
        <v>81.913151824933465</v>
      </c>
      <c r="P72" s="1">
        <f t="shared" si="22"/>
        <v>12.28697277374002</v>
      </c>
      <c r="Q72" s="1" t="str">
        <f>D96</f>
        <v>5.2.1</v>
      </c>
      <c r="R72" s="1">
        <v>0.35</v>
      </c>
      <c r="S72" s="1">
        <f>IF(COUNTIF($D2:$D112,Q72),INDEX($H2:$H112,MATCH(Q72,$D2:$D112,0),1),0)</f>
        <v>58.967497002238751</v>
      </c>
      <c r="T72" s="1">
        <f>S72*R72</f>
        <v>20.638623950783561</v>
      </c>
      <c r="U72" s="1" t="str">
        <f>D97</f>
        <v>5.2.2</v>
      </c>
      <c r="V72" s="1">
        <v>0.35</v>
      </c>
      <c r="W72" s="1">
        <f>IF(COUNTIF($D2:$D112,U72),INDEX($H2:$H112,MATCH(U72,$D2:$D112,0),1),0)</f>
        <v>89.109158616509433</v>
      </c>
      <c r="X72" s="1">
        <f>W72*V72</f>
        <v>31.1882055157783</v>
      </c>
    </row>
    <row r="73" spans="1:24" x14ac:dyDescent="0.2">
      <c r="A73" s="1">
        <v>3</v>
      </c>
      <c r="B73" s="1">
        <v>3</v>
      </c>
      <c r="C73" s="1">
        <v>3</v>
      </c>
      <c r="D73" s="1" t="s">
        <v>121</v>
      </c>
      <c r="E73" s="1">
        <v>45.56607215921774</v>
      </c>
      <c r="F73" s="1">
        <f t="shared" si="23"/>
        <v>87.094953403776429</v>
      </c>
      <c r="G73" s="1">
        <f t="shared" si="24"/>
        <v>1.9113991897183451</v>
      </c>
      <c r="H73" s="1">
        <f t="shared" si="25"/>
        <v>132.66102556299415</v>
      </c>
      <c r="I73" s="1" t="str">
        <f>D88</f>
        <v>4.3.2</v>
      </c>
      <c r="J73" s="1">
        <v>0.15</v>
      </c>
      <c r="K73" s="1">
        <f>IF(COUNTIF($D2:$D112,I73),INDEX($H2:$H112,MATCH(I73,$D2:$D112,0),1),0)</f>
        <v>81.913151824933465</v>
      </c>
      <c r="L73" s="1">
        <f t="shared" si="27"/>
        <v>12.28697277374002</v>
      </c>
      <c r="M73" s="1" t="str">
        <f>D89</f>
        <v>4.3.3</v>
      </c>
      <c r="N73" s="1">
        <v>0.15</v>
      </c>
      <c r="O73" s="1">
        <f>IF(COUNTIF($D2:$D112,M73),INDEX($H2:$H112,MATCH(M73,$D2:$D112,0),1),0)</f>
        <v>82.213514916403284</v>
      </c>
      <c r="P73" s="1">
        <f t="shared" si="22"/>
        <v>12.332027237460492</v>
      </c>
      <c r="Q73" s="1" t="str">
        <f>D97</f>
        <v>5.2.2</v>
      </c>
      <c r="R73" s="1">
        <v>0.35</v>
      </c>
      <c r="S73" s="1">
        <f>IF(COUNTIF($D2:$D112,Q73),INDEX($H2:$H112,MATCH(Q73,$D2:$D112,0),1),0)</f>
        <v>89.109158616509433</v>
      </c>
      <c r="T73" s="1">
        <f>S73*R73</f>
        <v>31.1882055157783</v>
      </c>
      <c r="U73" s="1" t="str">
        <f>D98</f>
        <v>5.2.3</v>
      </c>
      <c r="V73" s="1">
        <v>0.35</v>
      </c>
      <c r="W73" s="1">
        <f>IF(COUNTIF($D2:$D112,U73),INDEX($H2:$H112,MATCH(U73,$D2:$D112,0),1),0)</f>
        <v>89.393565362278935</v>
      </c>
      <c r="X73" s="1">
        <f>W73*V73</f>
        <v>31.287747876797624</v>
      </c>
    </row>
    <row r="74" spans="1:24" x14ac:dyDescent="0.2">
      <c r="A74" s="1">
        <v>3</v>
      </c>
      <c r="B74" s="1">
        <v>3</v>
      </c>
      <c r="C74" s="1">
        <v>4</v>
      </c>
      <c r="D74" s="1" t="s">
        <v>122</v>
      </c>
      <c r="E74" s="1">
        <v>44.941759141430289</v>
      </c>
      <c r="F74" s="1">
        <f t="shared" si="23"/>
        <v>72.631711740110219</v>
      </c>
      <c r="G74" s="1">
        <f t="shared" si="24"/>
        <v>1.6161297004761324</v>
      </c>
      <c r="H74" s="1">
        <f t="shared" si="25"/>
        <v>117.57347088154052</v>
      </c>
      <c r="I74" s="1" t="str">
        <f>D89</f>
        <v>4.3.3</v>
      </c>
      <c r="J74" s="1">
        <v>0.15</v>
      </c>
      <c r="K74" s="1">
        <f>IF(COUNTIF($D2:$D112,I74),INDEX($H2:$H112,MATCH(I74,$D2:$D112,0),1),0)</f>
        <v>82.213514916403284</v>
      </c>
      <c r="L74" s="1">
        <f t="shared" si="27"/>
        <v>12.332027237460492</v>
      </c>
      <c r="M74" s="1" t="str">
        <f>D90</f>
        <v>4.3.4</v>
      </c>
      <c r="N74" s="1">
        <v>0.15</v>
      </c>
      <c r="O74" s="1">
        <f>IF(COUNTIF($D2:$D112,M74),INDEX($H2:$H112,MATCH(M74,$D2:$D112,0),1),0)</f>
        <v>55.13746585476207</v>
      </c>
      <c r="P74" s="1">
        <f t="shared" si="22"/>
        <v>8.2706198782143101</v>
      </c>
      <c r="Q74" s="1" t="str">
        <f>D98</f>
        <v>5.2.3</v>
      </c>
      <c r="R74" s="1">
        <v>0.35</v>
      </c>
      <c r="S74" s="1">
        <f>IF(COUNTIF($D2:$D112,Q74),INDEX($H2:$H112,MATCH(Q74,$D2:$D112,0),1),0)</f>
        <v>89.393565362278935</v>
      </c>
      <c r="T74" s="1">
        <f>S74*R74</f>
        <v>31.287747876797624</v>
      </c>
      <c r="U74" s="1" t="str">
        <f>D99</f>
        <v>5.2.4</v>
      </c>
      <c r="V74" s="1">
        <v>0.35</v>
      </c>
      <c r="W74" s="1">
        <f>IF(COUNTIF($D2:$D112,U74),INDEX($H2:$H112,MATCH(U74,$D2:$D112,0),1),0)</f>
        <v>59.260904993250861</v>
      </c>
      <c r="X74" s="1">
        <f>W74*V74</f>
        <v>20.7413167476378</v>
      </c>
    </row>
    <row r="75" spans="1:24" x14ac:dyDescent="0.2">
      <c r="A75" s="1">
        <v>3</v>
      </c>
      <c r="B75" s="1">
        <v>3</v>
      </c>
      <c r="C75" s="1">
        <v>5</v>
      </c>
      <c r="D75" s="1" t="s">
        <v>123</v>
      </c>
      <c r="E75" s="1">
        <v>39.128287480498095</v>
      </c>
      <c r="F75" s="1">
        <f t="shared" si="23"/>
        <v>29.011936625852108</v>
      </c>
      <c r="G75" s="1">
        <f t="shared" si="24"/>
        <v>0.74145684603017525</v>
      </c>
      <c r="H75" s="1">
        <f t="shared" si="25"/>
        <v>68.140224106350203</v>
      </c>
      <c r="I75" s="1" t="str">
        <f>D90</f>
        <v>4.3.4</v>
      </c>
      <c r="J75" s="1">
        <v>0.15</v>
      </c>
      <c r="K75" s="1">
        <f>IF(COUNTIF($D2:$D112,I75),INDEX($H2:$H112,MATCH(I75,$D2:$D112,0),1),0)</f>
        <v>55.13746585476207</v>
      </c>
      <c r="L75" s="1">
        <f t="shared" si="27"/>
        <v>8.2706198782143101</v>
      </c>
      <c r="M75" s="1" t="str">
        <f>D99</f>
        <v>5.2.4</v>
      </c>
      <c r="N75" s="1">
        <v>0.35</v>
      </c>
      <c r="O75" s="1">
        <f>IF(COUNTIF($D2:$D112,M75),INDEX($H2:$H112,MATCH(M75,$D2:$D112,0),1),0)</f>
        <v>59.260904993250861</v>
      </c>
      <c r="P75" s="1">
        <f t="shared" si="22"/>
        <v>20.7413167476378</v>
      </c>
    </row>
    <row r="76" spans="1:24" x14ac:dyDescent="0.2">
      <c r="A76" s="1">
        <v>4</v>
      </c>
      <c r="B76" s="1">
        <v>1</v>
      </c>
      <c r="C76" s="1">
        <v>1</v>
      </c>
      <c r="D76" s="1" t="s">
        <v>132</v>
      </c>
      <c r="E76" s="1">
        <v>29.980648290744647</v>
      </c>
      <c r="F76" s="1">
        <f t="shared" si="23"/>
        <v>5.5559690888698485</v>
      </c>
      <c r="G76" s="1">
        <f t="shared" si="24"/>
        <v>0.18531851062690452</v>
      </c>
      <c r="H76" s="1">
        <f t="shared" si="25"/>
        <v>35.536617379614498</v>
      </c>
      <c r="I76" s="1" t="str">
        <f>D91</f>
        <v>5.1.1</v>
      </c>
      <c r="J76" s="1">
        <v>0.15</v>
      </c>
      <c r="K76" s="1">
        <f>IF(COUNTIF($D2:$D112,I76),INDEX($H2:$H112,MATCH(I76,$D2:$D112,0),1),0)</f>
        <v>37.039793925798989</v>
      </c>
      <c r="L76" s="1">
        <f t="shared" si="27"/>
        <v>5.5559690888698485</v>
      </c>
    </row>
    <row r="77" spans="1:24" x14ac:dyDescent="0.2">
      <c r="A77" s="1">
        <v>4</v>
      </c>
      <c r="B77" s="1">
        <v>1</v>
      </c>
      <c r="C77" s="1">
        <v>2</v>
      </c>
      <c r="D77" s="1" t="s">
        <v>133</v>
      </c>
      <c r="E77" s="1">
        <v>33.407772236886785</v>
      </c>
      <c r="F77" s="1">
        <f t="shared" si="23"/>
        <v>12.514090562606343</v>
      </c>
      <c r="G77" s="1">
        <f t="shared" si="24"/>
        <v>0.37458620329041464</v>
      </c>
      <c r="H77" s="1">
        <f t="shared" si="25"/>
        <v>45.921862799493127</v>
      </c>
      <c r="I77" s="1" t="str">
        <f t="shared" ref="I77:I82" si="28">D91</f>
        <v>5.1.1</v>
      </c>
      <c r="J77" s="1">
        <v>0.15</v>
      </c>
      <c r="K77" s="1">
        <f>IF(COUNTIF($D2:$D112,I77),INDEX($H2:$H112,MATCH(I77,$D2:$D112,0),1),0)</f>
        <v>37.039793925798989</v>
      </c>
      <c r="L77" s="1">
        <f t="shared" si="27"/>
        <v>5.5559690888698485</v>
      </c>
      <c r="M77" s="1" t="str">
        <f>D92</f>
        <v>5.1.2</v>
      </c>
      <c r="N77" s="1">
        <v>0.15</v>
      </c>
      <c r="O77" s="1">
        <f>IF(COUNTIF($D2:$D112,M77),INDEX($H2:$H112,MATCH(M77,$D2:$D112,0),1),0)</f>
        <v>46.387476491576635</v>
      </c>
      <c r="P77" s="1">
        <f>O77*N77</f>
        <v>6.9581214737364947</v>
      </c>
    </row>
    <row r="78" spans="1:24" x14ac:dyDescent="0.2">
      <c r="A78" s="1">
        <v>4</v>
      </c>
      <c r="B78" s="1">
        <v>1</v>
      </c>
      <c r="C78" s="1">
        <v>3</v>
      </c>
      <c r="D78" s="1" t="s">
        <v>134</v>
      </c>
      <c r="E78" s="1">
        <v>36.150925872615218</v>
      </c>
      <c r="F78" s="1">
        <f t="shared" si="23"/>
        <v>14.19454022706876</v>
      </c>
      <c r="G78" s="1">
        <f t="shared" si="24"/>
        <v>0.39264665798840032</v>
      </c>
      <c r="H78" s="1">
        <f t="shared" si="25"/>
        <v>50.345466099683975</v>
      </c>
      <c r="I78" s="1" t="str">
        <f t="shared" si="28"/>
        <v>5.1.2</v>
      </c>
      <c r="J78" s="1">
        <v>0.15</v>
      </c>
      <c r="K78" s="1">
        <f>IF(COUNTIF($D2:$D112,I78),INDEX($H2:$H112,MATCH(I78,$D2:$D112,0),1),0)</f>
        <v>46.387476491576635</v>
      </c>
      <c r="L78" s="1">
        <f t="shared" si="27"/>
        <v>6.9581214737364947</v>
      </c>
      <c r="M78" s="1" t="str">
        <f>D93</f>
        <v>5.1.3</v>
      </c>
      <c r="N78" s="1">
        <v>0.15</v>
      </c>
      <c r="O78" s="1">
        <f>IF(COUNTIF($D2:$D112,M78),INDEX($H2:$H112,MATCH(M78,$D2:$D112,0),1),0)</f>
        <v>48.242791688881773</v>
      </c>
      <c r="P78" s="1">
        <f>O78*N78</f>
        <v>7.2364187533322655</v>
      </c>
    </row>
    <row r="79" spans="1:24" x14ac:dyDescent="0.2">
      <c r="A79" s="1">
        <v>4</v>
      </c>
      <c r="B79" s="1">
        <v>1</v>
      </c>
      <c r="C79" s="1">
        <v>4</v>
      </c>
      <c r="D79" s="1" t="s">
        <v>135</v>
      </c>
      <c r="E79" s="1">
        <v>36.137210135175224</v>
      </c>
      <c r="F79" s="1">
        <f t="shared" si="23"/>
        <v>14.196734810854029</v>
      </c>
      <c r="G79" s="1">
        <f t="shared" si="24"/>
        <v>0.39285641469691696</v>
      </c>
      <c r="H79" s="1">
        <f t="shared" si="25"/>
        <v>50.333944946029249</v>
      </c>
      <c r="I79" s="1" t="str">
        <f t="shared" si="28"/>
        <v>5.1.3</v>
      </c>
      <c r="J79" s="1">
        <v>0.15</v>
      </c>
      <c r="K79" s="1">
        <f>IF(COUNTIF($D2:$D112,I79),INDEX($H2:$H112,MATCH(I79,$D2:$D112,0),1),0)</f>
        <v>48.242791688881773</v>
      </c>
      <c r="L79" s="1">
        <f t="shared" si="27"/>
        <v>7.2364187533322655</v>
      </c>
      <c r="M79" s="1" t="str">
        <f>D94</f>
        <v>5.1.4</v>
      </c>
      <c r="N79" s="1">
        <v>0.15</v>
      </c>
      <c r="O79" s="1">
        <f>IF(COUNTIF($D2:$D112,M79),INDEX($H2:$H112,MATCH(M79,$D2:$D112,0),1),0)</f>
        <v>46.402107050145091</v>
      </c>
      <c r="P79" s="1">
        <f>O79*N79</f>
        <v>6.9603160575217631</v>
      </c>
    </row>
    <row r="80" spans="1:24" x14ac:dyDescent="0.2">
      <c r="A80" s="1">
        <v>4</v>
      </c>
      <c r="B80" s="1">
        <v>1</v>
      </c>
      <c r="C80" s="1">
        <v>5</v>
      </c>
      <c r="D80" s="1" t="s">
        <v>136</v>
      </c>
      <c r="E80" s="1">
        <v>33.493904664688401</v>
      </c>
      <c r="F80" s="1">
        <f t="shared" si="23"/>
        <v>12.50948009194</v>
      </c>
      <c r="G80" s="1">
        <f t="shared" si="24"/>
        <v>0.37348527193750458</v>
      </c>
      <c r="H80" s="1">
        <f t="shared" si="25"/>
        <v>46.0033847566284</v>
      </c>
      <c r="I80" s="1" t="str">
        <f t="shared" si="28"/>
        <v>5.1.4</v>
      </c>
      <c r="J80" s="1">
        <v>0.15</v>
      </c>
      <c r="K80" s="1">
        <f>IF(COUNTIF($D2:$D112,I80),INDEX($H2:$H112,MATCH(I80,$D2:$D112,0),1),0)</f>
        <v>46.402107050145091</v>
      </c>
      <c r="L80" s="1">
        <f t="shared" si="27"/>
        <v>6.9603160575217631</v>
      </c>
      <c r="M80" s="1" t="str">
        <f>D95</f>
        <v>5.1.5</v>
      </c>
      <c r="N80" s="1">
        <v>0.15</v>
      </c>
      <c r="O80" s="1">
        <f>IF(COUNTIF($D2:$D112,M80),INDEX($H2:$H112,MATCH(M80,$D2:$D112,0),1),0)</f>
        <v>36.994426896121581</v>
      </c>
      <c r="P80" s="1">
        <f>O80*N80</f>
        <v>5.5491640344182374</v>
      </c>
    </row>
    <row r="81" spans="1:24" x14ac:dyDescent="0.2">
      <c r="A81" s="1">
        <v>4</v>
      </c>
      <c r="B81" s="1">
        <v>1</v>
      </c>
      <c r="C81" s="1">
        <v>6</v>
      </c>
      <c r="D81" s="1" t="s">
        <v>137</v>
      </c>
      <c r="E81" s="1">
        <v>30.277355298731365</v>
      </c>
      <c r="F81" s="1">
        <f t="shared" si="23"/>
        <v>5.5491640344182374</v>
      </c>
      <c r="G81" s="1">
        <f t="shared" si="24"/>
        <v>0.18327769977487929</v>
      </c>
      <c r="H81" s="1">
        <f t="shared" si="25"/>
        <v>35.826519333149605</v>
      </c>
      <c r="I81" s="1" t="str">
        <f t="shared" si="28"/>
        <v>5.1.5</v>
      </c>
      <c r="J81" s="1">
        <v>0.15</v>
      </c>
      <c r="K81" s="1">
        <f>IF(COUNTIF($D2:$D112,I81),INDEX($H2:$H112,MATCH(I81,$D2:$D112,0),1),0)</f>
        <v>36.994426896121581</v>
      </c>
      <c r="L81" s="1">
        <f t="shared" si="27"/>
        <v>5.5491640344182374</v>
      </c>
    </row>
    <row r="82" spans="1:24" x14ac:dyDescent="0.2">
      <c r="A82" s="1">
        <v>4</v>
      </c>
      <c r="B82" s="1">
        <v>2</v>
      </c>
      <c r="C82" s="1">
        <v>1</v>
      </c>
      <c r="D82" s="1" t="s">
        <v>140</v>
      </c>
      <c r="E82" s="1">
        <v>39.020522829919798</v>
      </c>
      <c r="F82" s="1">
        <f t="shared" si="23"/>
        <v>22.162134427954385</v>
      </c>
      <c r="G82" s="1">
        <f t="shared" si="24"/>
        <v>0.56796098105997461</v>
      </c>
      <c r="H82" s="1">
        <f t="shared" si="25"/>
        <v>61.182657257874183</v>
      </c>
      <c r="I82" s="1" t="str">
        <f t="shared" si="28"/>
        <v>5.2.1</v>
      </c>
      <c r="J82" s="1">
        <v>0.15</v>
      </c>
      <c r="K82" s="1">
        <f>IF(COUNTIF($D2:$D112,I82),INDEX($H2:$H112,MATCH(I82,$D2:$D112,0),1),0)</f>
        <v>58.967497002238751</v>
      </c>
      <c r="L82" s="1">
        <f t="shared" si="27"/>
        <v>8.8451245503358127</v>
      </c>
      <c r="M82" s="1" t="str">
        <f>D100</f>
        <v>6.1.1</v>
      </c>
      <c r="N82" s="1">
        <v>0.35</v>
      </c>
      <c r="O82" s="1">
        <f>IF(COUNTIF($D2:$D112,M82),INDEX($H2:$H112,MATCH(M82,$D2:$D112,0),1),0)</f>
        <v>38.048599650338772</v>
      </c>
      <c r="P82" s="1">
        <f>O82*N82</f>
        <v>13.31700987761857</v>
      </c>
    </row>
    <row r="83" spans="1:24" x14ac:dyDescent="0.2">
      <c r="A83" s="1">
        <v>4</v>
      </c>
      <c r="B83" s="1">
        <v>2</v>
      </c>
      <c r="C83" s="1">
        <v>2</v>
      </c>
      <c r="D83" s="1" t="s">
        <v>141</v>
      </c>
      <c r="E83" s="1">
        <v>41.044456277140981</v>
      </c>
      <c r="F83" s="1">
        <f t="shared" si="23"/>
        <v>52.039706282669584</v>
      </c>
      <c r="G83" s="1">
        <f t="shared" si="24"/>
        <v>1.2678863603719419</v>
      </c>
      <c r="H83" s="1">
        <f t="shared" si="25"/>
        <v>93.084162559810565</v>
      </c>
      <c r="I83" s="1" t="str">
        <f>D96</f>
        <v>5.2.1</v>
      </c>
      <c r="J83" s="1">
        <v>0.15</v>
      </c>
      <c r="K83" s="1">
        <f>IF(COUNTIF($D2:$D112,I83),INDEX($H2:$H112,MATCH(I83,$D2:$D112,0),1),0)</f>
        <v>58.967497002238751</v>
      </c>
      <c r="L83" s="1">
        <f t="shared" si="27"/>
        <v>8.8451245503358127</v>
      </c>
      <c r="M83" s="1" t="str">
        <f>D97</f>
        <v>5.2.2</v>
      </c>
      <c r="N83" s="1">
        <v>0.15</v>
      </c>
      <c r="O83" s="1">
        <f>IF(COUNTIF($D2:$D112,M83),INDEX($H2:$H112,MATCH(M83,$D2:$D112,0),1),0)</f>
        <v>89.109158616509433</v>
      </c>
      <c r="P83" s="1">
        <f>O83*N83</f>
        <v>13.366373792476415</v>
      </c>
      <c r="Q83" s="1" t="str">
        <f>D100</f>
        <v>6.1.1</v>
      </c>
      <c r="R83" s="1">
        <v>0.35</v>
      </c>
      <c r="S83" s="1">
        <f>IF(COUNTIF($D2:$D112,Q83),INDEX($H2:$H112,MATCH(Q83,$D2:$D112,0),1),0)</f>
        <v>38.048599650338772</v>
      </c>
      <c r="T83" s="1">
        <f>S83*R83</f>
        <v>13.31700987761857</v>
      </c>
      <c r="U83" s="1" t="str">
        <f>D101</f>
        <v>6.1.2</v>
      </c>
      <c r="V83" s="1">
        <v>0.35</v>
      </c>
      <c r="W83" s="1">
        <f>IF(COUNTIF($D2:$D112,U83),INDEX($H2:$H112,MATCH(U83,$D2:$D112,0),1),0)</f>
        <v>47.174851606396544</v>
      </c>
      <c r="X83" s="1">
        <f>W83*V83</f>
        <v>16.51119806223879</v>
      </c>
    </row>
    <row r="84" spans="1:24" x14ac:dyDescent="0.2">
      <c r="A84" s="1">
        <v>4</v>
      </c>
      <c r="B84" s="1">
        <v>2</v>
      </c>
      <c r="C84" s="1">
        <v>3</v>
      </c>
      <c r="D84" s="1" t="s">
        <v>142</v>
      </c>
      <c r="E84" s="1">
        <v>42.790730951049255</v>
      </c>
      <c r="F84" s="1">
        <f t="shared" si="23"/>
        <v>59.763326614072767</v>
      </c>
      <c r="G84" s="1">
        <f t="shared" si="24"/>
        <v>1.3966418728027672</v>
      </c>
      <c r="H84" s="1">
        <f t="shared" si="25"/>
        <v>102.55405756512202</v>
      </c>
      <c r="I84" s="1" t="str">
        <f>D97</f>
        <v>5.2.2</v>
      </c>
      <c r="J84" s="1">
        <v>0.15</v>
      </c>
      <c r="K84" s="1">
        <f>IF(COUNTIF($D2:$D112,I84),INDEX($H2:$H112,MATCH(I84,$D2:$D112,0),1),0)</f>
        <v>89.109158616509433</v>
      </c>
      <c r="L84" s="1">
        <f t="shared" si="27"/>
        <v>13.366373792476415</v>
      </c>
      <c r="M84" s="1" t="str">
        <f>D98</f>
        <v>5.2.3</v>
      </c>
      <c r="N84" s="1">
        <v>0.15</v>
      </c>
      <c r="O84" s="1">
        <f>IF(COUNTIF($D2:$D112,M84),INDEX($H2:$H112,MATCH(M84,$D2:$D112,0),1),0)</f>
        <v>89.393565362278935</v>
      </c>
      <c r="P84" s="1">
        <f>O84*N84</f>
        <v>13.409034804341839</v>
      </c>
      <c r="Q84" s="1" t="str">
        <f>D101</f>
        <v>6.1.2</v>
      </c>
      <c r="R84" s="1">
        <v>0.35</v>
      </c>
      <c r="S84" s="1">
        <f>IF(COUNTIF($D2:$D112,Q84),INDEX($H2:$H112,MATCH(Q84,$D2:$D112,0),1),0)</f>
        <v>47.174851606396544</v>
      </c>
      <c r="T84" s="1">
        <f>S84*R84</f>
        <v>16.51119806223879</v>
      </c>
      <c r="U84" s="1" t="str">
        <f>D102</f>
        <v>6.1.3</v>
      </c>
      <c r="V84" s="1">
        <v>0.35</v>
      </c>
      <c r="W84" s="1">
        <f>IF(COUNTIF($D2:$D112,U84),INDEX($H2:$H112,MATCH(U84,$D2:$D112,0),1),0)</f>
        <v>47.076342728616353</v>
      </c>
      <c r="X84" s="1">
        <f>W84*V84</f>
        <v>16.476719955015724</v>
      </c>
    </row>
    <row r="85" spans="1:24" x14ac:dyDescent="0.2">
      <c r="A85" s="1">
        <v>4</v>
      </c>
      <c r="B85" s="1">
        <v>2</v>
      </c>
      <c r="C85" s="1">
        <v>4</v>
      </c>
      <c r="D85" s="1" t="s">
        <v>143</v>
      </c>
      <c r="E85" s="1">
        <v>41.875119061875722</v>
      </c>
      <c r="F85" s="1">
        <f t="shared" si="23"/>
        <v>51.866168094711298</v>
      </c>
      <c r="G85" s="1">
        <f t="shared" si="24"/>
        <v>1.2385915373296623</v>
      </c>
      <c r="H85" s="1">
        <f t="shared" si="25"/>
        <v>93.74128715658702</v>
      </c>
      <c r="I85" s="1" t="str">
        <f>D98</f>
        <v>5.2.3</v>
      </c>
      <c r="J85" s="1">
        <v>0.15</v>
      </c>
      <c r="K85" s="1">
        <f>IF(COUNTIF($D2:$D112,I85),INDEX($H2:$H112,MATCH(I85,$D2:$D112,0),1),0)</f>
        <v>89.393565362278935</v>
      </c>
      <c r="L85" s="1">
        <f t="shared" si="27"/>
        <v>13.409034804341839</v>
      </c>
      <c r="M85" s="1" t="str">
        <f>D99</f>
        <v>5.2.4</v>
      </c>
      <c r="N85" s="1">
        <v>0.15</v>
      </c>
      <c r="O85" s="1">
        <f>IF(COUNTIF($D2:$D112,M85),INDEX($H2:$H112,MATCH(M85,$D2:$D112,0),1),0)</f>
        <v>59.260904993250861</v>
      </c>
      <c r="P85" s="1">
        <f>O85*N85</f>
        <v>8.8891357489876288</v>
      </c>
      <c r="Q85" s="1" t="str">
        <f>D102</f>
        <v>6.1.3</v>
      </c>
      <c r="R85" s="1">
        <v>0.35</v>
      </c>
      <c r="S85" s="1">
        <f>IF(COUNTIF($D2:$D112,Q85),INDEX($H2:$H112,MATCH(Q85,$D2:$D112,0),1),0)</f>
        <v>47.076342728616353</v>
      </c>
      <c r="T85" s="1">
        <f>S85*R85</f>
        <v>16.476719955015724</v>
      </c>
      <c r="U85" s="1" t="str">
        <f>D103</f>
        <v>6.1.4</v>
      </c>
      <c r="V85" s="1">
        <v>0.35</v>
      </c>
      <c r="W85" s="1">
        <f>IF(COUNTIF($D2:$D112,U85),INDEX($H2:$H112,MATCH(U85,$D2:$D112,0),1),0)</f>
        <v>37.403650246760307</v>
      </c>
      <c r="X85" s="1">
        <f>W85*V85</f>
        <v>13.091277586366107</v>
      </c>
    </row>
    <row r="86" spans="1:24" x14ac:dyDescent="0.2">
      <c r="A86" s="1">
        <v>4</v>
      </c>
      <c r="B86" s="1">
        <v>2</v>
      </c>
      <c r="C86" s="1">
        <v>5</v>
      </c>
      <c r="D86" s="1" t="s">
        <v>144</v>
      </c>
      <c r="E86" s="1">
        <v>38.960988638580822</v>
      </c>
      <c r="F86" s="1">
        <f t="shared" si="23"/>
        <v>21.980413335353738</v>
      </c>
      <c r="G86" s="1">
        <f t="shared" si="24"/>
        <v>0.56416467095467393</v>
      </c>
      <c r="H86" s="1">
        <f t="shared" si="25"/>
        <v>60.94140197393456</v>
      </c>
      <c r="I86" s="1" t="str">
        <f>D99</f>
        <v>5.2.4</v>
      </c>
      <c r="J86" s="1">
        <v>0.15</v>
      </c>
      <c r="K86" s="1">
        <f>IF(COUNTIF($D2:$D112,I86),INDEX($H2:$H112,MATCH(I86,$D2:$D112,0),1),0)</f>
        <v>59.260904993250861</v>
      </c>
      <c r="L86" s="1">
        <f t="shared" si="27"/>
        <v>8.8891357489876288</v>
      </c>
      <c r="M86" s="1" t="str">
        <f>D103</f>
        <v>6.1.4</v>
      </c>
      <c r="N86" s="1">
        <v>0.35</v>
      </c>
      <c r="O86" s="1">
        <f>IF(COUNTIF($D2:$D112,M86),INDEX($H2:$H112,MATCH(M86,$D2:$D112,0),1),0)</f>
        <v>37.403650246760307</v>
      </c>
      <c r="P86" s="1">
        <f>O86*N86</f>
        <v>13.091277586366107</v>
      </c>
    </row>
    <row r="87" spans="1:24" x14ac:dyDescent="0.2">
      <c r="A87" s="1">
        <v>4</v>
      </c>
      <c r="B87" s="1">
        <v>3</v>
      </c>
      <c r="C87" s="1">
        <v>1</v>
      </c>
      <c r="D87" s="1" t="s">
        <v>147</v>
      </c>
      <c r="E87" s="1">
        <v>37.013698390366208</v>
      </c>
      <c r="F87" s="1">
        <f t="shared" si="23"/>
        <v>17.69791272783953</v>
      </c>
      <c r="G87" s="1">
        <f t="shared" si="24"/>
        <v>0.47814494356083798</v>
      </c>
      <c r="H87" s="1">
        <f t="shared" si="25"/>
        <v>54.711611118205738</v>
      </c>
      <c r="I87" s="1" t="str">
        <f>D104</f>
        <v>6.2.1</v>
      </c>
      <c r="J87" s="1">
        <v>0.35</v>
      </c>
      <c r="K87" s="1">
        <f>IF(COUNTIF($D2:$D112,I87),INDEX($H2:$H112,MATCH(I87,$D2:$D112,0),1),0)</f>
        <v>50.565464936684378</v>
      </c>
      <c r="L87" s="1">
        <f t="shared" si="27"/>
        <v>17.69791272783953</v>
      </c>
    </row>
    <row r="88" spans="1:24" x14ac:dyDescent="0.2">
      <c r="A88" s="1">
        <v>4</v>
      </c>
      <c r="B88" s="1">
        <v>3</v>
      </c>
      <c r="C88" s="1">
        <v>2</v>
      </c>
      <c r="D88" s="1" t="s">
        <v>148</v>
      </c>
      <c r="E88" s="1">
        <v>40.233755773672549</v>
      </c>
      <c r="F88" s="1">
        <f t="shared" si="23"/>
        <v>41.679396051260909</v>
      </c>
      <c r="G88" s="1">
        <f t="shared" si="24"/>
        <v>1.0359310297979771</v>
      </c>
      <c r="H88" s="1">
        <f t="shared" si="25"/>
        <v>81.913151824933465</v>
      </c>
      <c r="I88" s="1" t="str">
        <f>D104</f>
        <v>6.2.1</v>
      </c>
      <c r="J88" s="1">
        <v>0.35</v>
      </c>
      <c r="K88" s="1">
        <f>IF(COUNTIF($D2:$D112,I88),INDEX($H2:$H112,MATCH(I88,$D2:$D112,0),1),0)</f>
        <v>50.565464936684378</v>
      </c>
      <c r="L88" s="1">
        <f t="shared" si="27"/>
        <v>17.69791272783953</v>
      </c>
      <c r="M88" s="1" t="str">
        <f>D105</f>
        <v>6.2.2</v>
      </c>
      <c r="N88" s="1">
        <v>0.35</v>
      </c>
      <c r="O88" s="1">
        <f>IF(COUNTIF($D2:$D112,M88),INDEX($H2:$H112,MATCH(M88,$D2:$D112,0),1),0)</f>
        <v>68.518523781203953</v>
      </c>
      <c r="P88" s="1">
        <f>O88*N88</f>
        <v>23.981483323421383</v>
      </c>
    </row>
    <row r="89" spans="1:24" x14ac:dyDescent="0.2">
      <c r="A89" s="1">
        <v>4</v>
      </c>
      <c r="B89" s="1">
        <v>3</v>
      </c>
      <c r="C89" s="1">
        <v>3</v>
      </c>
      <c r="D89" s="1" t="s">
        <v>149</v>
      </c>
      <c r="E89" s="1">
        <v>40.189780767671259</v>
      </c>
      <c r="F89" s="1">
        <f t="shared" si="23"/>
        <v>42.023734148732018</v>
      </c>
      <c r="G89" s="1">
        <f t="shared" si="24"/>
        <v>1.0456323310560578</v>
      </c>
      <c r="H89" s="1">
        <f t="shared" si="25"/>
        <v>82.213514916403284</v>
      </c>
      <c r="I89" s="1" t="str">
        <f>D105</f>
        <v>6.2.2</v>
      </c>
      <c r="J89" s="1">
        <v>0.35</v>
      </c>
      <c r="K89" s="1">
        <f>IF(COUNTIF($D2:$D112,I89),INDEX($H2:$H112,MATCH(I89,$D2:$D112,0),1),0)</f>
        <v>68.518523781203953</v>
      </c>
      <c r="L89" s="1">
        <f t="shared" si="27"/>
        <v>23.981483323421383</v>
      </c>
      <c r="M89" s="1" t="str">
        <f>D106</f>
        <v>6.2.3</v>
      </c>
      <c r="N89" s="1">
        <v>0.35</v>
      </c>
      <c r="O89" s="1">
        <f>IF(COUNTIF($D2:$D112,M89),INDEX($H2:$H112,MATCH(M89,$D2:$D112,0),1),0)</f>
        <v>51.549288072316102</v>
      </c>
      <c r="P89" s="1">
        <f>O89*N89</f>
        <v>18.042250825310635</v>
      </c>
    </row>
    <row r="90" spans="1:24" x14ac:dyDescent="0.2">
      <c r="A90" s="1">
        <v>4</v>
      </c>
      <c r="B90" s="1">
        <v>3</v>
      </c>
      <c r="C90" s="1">
        <v>4</v>
      </c>
      <c r="D90" s="1" t="s">
        <v>150</v>
      </c>
      <c r="E90" s="1">
        <v>37.095215029451438</v>
      </c>
      <c r="F90" s="1">
        <f t="shared" si="23"/>
        <v>18.042250825310635</v>
      </c>
      <c r="G90" s="1">
        <f t="shared" si="24"/>
        <v>0.48637676883625391</v>
      </c>
      <c r="H90" s="1">
        <f t="shared" si="25"/>
        <v>55.13746585476207</v>
      </c>
      <c r="I90" s="1" t="str">
        <f>D106</f>
        <v>6.2.3</v>
      </c>
      <c r="J90" s="1">
        <v>0.35</v>
      </c>
      <c r="K90" s="1">
        <f>IF(COUNTIF($D2:$D112,I90),INDEX($H2:$H112,MATCH(I90,$D2:$D112,0),1),0)</f>
        <v>51.549288072316102</v>
      </c>
      <c r="L90" s="1">
        <f t="shared" si="27"/>
        <v>18.042250825310635</v>
      </c>
    </row>
    <row r="91" spans="1:24" x14ac:dyDescent="0.2">
      <c r="A91" s="1">
        <v>5</v>
      </c>
      <c r="B91" s="1">
        <v>1</v>
      </c>
      <c r="C91" s="1">
        <v>1</v>
      </c>
      <c r="D91" s="1" t="s">
        <v>158</v>
      </c>
      <c r="E91" s="1">
        <v>31.332503978248173</v>
      </c>
      <c r="F91" s="1">
        <f t="shared" si="23"/>
        <v>5.7072899475508159</v>
      </c>
      <c r="G91" s="1">
        <f t="shared" si="24"/>
        <v>0.18215237286853814</v>
      </c>
      <c r="H91" s="1">
        <f t="shared" si="25"/>
        <v>37.039793925798989</v>
      </c>
      <c r="I91" s="1" t="str">
        <f>D100</f>
        <v>6.1.1</v>
      </c>
      <c r="J91" s="1">
        <v>0.15</v>
      </c>
      <c r="K91" s="1">
        <f>IF(COUNTIF($D2:$D112,I91),INDEX($H2:$H112,MATCH(I91,$D2:$D112,0),1),0)</f>
        <v>38.048599650338772</v>
      </c>
      <c r="L91" s="1">
        <f t="shared" si="27"/>
        <v>5.7072899475508159</v>
      </c>
    </row>
    <row r="92" spans="1:24" x14ac:dyDescent="0.2">
      <c r="A92" s="1">
        <v>5</v>
      </c>
      <c r="B92" s="1">
        <v>1</v>
      </c>
      <c r="C92" s="1">
        <v>2</v>
      </c>
      <c r="D92" s="1" t="s">
        <v>159</v>
      </c>
      <c r="E92" s="1">
        <v>33.603958803066334</v>
      </c>
      <c r="F92" s="1">
        <f t="shared" si="23"/>
        <v>12.783517688510297</v>
      </c>
      <c r="G92" s="1">
        <f t="shared" si="24"/>
        <v>0.38041701465673183</v>
      </c>
      <c r="H92" s="1">
        <f t="shared" si="25"/>
        <v>46.387476491576635</v>
      </c>
      <c r="I92" s="1" t="str">
        <f>D100</f>
        <v>6.1.1</v>
      </c>
      <c r="J92" s="1">
        <v>0.15</v>
      </c>
      <c r="K92" s="1">
        <f>IF(COUNTIF($D2:$D112,I92),INDEX($H2:$H112,MATCH(I92,$D2:$D112,0),1),0)</f>
        <v>38.048599650338772</v>
      </c>
      <c r="L92" s="1">
        <f t="shared" si="27"/>
        <v>5.7072899475508159</v>
      </c>
      <c r="M92" s="1" t="str">
        <f>D101</f>
        <v>6.1.2</v>
      </c>
      <c r="N92" s="1">
        <v>0.15</v>
      </c>
      <c r="O92" s="1">
        <f>IF(COUNTIF($D2:$D112,M92),INDEX($H2:$H112,MATCH(M92,$D2:$D112,0),1),0)</f>
        <v>47.174851606396544</v>
      </c>
      <c r="P92" s="1">
        <f>O92*N92</f>
        <v>7.0762277409594816</v>
      </c>
    </row>
    <row r="93" spans="1:24" x14ac:dyDescent="0.2">
      <c r="A93" s="1">
        <v>5</v>
      </c>
      <c r="B93" s="1">
        <v>1</v>
      </c>
      <c r="C93" s="1">
        <v>3</v>
      </c>
      <c r="D93" s="1" t="s">
        <v>160</v>
      </c>
      <c r="E93" s="1">
        <v>34.105112538629839</v>
      </c>
      <c r="F93" s="1">
        <f t="shared" si="23"/>
        <v>14.137679150251934</v>
      </c>
      <c r="G93" s="1">
        <f t="shared" si="24"/>
        <v>0.4145325465276975</v>
      </c>
      <c r="H93" s="1">
        <f t="shared" si="25"/>
        <v>48.242791688881773</v>
      </c>
      <c r="I93" s="1" t="str">
        <f>D101</f>
        <v>6.1.2</v>
      </c>
      <c r="J93" s="1">
        <v>0.15</v>
      </c>
      <c r="K93" s="1">
        <f>IF(COUNTIF($D2:$D112,I93),INDEX($H2:$H112,MATCH(I93,$D2:$D112,0),1),0)</f>
        <v>47.174851606396544</v>
      </c>
      <c r="L93" s="1">
        <f t="shared" si="27"/>
        <v>7.0762277409594816</v>
      </c>
      <c r="M93" s="1" t="str">
        <f>D102</f>
        <v>6.1.3</v>
      </c>
      <c r="N93" s="1">
        <v>0.15</v>
      </c>
      <c r="O93" s="1">
        <f>IF(COUNTIF($D2:$D112,M93),INDEX($H2:$H112,MATCH(M93,$D2:$D112,0),1),0)</f>
        <v>47.076342728616353</v>
      </c>
      <c r="P93" s="1">
        <f>O93*N93</f>
        <v>7.0614514092924532</v>
      </c>
    </row>
    <row r="94" spans="1:24" x14ac:dyDescent="0.2">
      <c r="A94" s="1">
        <v>5</v>
      </c>
      <c r="B94" s="1">
        <v>1</v>
      </c>
      <c r="C94" s="1">
        <v>4</v>
      </c>
      <c r="D94" s="1" t="s">
        <v>161</v>
      </c>
      <c r="E94" s="1">
        <v>33.730108103838596</v>
      </c>
      <c r="F94" s="1">
        <f t="shared" si="23"/>
        <v>12.671998946306498</v>
      </c>
      <c r="G94" s="1">
        <f t="shared" si="24"/>
        <v>0.37568806205113775</v>
      </c>
      <c r="H94" s="1">
        <f t="shared" si="25"/>
        <v>46.402107050145091</v>
      </c>
      <c r="I94" s="1" t="str">
        <f>D102</f>
        <v>6.1.3</v>
      </c>
      <c r="J94" s="1">
        <v>0.15</v>
      </c>
      <c r="K94" s="1">
        <f>IF(COUNTIF($D2:$D112,I94),INDEX($H2:$H112,MATCH(I94,$D2:$D112,0),1),0)</f>
        <v>47.076342728616353</v>
      </c>
      <c r="L94" s="1">
        <f t="shared" si="27"/>
        <v>7.0614514092924532</v>
      </c>
      <c r="M94" s="1" t="str">
        <f>D103</f>
        <v>6.1.4</v>
      </c>
      <c r="N94" s="1">
        <v>0.15</v>
      </c>
      <c r="O94" s="1">
        <f>IF(COUNTIF($D2:$D112,M94),INDEX($H2:$H112,MATCH(M94,$D2:$D112,0),1),0)</f>
        <v>37.403650246760307</v>
      </c>
      <c r="P94" s="1">
        <f>O94*N94</f>
        <v>5.6105475370140461</v>
      </c>
    </row>
    <row r="95" spans="1:24" x14ac:dyDescent="0.2">
      <c r="A95" s="1">
        <v>5</v>
      </c>
      <c r="B95" s="1">
        <v>1</v>
      </c>
      <c r="C95" s="1">
        <v>5</v>
      </c>
      <c r="D95" s="1" t="s">
        <v>162</v>
      </c>
      <c r="E95" s="1">
        <v>31.383879359107532</v>
      </c>
      <c r="F95" s="1">
        <f t="shared" si="23"/>
        <v>5.6105475370140461</v>
      </c>
      <c r="G95" s="1">
        <f t="shared" si="24"/>
        <v>0.17877163854779723</v>
      </c>
      <c r="H95" s="1">
        <f t="shared" si="25"/>
        <v>36.994426896121581</v>
      </c>
      <c r="I95" s="1" t="str">
        <f>D103</f>
        <v>6.1.4</v>
      </c>
      <c r="J95" s="1">
        <v>0.15</v>
      </c>
      <c r="K95" s="1">
        <f>IF(COUNTIF($D2:$D112,I95),INDEX($H2:$H112,MATCH(I95,$D2:$D112,0),1),0)</f>
        <v>37.403650246760307</v>
      </c>
      <c r="L95" s="1">
        <f t="shared" si="27"/>
        <v>5.6105475370140461</v>
      </c>
    </row>
    <row r="96" spans="1:24" x14ac:dyDescent="0.2">
      <c r="A96" s="1">
        <v>5</v>
      </c>
      <c r="B96" s="1">
        <v>2</v>
      </c>
      <c r="C96" s="1">
        <v>1</v>
      </c>
      <c r="D96" s="1" t="s">
        <v>165</v>
      </c>
      <c r="E96" s="1">
        <v>37.969382708753976</v>
      </c>
      <c r="F96" s="1">
        <f t="shared" si="23"/>
        <v>20.998114293484775</v>
      </c>
      <c r="G96" s="1">
        <f t="shared" si="24"/>
        <v>0.55302753944018124</v>
      </c>
      <c r="H96" s="1">
        <f t="shared" si="25"/>
        <v>58.967497002238751</v>
      </c>
      <c r="I96" s="1" t="str">
        <f>D104</f>
        <v>6.2.1</v>
      </c>
      <c r="J96" s="1">
        <v>0.15</v>
      </c>
      <c r="K96" s="1">
        <f>IF(COUNTIF($D2:$D112,I96),INDEX($H2:$H112,MATCH(I96,$D2:$D112,0),1),0)</f>
        <v>50.565464936684378</v>
      </c>
      <c r="L96" s="1">
        <f t="shared" si="27"/>
        <v>7.5848197405026561</v>
      </c>
      <c r="M96" s="1" t="str">
        <f>D107</f>
        <v>7.1.1</v>
      </c>
      <c r="N96" s="1">
        <v>0.35</v>
      </c>
      <c r="O96" s="1">
        <f>IF(COUNTIF($D2:$D112,M96),INDEX($H2:$H112,MATCH(M96,$D2:$D112,0),1),0)</f>
        <v>38.32369872280605</v>
      </c>
      <c r="P96" s="1">
        <f>O96*N96</f>
        <v>13.413294552982117</v>
      </c>
    </row>
    <row r="97" spans="1:24" x14ac:dyDescent="0.2">
      <c r="A97" s="1">
        <v>5</v>
      </c>
      <c r="B97" s="1">
        <v>2</v>
      </c>
      <c r="C97" s="1">
        <v>2</v>
      </c>
      <c r="D97" s="1" t="s">
        <v>166</v>
      </c>
      <c r="E97" s="1">
        <v>40.699738786624089</v>
      </c>
      <c r="F97" s="1">
        <f t="shared" si="23"/>
        <v>48.409419829885337</v>
      </c>
      <c r="G97" s="1">
        <f t="shared" si="24"/>
        <v>1.1894282684142194</v>
      </c>
      <c r="H97" s="1">
        <f t="shared" si="25"/>
        <v>89.109158616509433</v>
      </c>
      <c r="I97" s="1" t="str">
        <f>D104</f>
        <v>6.2.1</v>
      </c>
      <c r="J97" s="1">
        <v>0.15</v>
      </c>
      <c r="K97" s="1">
        <f>IF(COUNTIF($D2:$D112,I97),INDEX($H2:$H112,MATCH(I97,$D2:$D112,0),1),0)</f>
        <v>50.565464936684378</v>
      </c>
      <c r="L97" s="1">
        <f t="shared" si="27"/>
        <v>7.5848197405026561</v>
      </c>
      <c r="M97" s="1" t="str">
        <f>D105</f>
        <v>6.2.2</v>
      </c>
      <c r="N97" s="1">
        <v>0.15</v>
      </c>
      <c r="O97" s="1">
        <f>IF(COUNTIF($D2:$D112,M97),INDEX($H2:$H112,MATCH(M97,$D2:$D112,0),1),0)</f>
        <v>68.518523781203953</v>
      </c>
      <c r="P97" s="1">
        <f>O97*N97</f>
        <v>10.277778567180592</v>
      </c>
      <c r="Q97" s="1" t="str">
        <f>D107</f>
        <v>7.1.1</v>
      </c>
      <c r="R97" s="1">
        <v>0.35</v>
      </c>
      <c r="S97" s="1">
        <f>IF(COUNTIF($D2:$D112,Q97),INDEX($H2:$H112,MATCH(Q97,$D2:$D112,0),1),0)</f>
        <v>38.32369872280605</v>
      </c>
      <c r="T97" s="1">
        <f>S97*R97</f>
        <v>13.413294552982117</v>
      </c>
      <c r="U97" s="1" t="str">
        <f>D108</f>
        <v>7.1.2</v>
      </c>
      <c r="V97" s="1">
        <v>0.35</v>
      </c>
      <c r="W97" s="1">
        <f>IF(COUNTIF($D2:$D112,U97),INDEX($H2:$H112,MATCH(U97,$D2:$D112,0),1),0)</f>
        <v>48.952934197771341</v>
      </c>
      <c r="X97" s="1">
        <f>W97*V97</f>
        <v>17.133526969219968</v>
      </c>
    </row>
    <row r="98" spans="1:24" x14ac:dyDescent="0.2">
      <c r="A98" s="1">
        <v>5</v>
      </c>
      <c r="B98" s="1">
        <v>2</v>
      </c>
      <c r="C98" s="1">
        <v>3</v>
      </c>
      <c r="D98" s="1" t="s">
        <v>167</v>
      </c>
      <c r="E98" s="1">
        <v>40.709811661293067</v>
      </c>
      <c r="F98" s="1">
        <f t="shared" si="23"/>
        <v>48.683753700985868</v>
      </c>
      <c r="G98" s="1">
        <f t="shared" si="24"/>
        <v>1.1958727322552178</v>
      </c>
      <c r="H98" s="1">
        <f t="shared" si="25"/>
        <v>89.393565362278935</v>
      </c>
      <c r="I98" s="1" t="str">
        <f>D105</f>
        <v>6.2.2</v>
      </c>
      <c r="J98" s="1">
        <v>0.15</v>
      </c>
      <c r="K98" s="1">
        <f>IF(COUNTIF($D2:$D112,I98),INDEX($H2:$H112,MATCH(I98,$D2:$D112,0),1),0)</f>
        <v>68.518523781203953</v>
      </c>
      <c r="L98" s="1">
        <f t="shared" si="27"/>
        <v>10.277778567180592</v>
      </c>
      <c r="M98" s="1" t="str">
        <f>D106</f>
        <v>6.2.3</v>
      </c>
      <c r="N98" s="1">
        <v>0.15</v>
      </c>
      <c r="O98" s="1">
        <f>IF(COUNTIF($D2:$D112,M98),INDEX($H2:$H112,MATCH(M98,$D2:$D112,0),1),0)</f>
        <v>51.549288072316102</v>
      </c>
      <c r="P98" s="1">
        <f>O98*N98</f>
        <v>7.7323932108474152</v>
      </c>
      <c r="Q98" s="1" t="str">
        <f>D108</f>
        <v>7.1.2</v>
      </c>
      <c r="R98" s="1">
        <v>0.35</v>
      </c>
      <c r="S98" s="1">
        <f>IF(COUNTIF($D2:$D112,Q98),INDEX($H2:$H112,MATCH(Q98,$D2:$D112,0),1),0)</f>
        <v>48.952934197771341</v>
      </c>
      <c r="T98" s="1">
        <f>S98*R98</f>
        <v>17.133526969219968</v>
      </c>
      <c r="U98" s="1" t="str">
        <f>D109</f>
        <v>7.1.3</v>
      </c>
      <c r="V98" s="1">
        <v>0.35</v>
      </c>
      <c r="W98" s="1">
        <f>IF(COUNTIF($D2:$D112,U98),INDEX($H2:$H112,MATCH(U98,$D2:$D112,0),1),0)</f>
        <v>38.685871296393984</v>
      </c>
      <c r="X98" s="1">
        <f>W98*V98</f>
        <v>13.540054953737894</v>
      </c>
    </row>
    <row r="99" spans="1:24" x14ac:dyDescent="0.2">
      <c r="A99" s="1">
        <v>5</v>
      </c>
      <c r="B99" s="1">
        <v>2</v>
      </c>
      <c r="C99" s="1">
        <v>4</v>
      </c>
      <c r="D99" s="1" t="s">
        <v>168</v>
      </c>
      <c r="E99" s="1">
        <v>37.988456828665548</v>
      </c>
      <c r="F99" s="1">
        <f t="shared" si="23"/>
        <v>21.27244816458531</v>
      </c>
      <c r="G99" s="1">
        <f t="shared" si="24"/>
        <v>0.55997136868516917</v>
      </c>
      <c r="H99" s="1">
        <f t="shared" si="25"/>
        <v>59.260904993250861</v>
      </c>
      <c r="I99" s="1" t="str">
        <f>D106</f>
        <v>6.2.3</v>
      </c>
      <c r="J99" s="1">
        <v>0.15</v>
      </c>
      <c r="K99" s="1">
        <f>IF(COUNTIF($D2:$D112,I99),INDEX($H2:$H112,MATCH(I99,$D2:$D112,0),1),0)</f>
        <v>51.549288072316102</v>
      </c>
      <c r="L99" s="1">
        <f t="shared" si="27"/>
        <v>7.7323932108474152</v>
      </c>
      <c r="M99" s="1" t="str">
        <f>D109</f>
        <v>7.1.3</v>
      </c>
      <c r="N99" s="1">
        <v>0.35</v>
      </c>
      <c r="O99" s="1">
        <f>IF(COUNTIF($D2:$D112,M99),INDEX($H2:$H112,MATCH(M99,$D2:$D112,0),1),0)</f>
        <v>38.685871296393984</v>
      </c>
      <c r="P99" s="1">
        <f>O99*N99</f>
        <v>13.540054953737894</v>
      </c>
    </row>
    <row r="100" spans="1:24" x14ac:dyDescent="0.2">
      <c r="A100" s="1">
        <v>6</v>
      </c>
      <c r="B100" s="1">
        <v>1</v>
      </c>
      <c r="C100" s="1">
        <v>1</v>
      </c>
      <c r="D100" s="1" t="s">
        <v>176</v>
      </c>
      <c r="E100" s="1">
        <v>32.300044841917867</v>
      </c>
      <c r="F100" s="1">
        <f t="shared" si="23"/>
        <v>5.7485548084209075</v>
      </c>
      <c r="G100" s="1">
        <f t="shared" si="24"/>
        <v>0.17797358599826568</v>
      </c>
      <c r="H100" s="1">
        <f t="shared" si="25"/>
        <v>38.048599650338772</v>
      </c>
      <c r="I100" s="1" t="str">
        <f>D107</f>
        <v>7.1.1</v>
      </c>
      <c r="J100" s="1">
        <v>0.15</v>
      </c>
      <c r="K100" s="1">
        <f>IF(COUNTIF($D2:$D112,I100),INDEX($H2:$H112,MATCH(I100,$D2:$D112,0),1),0)</f>
        <v>38.32369872280605</v>
      </c>
      <c r="L100" s="1">
        <f t="shared" si="27"/>
        <v>5.7485548084209075</v>
      </c>
    </row>
    <row r="101" spans="1:24" x14ac:dyDescent="0.2">
      <c r="A101" s="1">
        <v>6</v>
      </c>
      <c r="B101" s="1">
        <v>1</v>
      </c>
      <c r="C101" s="1">
        <v>2</v>
      </c>
      <c r="D101" s="1" t="s">
        <v>177</v>
      </c>
      <c r="E101" s="1">
        <v>34.083356668309932</v>
      </c>
      <c r="F101" s="1">
        <f t="shared" si="23"/>
        <v>13.091494938086608</v>
      </c>
      <c r="G101" s="1">
        <f t="shared" si="24"/>
        <v>0.3841022779971327</v>
      </c>
      <c r="H101" s="1">
        <f t="shared" si="25"/>
        <v>47.174851606396544</v>
      </c>
      <c r="I101" s="1" t="str">
        <f>D107</f>
        <v>7.1.1</v>
      </c>
      <c r="J101" s="1">
        <v>0.15</v>
      </c>
      <c r="K101" s="1">
        <f>IF(COUNTIF($D2:$D112,I101),INDEX($H2:$H112,MATCH(I101,$D2:$D112,0),1),0)</f>
        <v>38.32369872280605</v>
      </c>
      <c r="L101" s="1">
        <f t="shared" si="27"/>
        <v>5.7485548084209075</v>
      </c>
      <c r="M101" s="1" t="str">
        <f>D108</f>
        <v>7.1.2</v>
      </c>
      <c r="N101" s="1">
        <v>0.15</v>
      </c>
      <c r="O101" s="1">
        <f>IF(COUNTIF($D2:$D112,M101),INDEX($H2:$H112,MATCH(M101,$D2:$D112,0),1),0)</f>
        <v>48.952934197771341</v>
      </c>
      <c r="P101" s="1">
        <f>O101*N101</f>
        <v>7.3429401296657009</v>
      </c>
    </row>
    <row r="102" spans="1:24" x14ac:dyDescent="0.2">
      <c r="A102" s="1">
        <v>6</v>
      </c>
      <c r="B102" s="1">
        <v>1</v>
      </c>
      <c r="C102" s="1">
        <v>3</v>
      </c>
      <c r="D102" s="1" t="s">
        <v>178</v>
      </c>
      <c r="E102" s="1">
        <v>33.930521904491556</v>
      </c>
      <c r="F102" s="1">
        <f t="shared" si="23"/>
        <v>13.145820824124797</v>
      </c>
      <c r="G102" s="1">
        <f t="shared" si="24"/>
        <v>0.38743349899326535</v>
      </c>
      <c r="H102" s="1">
        <f t="shared" si="25"/>
        <v>47.076342728616353</v>
      </c>
      <c r="I102" s="1" t="str">
        <f>D108</f>
        <v>7.1.2</v>
      </c>
      <c r="J102" s="1">
        <v>0.15</v>
      </c>
      <c r="K102" s="1">
        <f>IF(COUNTIF($D2:$D112,I102),INDEX($H2:$H112,MATCH(I102,$D2:$D112,0),1),0)</f>
        <v>48.952934197771341</v>
      </c>
      <c r="L102" s="1">
        <f t="shared" si="27"/>
        <v>7.3429401296657009</v>
      </c>
      <c r="M102" s="1" t="str">
        <f>D109</f>
        <v>7.1.3</v>
      </c>
      <c r="N102" s="1">
        <v>0.15</v>
      </c>
      <c r="O102" s="1">
        <f>IF(COUNTIF($D2:$D112,M102),INDEX($H2:$H112,MATCH(M102,$D2:$D112,0),1),0)</f>
        <v>38.685871296393984</v>
      </c>
      <c r="P102" s="1">
        <f>O102*N102</f>
        <v>5.8028806944590974</v>
      </c>
    </row>
    <row r="103" spans="1:24" x14ac:dyDescent="0.2">
      <c r="A103" s="1">
        <v>6</v>
      </c>
      <c r="B103" s="1">
        <v>1</v>
      </c>
      <c r="C103" s="1">
        <v>4</v>
      </c>
      <c r="D103" s="1" t="s">
        <v>179</v>
      </c>
      <c r="E103" s="1">
        <v>31.600769552301212</v>
      </c>
      <c r="F103" s="1">
        <f t="shared" si="23"/>
        <v>5.8028806944590974</v>
      </c>
      <c r="G103" s="1">
        <f t="shared" si="24"/>
        <v>0.18363099306347505</v>
      </c>
      <c r="H103" s="1">
        <f t="shared" si="25"/>
        <v>37.403650246760307</v>
      </c>
      <c r="I103" s="1" t="str">
        <f>D109</f>
        <v>7.1.3</v>
      </c>
      <c r="J103" s="1">
        <v>0.15</v>
      </c>
      <c r="K103" s="1">
        <f>IF(COUNTIF($D2:$D112,I103),INDEX($H2:$H112,MATCH(I103,$D2:$D112,0),1),0)</f>
        <v>38.685871296393984</v>
      </c>
      <c r="L103" s="1">
        <f t="shared" si="27"/>
        <v>5.8028806944590974</v>
      </c>
    </row>
    <row r="104" spans="1:24" x14ac:dyDescent="0.2">
      <c r="A104" s="1">
        <v>6</v>
      </c>
      <c r="B104" s="1">
        <v>2</v>
      </c>
      <c r="C104" s="1">
        <v>1</v>
      </c>
      <c r="D104" s="1" t="s">
        <v>182</v>
      </c>
      <c r="E104" s="1">
        <v>36.815936133254702</v>
      </c>
      <c r="F104" s="1">
        <f t="shared" si="23"/>
        <v>13.749528803429673</v>
      </c>
      <c r="G104" s="1">
        <f t="shared" si="24"/>
        <v>0.37346677139115708</v>
      </c>
      <c r="H104" s="1">
        <f t="shared" si="25"/>
        <v>50.565464936684378</v>
      </c>
      <c r="I104" s="1" t="str">
        <f>D110</f>
        <v>8.1.1</v>
      </c>
      <c r="J104" s="1">
        <v>0.35</v>
      </c>
      <c r="K104" s="1">
        <f>IF(COUNTIF($D2:$D112,I104),INDEX($H2:$H112,MATCH(I104,$D2:$D112,0),1),0)</f>
        <v>39.284368009799067</v>
      </c>
      <c r="L104" s="1">
        <f t="shared" si="27"/>
        <v>13.749528803429673</v>
      </c>
    </row>
    <row r="105" spans="1:24" x14ac:dyDescent="0.2">
      <c r="A105" s="1">
        <v>6</v>
      </c>
      <c r="B105" s="1">
        <v>2</v>
      </c>
      <c r="C105" s="1">
        <v>2</v>
      </c>
      <c r="D105" s="1" t="s">
        <v>183</v>
      </c>
      <c r="E105" s="1">
        <v>40.036609068028667</v>
      </c>
      <c r="F105" s="1">
        <f t="shared" si="23"/>
        <v>28.481914713175286</v>
      </c>
      <c r="G105" s="1">
        <f t="shared" si="24"/>
        <v>0.71139677850289251</v>
      </c>
      <c r="H105" s="1">
        <f t="shared" si="25"/>
        <v>68.518523781203953</v>
      </c>
      <c r="I105" s="1" t="str">
        <f>D110</f>
        <v>8.1.1</v>
      </c>
      <c r="J105" s="1">
        <v>0.35</v>
      </c>
      <c r="K105" s="1">
        <f>IF(COUNTIF($D2:$D112,I105),INDEX($H2:$H112,MATCH(I105,$D2:$D112,0),1),0)</f>
        <v>39.284368009799067</v>
      </c>
      <c r="L105" s="1">
        <f t="shared" si="27"/>
        <v>13.749528803429673</v>
      </c>
      <c r="M105" s="1" t="str">
        <f>D111</f>
        <v>8.1.2</v>
      </c>
      <c r="N105" s="1">
        <v>0.35</v>
      </c>
      <c r="O105" s="1">
        <f>IF(COUNTIF($D2:$D112,M105),INDEX($H2:$H112,MATCH(M105,$D2:$D112,0),1),0)</f>
        <v>42.092531170701747</v>
      </c>
      <c r="P105" s="1">
        <f>O105*N105</f>
        <v>14.732385909745611</v>
      </c>
    </row>
    <row r="106" spans="1:24" x14ac:dyDescent="0.2">
      <c r="A106" s="1">
        <v>6</v>
      </c>
      <c r="B106" s="1">
        <v>2</v>
      </c>
      <c r="C106" s="1">
        <v>3</v>
      </c>
      <c r="D106" s="1" t="s">
        <v>184</v>
      </c>
      <c r="E106" s="1">
        <v>36.816902162570493</v>
      </c>
      <c r="F106" s="1">
        <f t="shared" si="23"/>
        <v>14.732385909745611</v>
      </c>
      <c r="G106" s="1">
        <f t="shared" si="24"/>
        <v>0.400152784302508</v>
      </c>
      <c r="H106" s="1">
        <f t="shared" si="25"/>
        <v>51.549288072316102</v>
      </c>
      <c r="I106" s="1" t="str">
        <f>D111</f>
        <v>8.1.2</v>
      </c>
      <c r="J106" s="1">
        <v>0.35</v>
      </c>
      <c r="K106" s="1">
        <f>IF(COUNTIF($D2:$D112,I106),INDEX($H2:$H112,MATCH(I106,$D2:$D112,0),1),0)</f>
        <v>42.092531170701747</v>
      </c>
      <c r="L106" s="1">
        <f t="shared" si="27"/>
        <v>14.732385909745611</v>
      </c>
    </row>
    <row r="107" spans="1:24" x14ac:dyDescent="0.2">
      <c r="A107" s="1">
        <v>7</v>
      </c>
      <c r="B107" s="1">
        <v>1</v>
      </c>
      <c r="C107" s="1">
        <v>1</v>
      </c>
      <c r="D107" s="1" t="s">
        <v>191</v>
      </c>
      <c r="E107" s="1">
        <v>32.431043521336193</v>
      </c>
      <c r="F107" s="1">
        <f t="shared" si="23"/>
        <v>5.8926552014698599</v>
      </c>
      <c r="G107" s="1">
        <f t="shared" si="24"/>
        <v>0.18169798321762656</v>
      </c>
      <c r="H107" s="1">
        <f t="shared" si="25"/>
        <v>38.32369872280605</v>
      </c>
      <c r="I107" s="1" t="str">
        <f>D110</f>
        <v>8.1.1</v>
      </c>
      <c r="J107" s="1">
        <v>0.15</v>
      </c>
      <c r="K107" s="1">
        <f>IF(COUNTIF($D2:$D112,I107),INDEX($H2:$H112,MATCH(I107,$D2:$D112,0),1),0)</f>
        <v>39.284368009799067</v>
      </c>
      <c r="L107" s="1">
        <f t="shared" si="27"/>
        <v>5.8926552014698599</v>
      </c>
    </row>
    <row r="108" spans="1:24" x14ac:dyDescent="0.2">
      <c r="A108" s="1">
        <v>7</v>
      </c>
      <c r="B108" s="1">
        <v>1</v>
      </c>
      <c r="C108" s="1">
        <v>2</v>
      </c>
      <c r="D108" s="1" t="s">
        <v>192</v>
      </c>
      <c r="E108" s="1">
        <v>36.74639932069622</v>
      </c>
      <c r="F108" s="1">
        <f t="shared" si="23"/>
        <v>12.206534877075121</v>
      </c>
      <c r="G108" s="1">
        <f t="shared" si="24"/>
        <v>0.33218315543096449</v>
      </c>
      <c r="H108" s="1">
        <f t="shared" si="25"/>
        <v>48.952934197771341</v>
      </c>
      <c r="I108" s="1" t="str">
        <f>D110</f>
        <v>8.1.1</v>
      </c>
      <c r="J108" s="1">
        <v>0.15</v>
      </c>
      <c r="K108" s="1">
        <f>IF(COUNTIF($D2:$D112,I108),INDEX($H2:$H112,MATCH(I108,$D2:$D112,0),1),0)</f>
        <v>39.284368009799067</v>
      </c>
      <c r="L108" s="1">
        <f t="shared" si="27"/>
        <v>5.8926552014698599</v>
      </c>
      <c r="M108" s="1" t="str">
        <f>D111</f>
        <v>8.1.2</v>
      </c>
      <c r="N108" s="1">
        <v>0.15</v>
      </c>
      <c r="O108" s="1">
        <f>IF(COUNTIF($D2:$D112,M108),INDEX($H2:$H112,MATCH(M108,$D2:$D112,0),1),0)</f>
        <v>42.092531170701747</v>
      </c>
      <c r="P108" s="1">
        <f>O108*N108</f>
        <v>6.3138796756052615</v>
      </c>
    </row>
    <row r="109" spans="1:24" x14ac:dyDescent="0.2">
      <c r="A109" s="1">
        <v>7</v>
      </c>
      <c r="B109" s="1">
        <v>1</v>
      </c>
      <c r="C109" s="1">
        <v>3</v>
      </c>
      <c r="D109" s="1" t="s">
        <v>193</v>
      </c>
      <c r="E109" s="1">
        <v>32.37199162078872</v>
      </c>
      <c r="F109" s="1">
        <f t="shared" si="23"/>
        <v>6.3138796756052615</v>
      </c>
      <c r="G109" s="1">
        <f t="shared" si="24"/>
        <v>0.19504143426104806</v>
      </c>
      <c r="H109" s="1">
        <f t="shared" si="25"/>
        <v>38.685871296393984</v>
      </c>
      <c r="I109" s="1" t="str">
        <f>D111</f>
        <v>8.1.2</v>
      </c>
      <c r="J109" s="1">
        <v>0.15</v>
      </c>
      <c r="K109" s="1">
        <f>IF(COUNTIF($D2:$D112,I109),INDEX($H2:$H112,MATCH(I109,$D2:$D112,0),1),0)</f>
        <v>42.092531170701747</v>
      </c>
      <c r="L109" s="1">
        <f t="shared" si="27"/>
        <v>6.3138796756052615</v>
      </c>
    </row>
    <row r="110" spans="1:24" x14ac:dyDescent="0.2">
      <c r="A110" s="1">
        <v>8</v>
      </c>
      <c r="B110" s="1">
        <v>1</v>
      </c>
      <c r="C110" s="1">
        <v>1</v>
      </c>
      <c r="D110" s="1" t="s">
        <v>200</v>
      </c>
      <c r="E110" s="1">
        <v>26.235057517024764</v>
      </c>
      <c r="F110" s="1">
        <f t="shared" si="23"/>
        <v>13.049310492774303</v>
      </c>
      <c r="G110" s="1">
        <f t="shared" si="24"/>
        <v>0.4973997287524981</v>
      </c>
      <c r="H110" s="1">
        <f t="shared" si="25"/>
        <v>39.284368009799067</v>
      </c>
      <c r="I110" s="1" t="str">
        <f>D112</f>
        <v>9.1.1</v>
      </c>
      <c r="J110" s="1">
        <v>0.5</v>
      </c>
      <c r="K110" s="1">
        <f>IF(COUNTIF($D2:$D112,I110),INDEX($H2:$H112,MATCH(I110,$D2:$D112,0),1),0)</f>
        <v>26.098620985548607</v>
      </c>
      <c r="L110" s="1">
        <f t="shared" si="27"/>
        <v>13.049310492774303</v>
      </c>
    </row>
    <row r="111" spans="1:24" x14ac:dyDescent="0.2">
      <c r="A111" s="1">
        <v>8</v>
      </c>
      <c r="B111" s="1">
        <v>1</v>
      </c>
      <c r="C111" s="1">
        <v>2</v>
      </c>
      <c r="D111" s="1" t="s">
        <v>201</v>
      </c>
      <c r="E111" s="1">
        <v>29.043220677927444</v>
      </c>
      <c r="F111" s="1">
        <f t="shared" si="23"/>
        <v>13.049310492774303</v>
      </c>
      <c r="G111" s="1">
        <f t="shared" si="24"/>
        <v>0.44930659163057796</v>
      </c>
      <c r="H111" s="1">
        <f t="shared" si="25"/>
        <v>42.092531170701747</v>
      </c>
      <c r="I111" s="1" t="str">
        <f>D112</f>
        <v>9.1.1</v>
      </c>
      <c r="J111" s="1">
        <v>0.5</v>
      </c>
      <c r="K111" s="1">
        <f>IF(COUNTIF($D2:$D112,I111),INDEX($H2:$H112,MATCH(I111,$D2:$D112,0),1),0)</f>
        <v>26.098620985548607</v>
      </c>
      <c r="L111" s="1">
        <f t="shared" si="27"/>
        <v>13.049310492774303</v>
      </c>
    </row>
    <row r="112" spans="1:24" x14ac:dyDescent="0.2">
      <c r="A112" s="1">
        <v>9</v>
      </c>
      <c r="B112" s="1">
        <v>1</v>
      </c>
      <c r="C112" s="1">
        <v>1</v>
      </c>
      <c r="D112" s="1" t="s">
        <v>207</v>
      </c>
      <c r="E112" s="1">
        <v>26.098620985548607</v>
      </c>
      <c r="F112" s="1">
        <f t="shared" si="23"/>
        <v>0</v>
      </c>
      <c r="G112" s="1">
        <f t="shared" si="24"/>
        <v>0</v>
      </c>
      <c r="H112" s="1">
        <f t="shared" si="25"/>
        <v>26.098620985548607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44.5788895085958</v>
      </c>
      <c r="F2" s="1">
        <f t="shared" ref="F2:F65" si="0">SUM(L2,P2,T2,X2)</f>
        <v>4.9324590805917738</v>
      </c>
      <c r="G2" s="1">
        <f t="shared" ref="G2:G65" si="1">F2/E2</f>
        <v>0.11064562475565225</v>
      </c>
      <c r="H2" s="1">
        <f t="shared" ref="H2:H65" si="2">E2+F2</f>
        <v>49.511348589187577</v>
      </c>
      <c r="I2" s="1" t="str">
        <f>D42</f>
        <v>2.1.1</v>
      </c>
      <c r="J2" s="1">
        <v>0.15</v>
      </c>
      <c r="K2" s="1">
        <f>IF(COUNTIF($D2:$D152,I2),INDEX($H2:$H152,MATCH(I2,$D2:$D152,0),1),0)</f>
        <v>32.883060537278496</v>
      </c>
      <c r="L2" s="1">
        <f t="shared" ref="L2:L65" si="3">K2*J2</f>
        <v>4.9324590805917738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45.113582604323028</v>
      </c>
      <c r="F3" s="1">
        <f t="shared" si="0"/>
        <v>11.456020041876895</v>
      </c>
      <c r="G3" s="1">
        <f t="shared" si="1"/>
        <v>0.2539372707850322</v>
      </c>
      <c r="H3" s="1">
        <f t="shared" si="2"/>
        <v>56.569602646199925</v>
      </c>
      <c r="I3" s="1" t="str">
        <f t="shared" ref="I3:I12" si="4">D42</f>
        <v>2.1.1</v>
      </c>
      <c r="J3" s="1">
        <v>0.15</v>
      </c>
      <c r="K3" s="1">
        <f>IF(COUNTIF($D2:$D152,I3),INDEX($H2:$H152,MATCH(I3,$D2:$D152,0),1),0)</f>
        <v>32.883060537278496</v>
      </c>
      <c r="L3" s="1">
        <f t="shared" si="3"/>
        <v>4.9324590805917738</v>
      </c>
      <c r="M3" s="1" t="str">
        <f t="shared" ref="M3:M10" si="5">D43</f>
        <v>2.1.2</v>
      </c>
      <c r="N3" s="1">
        <v>0.15</v>
      </c>
      <c r="O3" s="1">
        <f>IF(COUNTIF($D2:$D152,M3),INDEX($H2:$H152,MATCH(M3,$D2:$D152,0),1),0)</f>
        <v>43.49040640856748</v>
      </c>
      <c r="P3" s="1">
        <f t="shared" ref="P3:P10" si="6">O3*N3</f>
        <v>6.5235609612851215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45.696462456341614</v>
      </c>
      <c r="F4" s="1">
        <f t="shared" si="0"/>
        <v>13.721303288391226</v>
      </c>
      <c r="G4" s="1">
        <f t="shared" si="1"/>
        <v>0.30027058005858892</v>
      </c>
      <c r="H4" s="1">
        <f t="shared" si="2"/>
        <v>59.41776574473284</v>
      </c>
      <c r="I4" s="1" t="str">
        <f t="shared" si="4"/>
        <v>2.1.2</v>
      </c>
      <c r="J4" s="1">
        <v>0.15</v>
      </c>
      <c r="K4" s="1">
        <f>IF(COUNTIF($D2:$D152,I4),INDEX($H2:$H152,MATCH(I4,$D2:$D152,0),1),0)</f>
        <v>43.49040640856748</v>
      </c>
      <c r="L4" s="1">
        <f t="shared" si="3"/>
        <v>6.5235609612851215</v>
      </c>
      <c r="M4" s="1" t="str">
        <f t="shared" si="5"/>
        <v>2.1.3</v>
      </c>
      <c r="N4" s="1">
        <v>0.15</v>
      </c>
      <c r="O4" s="1">
        <f>IF(COUNTIF($D2:$D152,M4),INDEX($H2:$H152,MATCH(M4,$D2:$D152,0),1),0)</f>
        <v>47.984948847374035</v>
      </c>
      <c r="P4" s="1">
        <f t="shared" si="6"/>
        <v>7.1977423271061047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45.738971683397807</v>
      </c>
      <c r="F5" s="1">
        <f t="shared" si="0"/>
        <v>14.745459715226554</v>
      </c>
      <c r="G5" s="1">
        <f t="shared" si="1"/>
        <v>0.32238284273843471</v>
      </c>
      <c r="H5" s="1">
        <f t="shared" si="2"/>
        <v>60.484431398624359</v>
      </c>
      <c r="I5" s="1" t="str">
        <f t="shared" si="4"/>
        <v>2.1.3</v>
      </c>
      <c r="J5" s="1">
        <v>0.15</v>
      </c>
      <c r="K5" s="1">
        <f>IF(COUNTIF($D2:$D152,I5),INDEX($H2:$H152,MATCH(I5,$D2:$D152,0),1),0)</f>
        <v>47.984948847374035</v>
      </c>
      <c r="L5" s="1">
        <f t="shared" si="3"/>
        <v>7.1977423271061047</v>
      </c>
      <c r="M5" s="1" t="str">
        <f t="shared" si="5"/>
        <v>2.1.4</v>
      </c>
      <c r="N5" s="1">
        <v>0.15</v>
      </c>
      <c r="O5" s="1">
        <f>IF(COUNTIF($D2:$D152,M5),INDEX($H2:$H152,MATCH(M5,$D2:$D152,0),1),0)</f>
        <v>50.318115920802995</v>
      </c>
      <c r="P5" s="1">
        <f t="shared" si="6"/>
        <v>7.5477173881204491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46.286525261288546</v>
      </c>
      <c r="F6" s="1">
        <f t="shared" si="0"/>
        <v>15.178793243934571</v>
      </c>
      <c r="G6" s="1">
        <f t="shared" si="1"/>
        <v>0.32793114536573914</v>
      </c>
      <c r="H6" s="1">
        <f t="shared" si="2"/>
        <v>61.465318505223117</v>
      </c>
      <c r="I6" s="1" t="str">
        <f t="shared" si="4"/>
        <v>2.1.4</v>
      </c>
      <c r="J6" s="1">
        <v>0.15</v>
      </c>
      <c r="K6" s="1">
        <f>IF(COUNTIF($D2:$D152,I6),INDEX($H2:$H152,MATCH(I6,$D2:$D152,0),1),0)</f>
        <v>50.318115920802995</v>
      </c>
      <c r="L6" s="1">
        <f t="shared" si="3"/>
        <v>7.5477173881204491</v>
      </c>
      <c r="M6" s="1" t="str">
        <f t="shared" si="5"/>
        <v>2.1.5</v>
      </c>
      <c r="N6" s="1">
        <v>0.15</v>
      </c>
      <c r="O6" s="1">
        <f>IF(COUNTIF($D2:$D152,M6),INDEX($H2:$H152,MATCH(M6,$D2:$D152,0),1),0)</f>
        <v>50.873839038760821</v>
      </c>
      <c r="P6" s="1">
        <f t="shared" si="6"/>
        <v>7.6310758558141227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45.771240775856079</v>
      </c>
      <c r="F7" s="1">
        <f t="shared" si="0"/>
        <v>15.198725112727015</v>
      </c>
      <c r="G7" s="1">
        <f t="shared" si="1"/>
        <v>0.3320584029424915</v>
      </c>
      <c r="H7" s="1">
        <f t="shared" si="2"/>
        <v>60.96996588858309</v>
      </c>
      <c r="I7" s="1" t="str">
        <f t="shared" si="4"/>
        <v>2.1.5</v>
      </c>
      <c r="J7" s="1">
        <v>0.15</v>
      </c>
      <c r="K7" s="1">
        <f>IF(COUNTIF($D2:$D152,I7),INDEX($H2:$H152,MATCH(I7,$D2:$D152,0),1),0)</f>
        <v>50.873839038760821</v>
      </c>
      <c r="L7" s="1">
        <f t="shared" si="3"/>
        <v>7.6310758558141227</v>
      </c>
      <c r="M7" s="1" t="str">
        <f t="shared" si="5"/>
        <v>2.1.6</v>
      </c>
      <c r="N7" s="1">
        <v>0.15</v>
      </c>
      <c r="O7" s="1">
        <f>IF(COUNTIF($D2:$D152,M7),INDEX($H2:$H152,MATCH(M7,$D2:$D152,0),1),0)</f>
        <v>50.45099504608595</v>
      </c>
      <c r="P7" s="1">
        <f t="shared" si="6"/>
        <v>7.5676492569128921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45.733958822427077</v>
      </c>
      <c r="F8" s="1">
        <f t="shared" si="0"/>
        <v>14.80853370020289</v>
      </c>
      <c r="G8" s="1">
        <f t="shared" si="1"/>
        <v>0.32379732875740164</v>
      </c>
      <c r="H8" s="1">
        <f t="shared" si="2"/>
        <v>60.542492522629971</v>
      </c>
      <c r="I8" s="1" t="str">
        <f t="shared" si="4"/>
        <v>2.1.6</v>
      </c>
      <c r="J8" s="1">
        <v>0.15</v>
      </c>
      <c r="K8" s="1">
        <f>IF(COUNTIF($D2:$D152,I8),INDEX($H2:$H152,MATCH(I8,$D2:$D152,0),1),0)</f>
        <v>50.45099504608595</v>
      </c>
      <c r="L8" s="1">
        <f t="shared" si="3"/>
        <v>7.5676492569128921</v>
      </c>
      <c r="M8" s="1" t="str">
        <f t="shared" si="5"/>
        <v>2.1.7</v>
      </c>
      <c r="N8" s="1">
        <v>0.15</v>
      </c>
      <c r="O8" s="1">
        <f>IF(COUNTIF($D2:$D152,M8),INDEX($H2:$H152,MATCH(M8,$D2:$D152,0),1),0)</f>
        <v>48.27256295526665</v>
      </c>
      <c r="P8" s="1">
        <f t="shared" si="6"/>
        <v>7.240884443289997</v>
      </c>
    </row>
    <row r="9" spans="1:24" x14ac:dyDescent="0.2">
      <c r="A9" s="1">
        <v>1</v>
      </c>
      <c r="B9" s="1">
        <v>1</v>
      </c>
      <c r="C9" s="1">
        <v>8</v>
      </c>
      <c r="D9" s="1" t="s">
        <v>38</v>
      </c>
      <c r="E9" s="1">
        <v>45.294108145775851</v>
      </c>
      <c r="F9" s="1">
        <f t="shared" si="0"/>
        <v>13.801446304544083</v>
      </c>
      <c r="G9" s="1">
        <f t="shared" si="1"/>
        <v>0.30470731999237327</v>
      </c>
      <c r="H9" s="1">
        <f t="shared" si="2"/>
        <v>59.095554450319938</v>
      </c>
      <c r="I9" s="1" t="str">
        <f t="shared" si="4"/>
        <v>2.1.7</v>
      </c>
      <c r="J9" s="1">
        <v>0.15</v>
      </c>
      <c r="K9" s="1">
        <f>IF(COUNTIF($D2:$D152,I9),INDEX($H2:$H152,MATCH(I9,$D2:$D152,0),1),0)</f>
        <v>48.27256295526665</v>
      </c>
      <c r="L9" s="1">
        <f t="shared" si="3"/>
        <v>7.240884443289997</v>
      </c>
      <c r="M9" s="1" t="str">
        <f t="shared" si="5"/>
        <v>2.1.8</v>
      </c>
      <c r="N9" s="1">
        <v>0.15</v>
      </c>
      <c r="O9" s="1">
        <f>IF(COUNTIF($D2:$D152,M9),INDEX($H2:$H152,MATCH(M9,$D2:$D152,0),1),0)</f>
        <v>43.737079075027239</v>
      </c>
      <c r="P9" s="1">
        <f t="shared" si="6"/>
        <v>6.5605618612540857</v>
      </c>
    </row>
    <row r="10" spans="1:24" x14ac:dyDescent="0.2">
      <c r="A10" s="1">
        <v>1</v>
      </c>
      <c r="B10" s="1">
        <v>1</v>
      </c>
      <c r="C10" s="1">
        <v>9</v>
      </c>
      <c r="D10" s="1" t="s">
        <v>39</v>
      </c>
      <c r="E10" s="1">
        <v>45.124435774467436</v>
      </c>
      <c r="F10" s="1">
        <f t="shared" si="0"/>
        <v>11.47709747150868</v>
      </c>
      <c r="G10" s="1">
        <f t="shared" si="1"/>
        <v>0.25434329038198672</v>
      </c>
      <c r="H10" s="1">
        <f t="shared" si="2"/>
        <v>56.601533245976114</v>
      </c>
      <c r="I10" s="1" t="str">
        <f t="shared" si="4"/>
        <v>2.1.8</v>
      </c>
      <c r="J10" s="1">
        <v>0.15</v>
      </c>
      <c r="K10" s="1">
        <f>IF(COUNTIF($D2:$D152,I10),INDEX($H2:$H152,MATCH(I10,$D2:$D152,0),1),0)</f>
        <v>43.737079075027239</v>
      </c>
      <c r="L10" s="1">
        <f t="shared" si="3"/>
        <v>6.5605618612540857</v>
      </c>
      <c r="M10" s="1" t="str">
        <f t="shared" si="5"/>
        <v>2.1.9</v>
      </c>
      <c r="N10" s="1">
        <v>0.15</v>
      </c>
      <c r="O10" s="1">
        <f>IF(COUNTIF($D2:$D152,M10),INDEX($H2:$H152,MATCH(M10,$D2:$D152,0),1),0)</f>
        <v>32.776904068363962</v>
      </c>
      <c r="P10" s="1">
        <f t="shared" si="6"/>
        <v>4.9165356102545941</v>
      </c>
    </row>
    <row r="11" spans="1:24" x14ac:dyDescent="0.2">
      <c r="A11" s="1">
        <v>1</v>
      </c>
      <c r="B11" s="1">
        <v>1</v>
      </c>
      <c r="C11" s="1">
        <v>10</v>
      </c>
      <c r="D11" s="1" t="s">
        <v>40</v>
      </c>
      <c r="E11" s="1">
        <v>44.916778244440351</v>
      </c>
      <c r="F11" s="1">
        <f t="shared" si="0"/>
        <v>4.9165356102545941</v>
      </c>
      <c r="G11" s="1">
        <f t="shared" si="1"/>
        <v>0.10945877692960194</v>
      </c>
      <c r="H11" s="1">
        <f t="shared" si="2"/>
        <v>49.833313854694943</v>
      </c>
      <c r="I11" s="1" t="str">
        <f t="shared" si="4"/>
        <v>2.1.9</v>
      </c>
      <c r="J11" s="1">
        <v>0.15</v>
      </c>
      <c r="K11" s="1">
        <f>IF(COUNTIF($D2:$D152,I11),INDEX($H2:$H152,MATCH(I11,$D2:$D152,0),1),0)</f>
        <v>32.776904068363962</v>
      </c>
      <c r="L11" s="1">
        <f t="shared" si="3"/>
        <v>4.9165356102545941</v>
      </c>
    </row>
    <row r="12" spans="1:24" x14ac:dyDescent="0.2">
      <c r="A12" s="1">
        <v>1</v>
      </c>
      <c r="B12" s="1">
        <v>2</v>
      </c>
      <c r="C12" s="1">
        <v>1</v>
      </c>
      <c r="D12" s="1" t="s">
        <v>12</v>
      </c>
      <c r="E12" s="1">
        <v>47.131801824687464</v>
      </c>
      <c r="F12" s="1">
        <f t="shared" si="0"/>
        <v>20.274038919605459</v>
      </c>
      <c r="G12" s="1">
        <f t="shared" si="1"/>
        <v>0.43015624556466653</v>
      </c>
      <c r="H12" s="1">
        <f t="shared" si="2"/>
        <v>67.405840744292931</v>
      </c>
      <c r="I12" s="1" t="str">
        <f t="shared" si="4"/>
        <v>2.2.1</v>
      </c>
      <c r="J12" s="1">
        <v>0.15</v>
      </c>
      <c r="K12" s="1">
        <f>IF(COUNTIF($D2:$D152,I12),INDEX($H2:$H152,MATCH(I12,$D2:$D152,0),1),0)</f>
        <v>57.919890605745678</v>
      </c>
      <c r="L12" s="1">
        <f t="shared" si="3"/>
        <v>8.687983590861851</v>
      </c>
      <c r="M12" s="1" t="str">
        <f>D72</f>
        <v>3.1.1</v>
      </c>
      <c r="N12" s="1">
        <v>0.35</v>
      </c>
      <c r="O12" s="1">
        <f>IF(COUNTIF($D2:$D152,M12),INDEX($H2:$H152,MATCH(M12,$D2:$D152,0),1),0)</f>
        <v>33.103015224981739</v>
      </c>
      <c r="P12" s="1">
        <f t="shared" ref="P12:P35" si="7">O12*N12</f>
        <v>11.586055328743608</v>
      </c>
    </row>
    <row r="13" spans="1:24" x14ac:dyDescent="0.2">
      <c r="A13" s="1">
        <v>1</v>
      </c>
      <c r="B13" s="1">
        <v>2</v>
      </c>
      <c r="C13" s="1">
        <v>2</v>
      </c>
      <c r="D13" s="1" t="s">
        <v>13</v>
      </c>
      <c r="E13" s="1">
        <v>48.765468581153527</v>
      </c>
      <c r="F13" s="1">
        <f t="shared" si="0"/>
        <v>49.449132297149056</v>
      </c>
      <c r="G13" s="1">
        <f t="shared" si="1"/>
        <v>1.0140194226752441</v>
      </c>
      <c r="H13" s="1">
        <f t="shared" si="2"/>
        <v>98.214600878302576</v>
      </c>
      <c r="I13" s="1" t="str">
        <f t="shared" ref="I13:I21" si="8">D51</f>
        <v>2.2.1</v>
      </c>
      <c r="J13" s="1">
        <v>0.15</v>
      </c>
      <c r="K13" s="1">
        <f>IF(COUNTIF($D2:$D152,I13),INDEX($H2:$H152,MATCH(I13,$D2:$D152,0),1),0)</f>
        <v>57.919890605745678</v>
      </c>
      <c r="L13" s="1">
        <f t="shared" si="3"/>
        <v>8.687983590861851</v>
      </c>
      <c r="M13" s="1" t="str">
        <f t="shared" ref="M13:M19" si="9">D52</f>
        <v>2.2.2</v>
      </c>
      <c r="N13" s="1">
        <v>0.15</v>
      </c>
      <c r="O13" s="1">
        <f>IF(COUNTIF($D2:$D152,M13),INDEX($H2:$H152,MATCH(M13,$D2:$D152,0),1),0)</f>
        <v>90.623717331848837</v>
      </c>
      <c r="P13" s="1">
        <f t="shared" si="7"/>
        <v>13.593557599777325</v>
      </c>
      <c r="Q13" s="1" t="str">
        <f t="shared" ref="Q13:Q19" si="10">D72</f>
        <v>3.1.1</v>
      </c>
      <c r="R13" s="1">
        <v>0.35</v>
      </c>
      <c r="S13" s="1">
        <f>IF(COUNTIF($D2:$D152,Q13),INDEX($H2:$H152,MATCH(Q13,$D2:$D152,0),1),0)</f>
        <v>33.103015224981739</v>
      </c>
      <c r="T13" s="1">
        <f t="shared" ref="T13:T19" si="11">S13*R13</f>
        <v>11.586055328743608</v>
      </c>
      <c r="U13" s="1" t="str">
        <f t="shared" ref="U13:U19" si="12">D73</f>
        <v>3.1.2</v>
      </c>
      <c r="V13" s="1">
        <v>0.35</v>
      </c>
      <c r="W13" s="1">
        <f>IF(COUNTIF($D2:$D152,U13),INDEX($H2:$H152,MATCH(U13,$D2:$D152,0),1),0)</f>
        <v>44.518673650760768</v>
      </c>
      <c r="X13" s="1">
        <f t="shared" ref="X13:X19" si="13">W13*V13</f>
        <v>15.581535777766268</v>
      </c>
    </row>
    <row r="14" spans="1:24" x14ac:dyDescent="0.2">
      <c r="A14" s="1">
        <v>1</v>
      </c>
      <c r="B14" s="1">
        <v>2</v>
      </c>
      <c r="C14" s="1">
        <v>3</v>
      </c>
      <c r="D14" s="1" t="s">
        <v>14</v>
      </c>
      <c r="E14" s="1">
        <v>49.698297199778096</v>
      </c>
      <c r="F14" s="1">
        <f t="shared" si="0"/>
        <v>61.753067341977754</v>
      </c>
      <c r="G14" s="1">
        <f t="shared" si="1"/>
        <v>1.2425590175402124</v>
      </c>
      <c r="H14" s="1">
        <f t="shared" si="2"/>
        <v>111.45136454175585</v>
      </c>
      <c r="I14" s="1" t="str">
        <f t="shared" si="8"/>
        <v>2.2.2</v>
      </c>
      <c r="J14" s="1">
        <v>0.15</v>
      </c>
      <c r="K14" s="1">
        <f>IF(COUNTIF($D2:$D152,I14),INDEX($H2:$H152,MATCH(I14,$D2:$D152,0),1),0)</f>
        <v>90.623717331848837</v>
      </c>
      <c r="L14" s="1">
        <f t="shared" si="3"/>
        <v>13.593557599777325</v>
      </c>
      <c r="M14" s="1" t="str">
        <f t="shared" si="9"/>
        <v>2.2.3</v>
      </c>
      <c r="N14" s="1">
        <v>0.15</v>
      </c>
      <c r="O14" s="1">
        <f>IF(COUNTIF($D2:$D152,M14),INDEX($H2:$H152,MATCH(M14,$D2:$D152,0),1),0)</f>
        <v>103.88523061159246</v>
      </c>
      <c r="P14" s="1">
        <f t="shared" si="7"/>
        <v>15.582784591738868</v>
      </c>
      <c r="Q14" s="1" t="str">
        <f t="shared" si="10"/>
        <v>3.1.2</v>
      </c>
      <c r="R14" s="1">
        <v>0.35</v>
      </c>
      <c r="S14" s="1">
        <f>IF(COUNTIF($D2:$D152,Q14),INDEX($H2:$H152,MATCH(Q14,$D2:$D152,0),1),0)</f>
        <v>44.518673650760768</v>
      </c>
      <c r="T14" s="1">
        <f t="shared" si="11"/>
        <v>15.581535777766268</v>
      </c>
      <c r="U14" s="1" t="str">
        <f t="shared" si="12"/>
        <v>3.1.3</v>
      </c>
      <c r="V14" s="1">
        <v>0.35</v>
      </c>
      <c r="W14" s="1">
        <f>IF(COUNTIF($D2:$D152,U14),INDEX($H2:$H152,MATCH(U14,$D2:$D152,0),1),0)</f>
        <v>48.557683921986566</v>
      </c>
      <c r="X14" s="1">
        <f t="shared" si="13"/>
        <v>16.995189372695297</v>
      </c>
    </row>
    <row r="15" spans="1:24" x14ac:dyDescent="0.2">
      <c r="A15" s="1">
        <v>1</v>
      </c>
      <c r="B15" s="1">
        <v>2</v>
      </c>
      <c r="C15" s="1">
        <v>4</v>
      </c>
      <c r="D15" s="1" t="s">
        <v>15</v>
      </c>
      <c r="E15" s="1">
        <v>50.112324554332631</v>
      </c>
      <c r="F15" s="1">
        <f t="shared" si="0"/>
        <v>66.443715583609972</v>
      </c>
      <c r="G15" s="1">
        <f t="shared" si="1"/>
        <v>1.3258956988030075</v>
      </c>
      <c r="H15" s="1">
        <f t="shared" si="2"/>
        <v>116.5560401379426</v>
      </c>
      <c r="I15" s="1" t="str">
        <f t="shared" si="8"/>
        <v>2.2.3</v>
      </c>
      <c r="J15" s="1">
        <v>0.15</v>
      </c>
      <c r="K15" s="1">
        <f>IF(COUNTIF($D2:$D152,I15),INDEX($H2:$H152,MATCH(I15,$D2:$D152,0),1),0)</f>
        <v>103.88523061159246</v>
      </c>
      <c r="L15" s="1">
        <f t="shared" si="3"/>
        <v>15.582784591738868</v>
      </c>
      <c r="M15" s="1" t="str">
        <f t="shared" si="9"/>
        <v>2.2.4</v>
      </c>
      <c r="N15" s="1">
        <v>0.15</v>
      </c>
      <c r="O15" s="1">
        <f>IF(COUNTIF($D2:$D152,M15),INDEX($H2:$H152,MATCH(M15,$D2:$D152,0),1),0)</f>
        <v>108.44585920052013</v>
      </c>
      <c r="P15" s="1">
        <f t="shared" si="7"/>
        <v>16.266878880078018</v>
      </c>
      <c r="Q15" s="1" t="str">
        <f t="shared" si="10"/>
        <v>3.1.3</v>
      </c>
      <c r="R15" s="1">
        <v>0.35</v>
      </c>
      <c r="S15" s="1">
        <f>IF(COUNTIF($D2:$D152,Q15),INDEX($H2:$H152,MATCH(Q15,$D2:$D152,0),1),0)</f>
        <v>48.557683921986566</v>
      </c>
      <c r="T15" s="1">
        <f t="shared" si="11"/>
        <v>16.995189372695297</v>
      </c>
      <c r="U15" s="1" t="str">
        <f t="shared" si="12"/>
        <v>3.1.4</v>
      </c>
      <c r="V15" s="1">
        <v>0.35</v>
      </c>
      <c r="W15" s="1">
        <f>IF(COUNTIF($D2:$D152,U15),INDEX($H2:$H152,MATCH(U15,$D2:$D152,0),1),0)</f>
        <v>50.282464968850846</v>
      </c>
      <c r="X15" s="1">
        <f t="shared" si="13"/>
        <v>17.598862739097793</v>
      </c>
    </row>
    <row r="16" spans="1:24" x14ac:dyDescent="0.2">
      <c r="A16" s="1">
        <v>1</v>
      </c>
      <c r="B16" s="1">
        <v>2</v>
      </c>
      <c r="C16" s="1">
        <v>5</v>
      </c>
      <c r="D16" s="1" t="s">
        <v>42</v>
      </c>
      <c r="E16" s="1">
        <v>50.206135809816047</v>
      </c>
      <c r="F16" s="1">
        <f t="shared" si="0"/>
        <v>67.700019172070199</v>
      </c>
      <c r="G16" s="1">
        <f t="shared" si="1"/>
        <v>1.3484411433001351</v>
      </c>
      <c r="H16" s="1">
        <f t="shared" si="2"/>
        <v>117.90615498188625</v>
      </c>
      <c r="I16" s="1" t="str">
        <f t="shared" si="8"/>
        <v>2.2.4</v>
      </c>
      <c r="J16" s="1">
        <v>0.15</v>
      </c>
      <c r="K16" s="1">
        <f>IF(COUNTIF($D2:$D152,I16),INDEX($H2:$H152,MATCH(I16,$D2:$D152,0),1),0)</f>
        <v>108.44585920052013</v>
      </c>
      <c r="L16" s="1">
        <f t="shared" si="3"/>
        <v>16.266878880078018</v>
      </c>
      <c r="M16" s="1" t="str">
        <f t="shared" si="9"/>
        <v>2.2.5</v>
      </c>
      <c r="N16" s="1">
        <v>0.15</v>
      </c>
      <c r="O16" s="1">
        <f>IF(COUNTIF($D2:$D152,M16),INDEX($H2:$H152,MATCH(M16,$D2:$D152,0),1),0)</f>
        <v>108.27346673776557</v>
      </c>
      <c r="P16" s="1">
        <f t="shared" si="7"/>
        <v>16.241020010664837</v>
      </c>
      <c r="Q16" s="1" t="str">
        <f t="shared" si="10"/>
        <v>3.1.4</v>
      </c>
      <c r="R16" s="1">
        <v>0.35</v>
      </c>
      <c r="S16" s="1">
        <f>IF(COUNTIF($D2:$D152,Q16),INDEX($H2:$H152,MATCH(Q16,$D2:$D152,0),1),0)</f>
        <v>50.282464968850846</v>
      </c>
      <c r="T16" s="1">
        <f t="shared" si="11"/>
        <v>17.598862739097793</v>
      </c>
      <c r="U16" s="1" t="str">
        <f t="shared" si="12"/>
        <v>3.1.5</v>
      </c>
      <c r="V16" s="1">
        <v>0.35</v>
      </c>
      <c r="W16" s="1">
        <f>IF(COUNTIF($D2:$D152,U16),INDEX($H2:$H152,MATCH(U16,$D2:$D152,0),1),0)</f>
        <v>50.26645012065589</v>
      </c>
      <c r="X16" s="1">
        <f t="shared" si="13"/>
        <v>17.593257542229559</v>
      </c>
    </row>
    <row r="17" spans="1:24" x14ac:dyDescent="0.2">
      <c r="A17" s="1">
        <v>1</v>
      </c>
      <c r="B17" s="1">
        <v>2</v>
      </c>
      <c r="C17" s="1">
        <v>6</v>
      </c>
      <c r="D17" s="1" t="s">
        <v>43</v>
      </c>
      <c r="E17" s="1">
        <v>49.972014832523271</v>
      </c>
      <c r="F17" s="1">
        <f t="shared" si="0"/>
        <v>66.425873289197256</v>
      </c>
      <c r="G17" s="1">
        <f t="shared" si="1"/>
        <v>1.3292614578743245</v>
      </c>
      <c r="H17" s="1">
        <f t="shared" si="2"/>
        <v>116.39788812172053</v>
      </c>
      <c r="I17" s="1" t="str">
        <f t="shared" si="8"/>
        <v>2.2.5</v>
      </c>
      <c r="J17" s="1">
        <v>0.15</v>
      </c>
      <c r="K17" s="1">
        <f>IF(COUNTIF($D2:$D152,I17),INDEX($H2:$H152,MATCH(I17,$D2:$D152,0),1),0)</f>
        <v>108.27346673776557</v>
      </c>
      <c r="L17" s="1">
        <f t="shared" si="3"/>
        <v>16.241020010664837</v>
      </c>
      <c r="M17" s="1" t="str">
        <f t="shared" si="9"/>
        <v>2.2.6</v>
      </c>
      <c r="N17" s="1">
        <v>0.15</v>
      </c>
      <c r="O17" s="1">
        <f>IF(COUNTIF($D2:$D152,M17),INDEX($H2:$H152,MATCH(M17,$D2:$D152,0),1),0)</f>
        <v>103.93400962232792</v>
      </c>
      <c r="P17" s="1">
        <f t="shared" si="7"/>
        <v>15.590101443349187</v>
      </c>
      <c r="Q17" s="1" t="str">
        <f t="shared" si="10"/>
        <v>3.1.5</v>
      </c>
      <c r="R17" s="1">
        <v>0.35</v>
      </c>
      <c r="S17" s="1">
        <f>IF(COUNTIF($D2:$D152,Q17),INDEX($H2:$H152,MATCH(Q17,$D2:$D152,0),1),0)</f>
        <v>50.26645012065589</v>
      </c>
      <c r="T17" s="1">
        <f t="shared" si="11"/>
        <v>17.593257542229559</v>
      </c>
      <c r="U17" s="1" t="str">
        <f t="shared" si="12"/>
        <v>3.1.6</v>
      </c>
      <c r="V17" s="1">
        <v>0.35</v>
      </c>
      <c r="W17" s="1">
        <f>IF(COUNTIF($D2:$D152,U17),INDEX($H2:$H152,MATCH(U17,$D2:$D152,0),1),0)</f>
        <v>48.575697979867655</v>
      </c>
      <c r="X17" s="1">
        <f t="shared" si="13"/>
        <v>17.001494292953677</v>
      </c>
    </row>
    <row r="18" spans="1:24" x14ac:dyDescent="0.2">
      <c r="A18" s="1">
        <v>1</v>
      </c>
      <c r="B18" s="1">
        <v>2</v>
      </c>
      <c r="C18" s="1">
        <v>7</v>
      </c>
      <c r="D18" s="1" t="s">
        <v>44</v>
      </c>
      <c r="E18" s="1">
        <v>49.438044827419624</v>
      </c>
      <c r="F18" s="1">
        <f t="shared" si="0"/>
        <v>61.600434882325132</v>
      </c>
      <c r="G18" s="1">
        <f t="shared" si="1"/>
        <v>1.2460127640031575</v>
      </c>
      <c r="H18" s="1">
        <f t="shared" si="2"/>
        <v>111.03847970974476</v>
      </c>
      <c r="I18" s="1" t="str">
        <f t="shared" si="8"/>
        <v>2.2.6</v>
      </c>
      <c r="J18" s="1">
        <v>0.15</v>
      </c>
      <c r="K18" s="1">
        <f>IF(COUNTIF($D2:$D152,I18),INDEX($H2:$H152,MATCH(I18,$D2:$D152,0),1),0)</f>
        <v>103.93400962232792</v>
      </c>
      <c r="L18" s="1">
        <f t="shared" si="3"/>
        <v>15.590101443349187</v>
      </c>
      <c r="M18" s="1" t="str">
        <f t="shared" si="9"/>
        <v>2.2.7</v>
      </c>
      <c r="N18" s="1">
        <v>0.15</v>
      </c>
      <c r="O18" s="1">
        <f>IF(COUNTIF($D2:$D152,M18),INDEX($H2:$H152,MATCH(M18,$D2:$D152,0),1),0)</f>
        <v>90.682411520168927</v>
      </c>
      <c r="P18" s="1">
        <f t="shared" si="7"/>
        <v>13.602361728025338</v>
      </c>
      <c r="Q18" s="1" t="str">
        <f t="shared" si="10"/>
        <v>3.1.6</v>
      </c>
      <c r="R18" s="1">
        <v>0.35</v>
      </c>
      <c r="S18" s="1">
        <f>IF(COUNTIF($D2:$D152,Q18),INDEX($H2:$H152,MATCH(Q18,$D2:$D152,0),1),0)</f>
        <v>48.575697979867655</v>
      </c>
      <c r="T18" s="1">
        <f t="shared" si="11"/>
        <v>17.001494292953677</v>
      </c>
      <c r="U18" s="1" t="str">
        <f t="shared" si="12"/>
        <v>3.1.7</v>
      </c>
      <c r="V18" s="1">
        <v>0.35</v>
      </c>
      <c r="W18" s="1">
        <f>IF(COUNTIF($D2:$D152,U18),INDEX($H2:$H152,MATCH(U18,$D2:$D152,0),1),0)</f>
        <v>44.018506908562642</v>
      </c>
      <c r="X18" s="1">
        <f t="shared" si="13"/>
        <v>15.406477417996923</v>
      </c>
    </row>
    <row r="19" spans="1:24" x14ac:dyDescent="0.2">
      <c r="A19" s="1">
        <v>1</v>
      </c>
      <c r="B19" s="1">
        <v>2</v>
      </c>
      <c r="C19" s="1">
        <v>8</v>
      </c>
      <c r="D19" s="1" t="s">
        <v>45</v>
      </c>
      <c r="E19" s="1">
        <v>48.262791938664328</v>
      </c>
      <c r="F19" s="1">
        <f t="shared" si="0"/>
        <v>49.341736662269547</v>
      </c>
      <c r="G19" s="1">
        <f t="shared" si="1"/>
        <v>1.0223556218002559</v>
      </c>
      <c r="H19" s="1">
        <f t="shared" si="2"/>
        <v>97.604528600933875</v>
      </c>
      <c r="I19" s="1" t="str">
        <f t="shared" si="8"/>
        <v>2.2.7</v>
      </c>
      <c r="J19" s="1">
        <v>0.15</v>
      </c>
      <c r="K19" s="1">
        <f>IF(COUNTIF($D2:$D152,I19),INDEX($H2:$H152,MATCH(I19,$D2:$D152,0),1),0)</f>
        <v>90.682411520168927</v>
      </c>
      <c r="L19" s="1">
        <f t="shared" si="3"/>
        <v>13.602361728025338</v>
      </c>
      <c r="M19" s="1" t="str">
        <f t="shared" si="9"/>
        <v>2.2.8</v>
      </c>
      <c r="N19" s="1">
        <v>0.15</v>
      </c>
      <c r="O19" s="1">
        <f>IF(COUNTIF($D2:$D152,M19),INDEX($H2:$H152,MATCH(M19,$D2:$D152,0),1),0)</f>
        <v>57.978313297589253</v>
      </c>
      <c r="P19" s="1">
        <f t="shared" si="7"/>
        <v>8.6967469946383869</v>
      </c>
      <c r="Q19" s="1" t="str">
        <f t="shared" si="10"/>
        <v>3.1.7</v>
      </c>
      <c r="R19" s="1">
        <v>0.35</v>
      </c>
      <c r="S19" s="1">
        <f>IF(COUNTIF($D2:$D152,Q19),INDEX($H2:$H152,MATCH(Q19,$D2:$D152,0),1),0)</f>
        <v>44.018506908562642</v>
      </c>
      <c r="T19" s="1">
        <f t="shared" si="11"/>
        <v>15.406477417996923</v>
      </c>
      <c r="U19" s="1" t="str">
        <f t="shared" si="12"/>
        <v>3.1.8</v>
      </c>
      <c r="V19" s="1">
        <v>0.35</v>
      </c>
      <c r="W19" s="1">
        <f>IF(COUNTIF($D2:$D152,U19),INDEX($H2:$H152,MATCH(U19,$D2:$D152,0),1),0)</f>
        <v>33.246144347453992</v>
      </c>
      <c r="X19" s="1">
        <f t="shared" si="13"/>
        <v>11.636150521608897</v>
      </c>
    </row>
    <row r="20" spans="1:24" x14ac:dyDescent="0.2">
      <c r="A20" s="1">
        <v>1</v>
      </c>
      <c r="B20" s="1">
        <v>2</v>
      </c>
      <c r="C20" s="1">
        <v>9</v>
      </c>
      <c r="D20" s="1" t="s">
        <v>46</v>
      </c>
      <c r="E20" s="1">
        <v>47.094008293743428</v>
      </c>
      <c r="F20" s="1">
        <f t="shared" si="0"/>
        <v>20.332897516247286</v>
      </c>
      <c r="G20" s="1">
        <f t="shared" si="1"/>
        <v>0.43175126205913905</v>
      </c>
      <c r="H20" s="1">
        <f t="shared" si="2"/>
        <v>67.426905809990714</v>
      </c>
      <c r="I20" s="1" t="str">
        <f t="shared" si="8"/>
        <v>2.2.8</v>
      </c>
      <c r="J20" s="1">
        <v>0.15</v>
      </c>
      <c r="K20" s="1">
        <f>IF(COUNTIF($D2:$D152,I20),INDEX($H2:$H152,MATCH(I20,$D2:$D152,0),1),0)</f>
        <v>57.978313297589253</v>
      </c>
      <c r="L20" s="1">
        <f t="shared" si="3"/>
        <v>8.6967469946383869</v>
      </c>
      <c r="M20" s="1" t="str">
        <f>D79</f>
        <v>3.1.8</v>
      </c>
      <c r="N20" s="1">
        <v>0.35</v>
      </c>
      <c r="O20" s="1">
        <f>IF(COUNTIF($D2:$D152,M20),INDEX($H2:$H152,MATCH(M20,$D2:$D152,0),1),0)</f>
        <v>33.246144347453992</v>
      </c>
      <c r="P20" s="1">
        <f t="shared" si="7"/>
        <v>11.636150521608897</v>
      </c>
    </row>
    <row r="21" spans="1:24" x14ac:dyDescent="0.2">
      <c r="A21" s="1">
        <v>1</v>
      </c>
      <c r="B21" s="1">
        <v>3</v>
      </c>
      <c r="C21" s="1">
        <v>1</v>
      </c>
      <c r="D21" s="1" t="s">
        <v>48</v>
      </c>
      <c r="E21" s="1">
        <v>47.555012159622621</v>
      </c>
      <c r="F21" s="1">
        <f t="shared" si="0"/>
        <v>30.933726040691848</v>
      </c>
      <c r="G21" s="1">
        <f t="shared" si="1"/>
        <v>0.65048298036093544</v>
      </c>
      <c r="H21" s="1">
        <f t="shared" si="2"/>
        <v>78.488738200314472</v>
      </c>
      <c r="I21" s="1" t="str">
        <f t="shared" si="8"/>
        <v>2.3.1</v>
      </c>
      <c r="J21" s="1">
        <v>0.15</v>
      </c>
      <c r="K21" s="1">
        <f>IF(COUNTIF($D2:$D152,I21),INDEX($H2:$H152,MATCH(I21,$D2:$D152,0),1),0)</f>
        <v>70.160898053375931</v>
      </c>
      <c r="L21" s="1">
        <f t="shared" si="3"/>
        <v>10.52413470800639</v>
      </c>
      <c r="M21" s="1" t="str">
        <f>D80</f>
        <v>3.2.1</v>
      </c>
      <c r="N21" s="1">
        <v>0.35</v>
      </c>
      <c r="O21" s="1">
        <f>IF(COUNTIF($D2:$D152,M21),INDEX($H2:$H152,MATCH(M21,$D2:$D152,0),1),0)</f>
        <v>58.313118093387025</v>
      </c>
      <c r="P21" s="1">
        <f t="shared" si="7"/>
        <v>20.409591332685459</v>
      </c>
    </row>
    <row r="22" spans="1:24" x14ac:dyDescent="0.2">
      <c r="A22" s="1">
        <v>1</v>
      </c>
      <c r="B22" s="1">
        <v>3</v>
      </c>
      <c r="C22" s="1">
        <v>2</v>
      </c>
      <c r="D22" s="1" t="s">
        <v>49</v>
      </c>
      <c r="E22" s="1">
        <v>50.401104478120374</v>
      </c>
      <c r="F22" s="1">
        <f t="shared" si="0"/>
        <v>81.664875386826566</v>
      </c>
      <c r="G22" s="1">
        <f t="shared" si="1"/>
        <v>1.6202993214618562</v>
      </c>
      <c r="H22" s="1">
        <f t="shared" si="2"/>
        <v>132.06597986494694</v>
      </c>
      <c r="I22" s="1" t="str">
        <f t="shared" ref="I22:I29" si="14">D59</f>
        <v>2.3.1</v>
      </c>
      <c r="J22" s="1">
        <v>0.15</v>
      </c>
      <c r="K22" s="1">
        <f>IF(COUNTIF($D2:$D152,I22),INDEX($H2:$H152,MATCH(I22,$D2:$D152,0),1),0)</f>
        <v>70.160898053375931</v>
      </c>
      <c r="L22" s="1">
        <f t="shared" si="3"/>
        <v>10.52413470800639</v>
      </c>
      <c r="M22" s="1" t="str">
        <f t="shared" ref="M22:M27" si="15">D60</f>
        <v>2.3.2</v>
      </c>
      <c r="N22" s="1">
        <v>0.15</v>
      </c>
      <c r="O22" s="1">
        <f>IF(COUNTIF($D2:$D152,M22),INDEX($H2:$H152,MATCH(M22,$D2:$D152,0),1),0)</f>
        <v>124.78368595631548</v>
      </c>
      <c r="P22" s="1">
        <f t="shared" si="7"/>
        <v>18.717552893447323</v>
      </c>
      <c r="Q22" s="1" t="str">
        <f t="shared" ref="Q22:Q27" si="16">D80</f>
        <v>3.2.1</v>
      </c>
      <c r="R22" s="1">
        <v>0.35</v>
      </c>
      <c r="S22" s="1">
        <f>IF(COUNTIF($D2:$D152,Q22),INDEX($H2:$H152,MATCH(Q22,$D2:$D152,0),1),0)</f>
        <v>58.313118093387025</v>
      </c>
      <c r="T22" s="1">
        <f t="shared" ref="T22:T27" si="17">S22*R22</f>
        <v>20.409591332685459</v>
      </c>
      <c r="U22" s="1" t="str">
        <f t="shared" ref="U22:U27" si="18">D81</f>
        <v>3.2.2</v>
      </c>
      <c r="V22" s="1">
        <v>0.35</v>
      </c>
      <c r="W22" s="1">
        <f>IF(COUNTIF($D2:$D152,U22),INDEX($H2:$H152,MATCH(U22,$D2:$D152,0),1),0)</f>
        <v>91.46741843624973</v>
      </c>
      <c r="X22" s="1">
        <f t="shared" ref="X22:X27" si="19">W22*V22</f>
        <v>32.013596452687402</v>
      </c>
    </row>
    <row r="23" spans="1:24" x14ac:dyDescent="0.2">
      <c r="A23" s="1">
        <v>1</v>
      </c>
      <c r="B23" s="1">
        <v>3</v>
      </c>
      <c r="C23" s="1">
        <v>3</v>
      </c>
      <c r="D23" s="1" t="s">
        <v>50</v>
      </c>
      <c r="E23" s="1">
        <v>51.970315315470209</v>
      </c>
      <c r="F23" s="1">
        <f t="shared" si="0"/>
        <v>110.05311662284475</v>
      </c>
      <c r="G23" s="1">
        <f t="shared" si="1"/>
        <v>2.1176149491262528</v>
      </c>
      <c r="H23" s="1">
        <f t="shared" si="2"/>
        <v>162.02343193831496</v>
      </c>
      <c r="I23" s="1" t="str">
        <f t="shared" si="14"/>
        <v>2.3.2</v>
      </c>
      <c r="J23" s="1">
        <v>0.15</v>
      </c>
      <c r="K23" s="1">
        <f>IF(COUNTIF($D2:$D152,I23),INDEX($H2:$H152,MATCH(I23,$D2:$D152,0),1),0)</f>
        <v>124.78368595631548</v>
      </c>
      <c r="L23" s="1">
        <f t="shared" si="3"/>
        <v>18.717552893447323</v>
      </c>
      <c r="M23" s="1" t="str">
        <f t="shared" si="15"/>
        <v>2.3.3</v>
      </c>
      <c r="N23" s="1">
        <v>0.15</v>
      </c>
      <c r="O23" s="1">
        <f>IF(COUNTIF($D2:$D152,M23),INDEX($H2:$H152,MATCH(M23,$D2:$D152,0),1),0)</f>
        <v>152.96567954324428</v>
      </c>
      <c r="P23" s="1">
        <f t="shared" si="7"/>
        <v>22.944851931486642</v>
      </c>
      <c r="Q23" s="1" t="str">
        <f t="shared" si="16"/>
        <v>3.2.2</v>
      </c>
      <c r="R23" s="1">
        <v>0.35</v>
      </c>
      <c r="S23" s="1">
        <f>IF(COUNTIF($D2:$D152,Q23),INDEX($H2:$H152,MATCH(Q23,$D2:$D152,0),1),0)</f>
        <v>91.46741843624973</v>
      </c>
      <c r="T23" s="1">
        <f t="shared" si="17"/>
        <v>32.013596452687402</v>
      </c>
      <c r="U23" s="1" t="str">
        <f t="shared" si="18"/>
        <v>3.2.3</v>
      </c>
      <c r="V23" s="1">
        <v>0.35</v>
      </c>
      <c r="W23" s="1">
        <f>IF(COUNTIF($D2:$D152,U23),INDEX($H2:$H152,MATCH(U23,$D2:$D152,0),1),0)</f>
        <v>103.93461527206682</v>
      </c>
      <c r="X23" s="1">
        <f t="shared" si="19"/>
        <v>36.377115345223388</v>
      </c>
    </row>
    <row r="24" spans="1:24" x14ac:dyDescent="0.2">
      <c r="A24" s="1">
        <v>1</v>
      </c>
      <c r="B24" s="1">
        <v>3</v>
      </c>
      <c r="C24" s="1">
        <v>4</v>
      </c>
      <c r="D24" s="1" t="s">
        <v>51</v>
      </c>
      <c r="E24" s="1">
        <v>53.134528302073257</v>
      </c>
      <c r="F24" s="1">
        <f t="shared" si="0"/>
        <v>120.9939820691628</v>
      </c>
      <c r="G24" s="1">
        <f t="shared" si="1"/>
        <v>2.2771253634040773</v>
      </c>
      <c r="H24" s="1">
        <f t="shared" si="2"/>
        <v>174.12851037123605</v>
      </c>
      <c r="I24" s="1" t="str">
        <f t="shared" si="14"/>
        <v>2.3.3</v>
      </c>
      <c r="J24" s="1">
        <v>0.15</v>
      </c>
      <c r="K24" s="1">
        <f>IF(COUNTIF($D2:$D152,I24),INDEX($H2:$H152,MATCH(I24,$D2:$D152,0),1),0)</f>
        <v>152.96567954324428</v>
      </c>
      <c r="L24" s="1">
        <f t="shared" si="3"/>
        <v>22.944851931486642</v>
      </c>
      <c r="M24" s="1" t="str">
        <f t="shared" si="15"/>
        <v>2.3.4</v>
      </c>
      <c r="N24" s="1">
        <v>0.15</v>
      </c>
      <c r="O24" s="1">
        <f>IF(COUNTIF($D2:$D152,M24),INDEX($H2:$H152,MATCH(M24,$D2:$D152,0),1),0)</f>
        <v>160.94887537188387</v>
      </c>
      <c r="P24" s="1">
        <f t="shared" si="7"/>
        <v>24.14233130578258</v>
      </c>
      <c r="Q24" s="1" t="str">
        <f t="shared" si="16"/>
        <v>3.2.3</v>
      </c>
      <c r="R24" s="1">
        <v>0.35</v>
      </c>
      <c r="S24" s="1">
        <f>IF(COUNTIF($D2:$D152,Q24),INDEX($H2:$H152,MATCH(Q24,$D2:$D152,0),1),0)</f>
        <v>103.93461527206682</v>
      </c>
      <c r="T24" s="1">
        <f t="shared" si="17"/>
        <v>36.377115345223388</v>
      </c>
      <c r="U24" s="1" t="str">
        <f t="shared" si="18"/>
        <v>3.2.4</v>
      </c>
      <c r="V24" s="1">
        <v>0.35</v>
      </c>
      <c r="W24" s="1">
        <f>IF(COUNTIF($D2:$D152,U24),INDEX($H2:$H152,MATCH(U24,$D2:$D152,0),1),0)</f>
        <v>107.227667104772</v>
      </c>
      <c r="X24" s="1">
        <f t="shared" si="19"/>
        <v>37.529683486670194</v>
      </c>
    </row>
    <row r="25" spans="1:24" x14ac:dyDescent="0.2">
      <c r="A25" s="1">
        <v>1</v>
      </c>
      <c r="B25" s="1">
        <v>3</v>
      </c>
      <c r="C25" s="1">
        <v>5</v>
      </c>
      <c r="D25" s="1" t="s">
        <v>52</v>
      </c>
      <c r="E25" s="1">
        <v>52.363600151229676</v>
      </c>
      <c r="F25" s="1">
        <f t="shared" si="0"/>
        <v>121.10979952174476</v>
      </c>
      <c r="G25" s="1">
        <f t="shared" si="1"/>
        <v>2.312862354230254</v>
      </c>
      <c r="H25" s="1">
        <f t="shared" si="2"/>
        <v>173.47339967297444</v>
      </c>
      <c r="I25" s="1" t="str">
        <f t="shared" si="14"/>
        <v>2.3.4</v>
      </c>
      <c r="J25" s="1">
        <v>0.15</v>
      </c>
      <c r="K25" s="1">
        <f>IF(COUNTIF($D2:$D152,I25),INDEX($H2:$H152,MATCH(I25,$D2:$D152,0),1),0)</f>
        <v>160.94887537188387</v>
      </c>
      <c r="L25" s="1">
        <f t="shared" si="3"/>
        <v>24.14233130578258</v>
      </c>
      <c r="M25" s="1" t="str">
        <f t="shared" si="15"/>
        <v>2.3.5</v>
      </c>
      <c r="N25" s="1">
        <v>0.15</v>
      </c>
      <c r="O25" s="1">
        <f>IF(COUNTIF($D2:$D152,M25),INDEX($H2:$H152,MATCH(M25,$D2:$D152,0),1),0)</f>
        <v>153.12806647719867</v>
      </c>
      <c r="P25" s="1">
        <f t="shared" si="7"/>
        <v>22.969209971579801</v>
      </c>
      <c r="Q25" s="1" t="str">
        <f t="shared" si="16"/>
        <v>3.2.4</v>
      </c>
      <c r="R25" s="1">
        <v>0.35</v>
      </c>
      <c r="S25" s="1">
        <f>IF(COUNTIF($D2:$D152,Q25),INDEX($H2:$H152,MATCH(Q25,$D2:$D152,0),1),0)</f>
        <v>107.227667104772</v>
      </c>
      <c r="T25" s="1">
        <f t="shared" si="17"/>
        <v>37.529683486670194</v>
      </c>
      <c r="U25" s="1" t="str">
        <f t="shared" si="18"/>
        <v>3.2.5</v>
      </c>
      <c r="V25" s="1">
        <v>0.35</v>
      </c>
      <c r="W25" s="1">
        <f>IF(COUNTIF($D2:$D152,U25),INDEX($H2:$H152,MATCH(U25,$D2:$D152,0),1),0)</f>
        <v>104.1959278791777</v>
      </c>
      <c r="X25" s="1">
        <f t="shared" si="19"/>
        <v>36.46857475771219</v>
      </c>
    </row>
    <row r="26" spans="1:24" x14ac:dyDescent="0.2">
      <c r="A26" s="1">
        <v>1</v>
      </c>
      <c r="B26" s="1">
        <v>3</v>
      </c>
      <c r="C26" s="1">
        <v>6</v>
      </c>
      <c r="D26" s="1" t="s">
        <v>53</v>
      </c>
      <c r="E26" s="1">
        <v>51.465146979817398</v>
      </c>
      <c r="F26" s="1">
        <f t="shared" si="0"/>
        <v>110.20490764641019</v>
      </c>
      <c r="G26" s="1">
        <f t="shared" si="1"/>
        <v>2.1413502945911769</v>
      </c>
      <c r="H26" s="1">
        <f t="shared" si="2"/>
        <v>161.6700546262276</v>
      </c>
      <c r="I26" s="1" t="str">
        <f t="shared" si="14"/>
        <v>2.3.5</v>
      </c>
      <c r="J26" s="1">
        <v>0.15</v>
      </c>
      <c r="K26" s="1">
        <f>IF(COUNTIF($D2:$D152,I26),INDEX($H2:$H152,MATCH(I26,$D2:$D152,0),1),0)</f>
        <v>153.12806647719867</v>
      </c>
      <c r="L26" s="1">
        <f t="shared" si="3"/>
        <v>22.969209971579801</v>
      </c>
      <c r="M26" s="1" t="str">
        <f t="shared" si="15"/>
        <v>2.3.6</v>
      </c>
      <c r="N26" s="1">
        <v>0.15</v>
      </c>
      <c r="O26" s="1">
        <f>IF(COUNTIF($D2:$D152,M26),INDEX($H2:$H152,MATCH(M26,$D2:$D152,0),1),0)</f>
        <v>124.9411043758229</v>
      </c>
      <c r="P26" s="1">
        <f t="shared" si="7"/>
        <v>18.741165656373436</v>
      </c>
      <c r="Q26" s="1" t="str">
        <f t="shared" si="16"/>
        <v>3.2.5</v>
      </c>
      <c r="R26" s="1">
        <v>0.35</v>
      </c>
      <c r="S26" s="1">
        <f>IF(COUNTIF($D2:$D152,Q26),INDEX($H2:$H152,MATCH(Q26,$D2:$D152,0),1),0)</f>
        <v>104.1959278791777</v>
      </c>
      <c r="T26" s="1">
        <f t="shared" si="17"/>
        <v>36.46857475771219</v>
      </c>
      <c r="U26" s="1" t="str">
        <f t="shared" si="18"/>
        <v>3.2.6</v>
      </c>
      <c r="V26" s="1">
        <v>0.35</v>
      </c>
      <c r="W26" s="1">
        <f>IF(COUNTIF($D2:$D152,U26),INDEX($H2:$H152,MATCH(U26,$D2:$D152,0),1),0)</f>
        <v>91.502735030699313</v>
      </c>
      <c r="X26" s="1">
        <f t="shared" si="19"/>
        <v>32.025957260744761</v>
      </c>
    </row>
    <row r="27" spans="1:24" x14ac:dyDescent="0.2">
      <c r="A27" s="1">
        <v>1</v>
      </c>
      <c r="B27" s="1">
        <v>3</v>
      </c>
      <c r="C27" s="1">
        <v>7</v>
      </c>
      <c r="D27" s="1" t="s">
        <v>54</v>
      </c>
      <c r="E27" s="1">
        <v>50.42888177229846</v>
      </c>
      <c r="F27" s="1">
        <f t="shared" si="0"/>
        <v>81.716315211338809</v>
      </c>
      <c r="G27" s="1">
        <f t="shared" si="1"/>
        <v>1.620426873241261</v>
      </c>
      <c r="H27" s="1">
        <f t="shared" si="2"/>
        <v>132.14519698363728</v>
      </c>
      <c r="I27" s="1" t="str">
        <f t="shared" si="14"/>
        <v>2.3.6</v>
      </c>
      <c r="J27" s="1">
        <v>0.15</v>
      </c>
      <c r="K27" s="1">
        <f>IF(COUNTIF($D2:$D152,I27),INDEX($H2:$H152,MATCH(I27,$D2:$D152,0),1),0)</f>
        <v>124.9411043758229</v>
      </c>
      <c r="L27" s="1">
        <f t="shared" si="3"/>
        <v>18.741165656373436</v>
      </c>
      <c r="M27" s="1" t="str">
        <f t="shared" si="15"/>
        <v>2.3.7</v>
      </c>
      <c r="N27" s="1">
        <v>0.15</v>
      </c>
      <c r="O27" s="1">
        <f>IF(COUNTIF($D2:$D152,M27),INDEX($H2:$H152,MATCH(M27,$D2:$D152,0),1),0)</f>
        <v>70.116890291578983</v>
      </c>
      <c r="P27" s="1">
        <f t="shared" si="7"/>
        <v>10.517533543736848</v>
      </c>
      <c r="Q27" s="1" t="str">
        <f t="shared" si="16"/>
        <v>3.2.6</v>
      </c>
      <c r="R27" s="1">
        <v>0.35</v>
      </c>
      <c r="S27" s="1">
        <f>IF(COUNTIF($D2:$D152,Q27),INDEX($H2:$H152,MATCH(Q27,$D2:$D152,0),1),0)</f>
        <v>91.502735030699313</v>
      </c>
      <c r="T27" s="1">
        <f t="shared" si="17"/>
        <v>32.025957260744761</v>
      </c>
      <c r="U27" s="1" t="str">
        <f t="shared" si="18"/>
        <v>3.2.7</v>
      </c>
      <c r="V27" s="1">
        <v>0.35</v>
      </c>
      <c r="W27" s="1">
        <f>IF(COUNTIF($D2:$D152,U27),INDEX($H2:$H152,MATCH(U27,$D2:$D152,0),1),0)</f>
        <v>58.376167858525029</v>
      </c>
      <c r="X27" s="1">
        <f t="shared" si="19"/>
        <v>20.431658750483759</v>
      </c>
    </row>
    <row r="28" spans="1:24" x14ac:dyDescent="0.2">
      <c r="A28" s="1">
        <v>1</v>
      </c>
      <c r="B28" s="1">
        <v>3</v>
      </c>
      <c r="C28" s="1">
        <v>8</v>
      </c>
      <c r="D28" s="1" t="s">
        <v>55</v>
      </c>
      <c r="E28" s="1">
        <v>47.492527053769933</v>
      </c>
      <c r="F28" s="1">
        <f t="shared" si="0"/>
        <v>30.949192294220609</v>
      </c>
      <c r="G28" s="1">
        <f t="shared" si="1"/>
        <v>0.651664466268149</v>
      </c>
      <c r="H28" s="1">
        <f t="shared" si="2"/>
        <v>78.441719347990542</v>
      </c>
      <c r="I28" s="1" t="str">
        <f t="shared" si="14"/>
        <v>2.3.7</v>
      </c>
      <c r="J28" s="1">
        <v>0.15</v>
      </c>
      <c r="K28" s="1">
        <f>IF(COUNTIF($D2:$D152,I28),INDEX($H2:$H152,MATCH(I28,$D2:$D152,0),1),0)</f>
        <v>70.116890291578983</v>
      </c>
      <c r="L28" s="1">
        <f t="shared" si="3"/>
        <v>10.517533543736848</v>
      </c>
      <c r="M28" s="1" t="str">
        <f>D86</f>
        <v>3.2.7</v>
      </c>
      <c r="N28" s="1">
        <v>0.35</v>
      </c>
      <c r="O28" s="1">
        <f>IF(COUNTIF($D2:$D152,M28),INDEX($H2:$H152,MATCH(M28,$D2:$D152,0),1),0)</f>
        <v>58.376167858525029</v>
      </c>
      <c r="P28" s="1">
        <f t="shared" si="7"/>
        <v>20.431658750483759</v>
      </c>
    </row>
    <row r="29" spans="1:24" x14ac:dyDescent="0.2">
      <c r="A29" s="1">
        <v>1</v>
      </c>
      <c r="B29" s="1">
        <v>4</v>
      </c>
      <c r="C29" s="1">
        <v>1</v>
      </c>
      <c r="D29" s="1" t="s">
        <v>57</v>
      </c>
      <c r="E29" s="1">
        <v>47.903398126140893</v>
      </c>
      <c r="F29" s="1">
        <f t="shared" si="0"/>
        <v>34.878149044017761</v>
      </c>
      <c r="G29" s="1">
        <f t="shared" si="1"/>
        <v>0.72809342151835255</v>
      </c>
      <c r="H29" s="1">
        <f t="shared" si="2"/>
        <v>82.78154717015866</v>
      </c>
      <c r="I29" s="1" t="str">
        <f t="shared" si="14"/>
        <v>2.4.1</v>
      </c>
      <c r="J29" s="1">
        <v>0.15</v>
      </c>
      <c r="K29" s="1">
        <f>IF(COUNTIF($D2:$D152,I29),INDEX($H2:$H152,MATCH(I29,$D2:$D152,0),1),0)</f>
        <v>70.984577412830077</v>
      </c>
      <c r="L29" s="1">
        <f t="shared" si="3"/>
        <v>10.647686611924511</v>
      </c>
      <c r="M29" s="1" t="str">
        <f>D87</f>
        <v>3.3.1</v>
      </c>
      <c r="N29" s="1">
        <v>0.35</v>
      </c>
      <c r="O29" s="1">
        <f>IF(COUNTIF($D2:$D152,M29),INDEX($H2:$H152,MATCH(M29,$D2:$D152,0),1),0)</f>
        <v>69.229892663123564</v>
      </c>
      <c r="P29" s="1">
        <f t="shared" si="7"/>
        <v>24.230462432093248</v>
      </c>
    </row>
    <row r="30" spans="1:24" x14ac:dyDescent="0.2">
      <c r="A30" s="1">
        <v>1</v>
      </c>
      <c r="B30" s="1">
        <v>4</v>
      </c>
      <c r="C30" s="1">
        <v>2</v>
      </c>
      <c r="D30" s="1" t="s">
        <v>58</v>
      </c>
      <c r="E30" s="1">
        <v>50.737821286306222</v>
      </c>
      <c r="F30" s="1">
        <f t="shared" si="0"/>
        <v>96.781870773334447</v>
      </c>
      <c r="G30" s="1">
        <f t="shared" si="1"/>
        <v>1.9074896855978163</v>
      </c>
      <c r="H30" s="1">
        <f t="shared" si="2"/>
        <v>147.51969205964068</v>
      </c>
      <c r="I30" s="1" t="str">
        <f t="shared" ref="I30:I35" si="20">D66</f>
        <v>2.4.1</v>
      </c>
      <c r="J30" s="1">
        <v>0.15</v>
      </c>
      <c r="K30" s="1">
        <f>IF(COUNTIF($D2:$D152,I30),INDEX($H2:$H152,MATCH(I30,$D2:$D152,0),1),0)</f>
        <v>70.984577412830077</v>
      </c>
      <c r="L30" s="1">
        <f t="shared" si="3"/>
        <v>10.647686611924511</v>
      </c>
      <c r="M30" s="1" t="str">
        <f>D67</f>
        <v>2.4.2</v>
      </c>
      <c r="N30" s="1">
        <v>0.15</v>
      </c>
      <c r="O30" s="1">
        <f>IF(COUNTIF($D2:$D152,M30),INDEX($H2:$H152,MATCH(M30,$D2:$D152,0),1),0)</f>
        <v>127.84002492234276</v>
      </c>
      <c r="P30" s="1">
        <f t="shared" si="7"/>
        <v>19.176003738351415</v>
      </c>
      <c r="Q30" s="1" t="str">
        <f>D87</f>
        <v>3.3.1</v>
      </c>
      <c r="R30" s="1">
        <v>0.35</v>
      </c>
      <c r="S30" s="1">
        <f>IF(COUNTIF($D2:$D152,Q30),INDEX($H2:$H152,MATCH(Q30,$D2:$D152,0),1),0)</f>
        <v>69.229892663123564</v>
      </c>
      <c r="T30" s="1">
        <f>S30*R30</f>
        <v>24.230462432093248</v>
      </c>
      <c r="U30" s="1" t="str">
        <f>D88</f>
        <v>3.3.2</v>
      </c>
      <c r="V30" s="1">
        <v>0.35</v>
      </c>
      <c r="W30" s="1">
        <f>IF(COUNTIF($D2:$D152,U30),INDEX($H2:$H152,MATCH(U30,$D2:$D152,0),1),0)</f>
        <v>122.0791942599008</v>
      </c>
      <c r="X30" s="1">
        <f>W30*V30</f>
        <v>42.727717990965282</v>
      </c>
    </row>
    <row r="31" spans="1:24" x14ac:dyDescent="0.2">
      <c r="A31" s="1">
        <v>1</v>
      </c>
      <c r="B31" s="1">
        <v>4</v>
      </c>
      <c r="C31" s="1">
        <v>3</v>
      </c>
      <c r="D31" s="1" t="s">
        <v>59</v>
      </c>
      <c r="E31" s="1">
        <v>55.339389179891661</v>
      </c>
      <c r="F31" s="1">
        <f t="shared" si="0"/>
        <v>137.1225403155043</v>
      </c>
      <c r="G31" s="1">
        <f t="shared" si="1"/>
        <v>2.4778470154370567</v>
      </c>
      <c r="H31" s="1">
        <f t="shared" si="2"/>
        <v>192.46192949539596</v>
      </c>
      <c r="I31" s="1" t="str">
        <f t="shared" si="20"/>
        <v>2.4.2</v>
      </c>
      <c r="J31" s="1">
        <v>0.15</v>
      </c>
      <c r="K31" s="1">
        <f>IF(COUNTIF($D2:$D152,I31),INDEX($H2:$H152,MATCH(I31,$D2:$D152,0),1),0)</f>
        <v>127.84002492234276</v>
      </c>
      <c r="L31" s="1">
        <f t="shared" si="3"/>
        <v>19.176003738351415</v>
      </c>
      <c r="M31" s="1" t="str">
        <f>D68</f>
        <v>2.4.3</v>
      </c>
      <c r="N31" s="1">
        <v>0.15</v>
      </c>
      <c r="O31" s="1">
        <f>IF(COUNTIF($D2:$D152,M31),INDEX($H2:$H152,MATCH(M31,$D2:$D152,0),1),0)</f>
        <v>157.38478401048701</v>
      </c>
      <c r="P31" s="1">
        <f t="shared" si="7"/>
        <v>23.60771760157305</v>
      </c>
      <c r="Q31" s="1" t="str">
        <f>D88</f>
        <v>3.3.2</v>
      </c>
      <c r="R31" s="1">
        <v>0.35</v>
      </c>
      <c r="S31" s="1">
        <f>IF(COUNTIF($D2:$D152,Q31),INDEX($H2:$H152,MATCH(Q31,$D2:$D152,0),1),0)</f>
        <v>122.0791942599008</v>
      </c>
      <c r="T31" s="1">
        <f>S31*R31</f>
        <v>42.727717990965282</v>
      </c>
      <c r="U31" s="1" t="str">
        <f>D89</f>
        <v>3.3.3</v>
      </c>
      <c r="V31" s="1">
        <v>0.35</v>
      </c>
      <c r="W31" s="1">
        <f>IF(COUNTIF($D2:$D152,U31),INDEX($H2:$H152,MATCH(U31,$D2:$D152,0),1),0)</f>
        <v>147.46028852747014</v>
      </c>
      <c r="X31" s="1">
        <f>W31*V31</f>
        <v>51.611100984614545</v>
      </c>
    </row>
    <row r="32" spans="1:24" x14ac:dyDescent="0.2">
      <c r="A32" s="1">
        <v>1</v>
      </c>
      <c r="B32" s="1">
        <v>4</v>
      </c>
      <c r="C32" s="1">
        <v>4</v>
      </c>
      <c r="D32" s="1" t="s">
        <v>60</v>
      </c>
      <c r="E32" s="1">
        <v>56.172813481754154</v>
      </c>
      <c r="F32" s="1">
        <f t="shared" si="0"/>
        <v>150.53442249651545</v>
      </c>
      <c r="G32" s="1">
        <f t="shared" si="1"/>
        <v>2.6798448068728384</v>
      </c>
      <c r="H32" s="1">
        <f t="shared" si="2"/>
        <v>206.70723597826961</v>
      </c>
      <c r="I32" s="1" t="str">
        <f t="shared" si="20"/>
        <v>2.4.3</v>
      </c>
      <c r="J32" s="1">
        <v>0.15</v>
      </c>
      <c r="K32" s="1">
        <f>IF(COUNTIF($D2:$D152,I32),INDEX($H2:$H152,MATCH(I32,$D2:$D152,0),1),0)</f>
        <v>157.38478401048701</v>
      </c>
      <c r="L32" s="1">
        <f t="shared" si="3"/>
        <v>23.60771760157305</v>
      </c>
      <c r="M32" s="1" t="str">
        <f>D69</f>
        <v>2.4.4</v>
      </c>
      <c r="N32" s="1">
        <v>0.15</v>
      </c>
      <c r="O32" s="1">
        <f>IF(COUNTIF($D2:$D152,M32),INDEX($H2:$H152,MATCH(M32,$D2:$D152,0),1),0)</f>
        <v>157.46086947036673</v>
      </c>
      <c r="P32" s="1">
        <f t="shared" si="7"/>
        <v>23.61913042055501</v>
      </c>
      <c r="Q32" s="1" t="str">
        <f>D89</f>
        <v>3.3.3</v>
      </c>
      <c r="R32" s="1">
        <v>0.35</v>
      </c>
      <c r="S32" s="1">
        <f>IF(COUNTIF($D2:$D152,Q32),INDEX($H2:$H152,MATCH(Q32,$D2:$D152,0),1),0)</f>
        <v>147.46028852747014</v>
      </c>
      <c r="T32" s="1">
        <f>S32*R32</f>
        <v>51.611100984614545</v>
      </c>
      <c r="U32" s="1" t="str">
        <f>D90</f>
        <v>3.3.4</v>
      </c>
      <c r="V32" s="1">
        <v>0.35</v>
      </c>
      <c r="W32" s="1">
        <f>IF(COUNTIF($D2:$D152,U32),INDEX($H2:$H152,MATCH(U32,$D2:$D152,0),1),0)</f>
        <v>147.70420997077952</v>
      </c>
      <c r="X32" s="1">
        <f>W32*V32</f>
        <v>51.696473489772828</v>
      </c>
    </row>
    <row r="33" spans="1:24" x14ac:dyDescent="0.2">
      <c r="A33" s="1">
        <v>1</v>
      </c>
      <c r="B33" s="1">
        <v>4</v>
      </c>
      <c r="C33" s="1">
        <v>5</v>
      </c>
      <c r="D33" s="1" t="s">
        <v>61</v>
      </c>
      <c r="E33" s="1">
        <v>55.219245768230635</v>
      </c>
      <c r="F33" s="1">
        <f t="shared" si="0"/>
        <v>137.31794855160149</v>
      </c>
      <c r="G33" s="1">
        <f t="shared" si="1"/>
        <v>2.4867769677253508</v>
      </c>
      <c r="H33" s="1">
        <f t="shared" si="2"/>
        <v>192.53719431983211</v>
      </c>
      <c r="I33" s="1" t="str">
        <f t="shared" si="20"/>
        <v>2.4.4</v>
      </c>
      <c r="J33" s="1">
        <v>0.15</v>
      </c>
      <c r="K33" s="1">
        <f>IF(COUNTIF($D2:$D152,I33),INDEX($H2:$H152,MATCH(I33,$D2:$D152,0),1),0)</f>
        <v>157.46086947036673</v>
      </c>
      <c r="L33" s="1">
        <f t="shared" si="3"/>
        <v>23.61913042055501</v>
      </c>
      <c r="M33" s="1" t="str">
        <f>D70</f>
        <v>2.4.5</v>
      </c>
      <c r="N33" s="1">
        <v>0.15</v>
      </c>
      <c r="O33" s="1">
        <f>IF(COUNTIF($D2:$D152,M33),INDEX($H2:$H152,MATCH(M33,$D2:$D152,0),1),0)</f>
        <v>128.14459431666967</v>
      </c>
      <c r="P33" s="1">
        <f t="shared" si="7"/>
        <v>19.221689147500449</v>
      </c>
      <c r="Q33" s="1" t="str">
        <f>D90</f>
        <v>3.3.4</v>
      </c>
      <c r="R33" s="1">
        <v>0.35</v>
      </c>
      <c r="S33" s="1">
        <f>IF(COUNTIF($D2:$D152,Q33),INDEX($H2:$H152,MATCH(Q33,$D2:$D152,0),1),0)</f>
        <v>147.70420997077952</v>
      </c>
      <c r="T33" s="1">
        <f>S33*R33</f>
        <v>51.696473489772828</v>
      </c>
      <c r="U33" s="1" t="str">
        <f>D91</f>
        <v>3.3.5</v>
      </c>
      <c r="V33" s="1">
        <v>0.35</v>
      </c>
      <c r="W33" s="1">
        <f>IF(COUNTIF($D2:$D152,U33),INDEX($H2:$H152,MATCH(U33,$D2:$D152,0),1),0)</f>
        <v>122.23044426792342</v>
      </c>
      <c r="X33" s="1">
        <f>W33*V33</f>
        <v>42.780655493773196</v>
      </c>
    </row>
    <row r="34" spans="1:24" x14ac:dyDescent="0.2">
      <c r="A34" s="1">
        <v>1</v>
      </c>
      <c r="B34" s="1">
        <v>4</v>
      </c>
      <c r="C34" s="1">
        <v>6</v>
      </c>
      <c r="D34" s="1" t="s">
        <v>62</v>
      </c>
      <c r="E34" s="1">
        <v>50.533015124005821</v>
      </c>
      <c r="F34" s="1">
        <f t="shared" si="0"/>
        <v>96.964594432609658</v>
      </c>
      <c r="G34" s="1">
        <f t="shared" si="1"/>
        <v>1.9188365110346723</v>
      </c>
      <c r="H34" s="1">
        <f t="shared" si="2"/>
        <v>147.49760955661549</v>
      </c>
      <c r="I34" s="1" t="str">
        <f t="shared" si="20"/>
        <v>2.4.5</v>
      </c>
      <c r="J34" s="1">
        <v>0.15</v>
      </c>
      <c r="K34" s="1">
        <f>IF(COUNTIF($D2:$D152,I34),INDEX($H2:$H152,MATCH(I34,$D2:$D152,0),1),0)</f>
        <v>128.14459431666967</v>
      </c>
      <c r="L34" s="1">
        <f t="shared" si="3"/>
        <v>19.221689147500449</v>
      </c>
      <c r="M34" s="1" t="str">
        <f>D71</f>
        <v>2.4.6</v>
      </c>
      <c r="N34" s="1">
        <v>0.15</v>
      </c>
      <c r="O34" s="1">
        <f>IF(COUNTIF($D2:$D152,M34),INDEX($H2:$H152,MATCH(M34,$D2:$D152,0),1),0)</f>
        <v>70.909836193995574</v>
      </c>
      <c r="P34" s="1">
        <f t="shared" si="7"/>
        <v>10.636475429099336</v>
      </c>
      <c r="Q34" s="1" t="str">
        <f>D91</f>
        <v>3.3.5</v>
      </c>
      <c r="R34" s="1">
        <v>0.35</v>
      </c>
      <c r="S34" s="1">
        <f>IF(COUNTIF($D2:$D152,Q34),INDEX($H2:$H152,MATCH(Q34,$D2:$D152,0),1),0)</f>
        <v>122.23044426792342</v>
      </c>
      <c r="T34" s="1">
        <f>S34*R34</f>
        <v>42.780655493773196</v>
      </c>
      <c r="U34" s="1" t="str">
        <f>D92</f>
        <v>3.3.6</v>
      </c>
      <c r="V34" s="1">
        <v>0.35</v>
      </c>
      <c r="W34" s="1">
        <f>IF(COUNTIF($D2:$D152,U34),INDEX($H2:$H152,MATCH(U34,$D2:$D152,0),1),0)</f>
        <v>69.502212463533368</v>
      </c>
      <c r="X34" s="1">
        <f>W34*V34</f>
        <v>24.325774362236679</v>
      </c>
    </row>
    <row r="35" spans="1:24" x14ac:dyDescent="0.2">
      <c r="A35" s="1">
        <v>1</v>
      </c>
      <c r="B35" s="1">
        <v>4</v>
      </c>
      <c r="C35" s="1">
        <v>7</v>
      </c>
      <c r="D35" s="1" t="s">
        <v>63</v>
      </c>
      <c r="E35" s="1">
        <v>47.854853846465666</v>
      </c>
      <c r="F35" s="1">
        <f t="shared" si="0"/>
        <v>34.962249791336014</v>
      </c>
      <c r="G35" s="1">
        <f t="shared" si="1"/>
        <v>0.73058941739758676</v>
      </c>
      <c r="H35" s="1">
        <f t="shared" si="2"/>
        <v>82.817103637801679</v>
      </c>
      <c r="I35" s="1" t="str">
        <f t="shared" si="20"/>
        <v>2.4.6</v>
      </c>
      <c r="J35" s="1">
        <v>0.15</v>
      </c>
      <c r="K35" s="1">
        <f>IF(COUNTIF($D2:$D152,I35),INDEX($H2:$H152,MATCH(I35,$D2:$D152,0),1),0)</f>
        <v>70.909836193995574</v>
      </c>
      <c r="L35" s="1">
        <f t="shared" si="3"/>
        <v>10.636475429099336</v>
      </c>
      <c r="M35" s="1" t="str">
        <f>D92</f>
        <v>3.3.6</v>
      </c>
      <c r="N35" s="1">
        <v>0.35</v>
      </c>
      <c r="O35" s="1">
        <f>IF(COUNTIF($D2:$D152,M35),INDEX($H2:$H152,MATCH(M35,$D2:$D152,0),1),0)</f>
        <v>69.502212463533368</v>
      </c>
      <c r="P35" s="1">
        <f t="shared" si="7"/>
        <v>24.325774362236679</v>
      </c>
    </row>
    <row r="36" spans="1:24" x14ac:dyDescent="0.2">
      <c r="A36" s="1">
        <v>1</v>
      </c>
      <c r="B36" s="1">
        <v>5</v>
      </c>
      <c r="C36" s="1">
        <v>1</v>
      </c>
      <c r="D36" s="1" t="s">
        <v>65</v>
      </c>
      <c r="E36" s="1">
        <v>46.311333543950234</v>
      </c>
      <c r="F36" s="1">
        <f t="shared" si="0"/>
        <v>19.391277985626665</v>
      </c>
      <c r="G36" s="1">
        <f t="shared" si="1"/>
        <v>0.41871560375656247</v>
      </c>
      <c r="H36" s="1">
        <f t="shared" si="2"/>
        <v>65.702611529576899</v>
      </c>
      <c r="I36" s="1" t="str">
        <f>D93</f>
        <v>3.4.1</v>
      </c>
      <c r="J36" s="1">
        <v>0.35</v>
      </c>
      <c r="K36" s="1">
        <f>IF(COUNTIF($D2:$D152,I36),INDEX($H2:$H152,MATCH(I36,$D2:$D152,0),1),0)</f>
        <v>55.403651387504766</v>
      </c>
      <c r="L36" s="1">
        <f t="shared" si="3"/>
        <v>19.391277985626665</v>
      </c>
    </row>
    <row r="37" spans="1:24" x14ac:dyDescent="0.2">
      <c r="A37" s="1">
        <v>1</v>
      </c>
      <c r="B37" s="1">
        <v>5</v>
      </c>
      <c r="C37" s="1">
        <v>2</v>
      </c>
      <c r="D37" s="1" t="s">
        <v>66</v>
      </c>
      <c r="E37" s="1">
        <v>48.039992710586212</v>
      </c>
      <c r="F37" s="1">
        <f t="shared" si="0"/>
        <v>50.04265010083968</v>
      </c>
      <c r="G37" s="1">
        <f t="shared" si="1"/>
        <v>1.0416872958811285</v>
      </c>
      <c r="H37" s="1">
        <f t="shared" si="2"/>
        <v>98.082642811425899</v>
      </c>
      <c r="I37" s="1" t="str">
        <f>D93</f>
        <v>3.4.1</v>
      </c>
      <c r="J37" s="1">
        <v>0.35</v>
      </c>
      <c r="K37" s="1">
        <f>IF(COUNTIF($D2:$D152,I37),INDEX($H2:$H152,MATCH(I37,$D2:$D152,0),1),0)</f>
        <v>55.403651387504766</v>
      </c>
      <c r="L37" s="1">
        <f t="shared" si="3"/>
        <v>19.391277985626665</v>
      </c>
      <c r="M37" s="1" t="str">
        <f>D94</f>
        <v>3.4.2</v>
      </c>
      <c r="N37" s="1">
        <v>0.35</v>
      </c>
      <c r="O37" s="1">
        <f>IF(COUNTIF($D2:$D152,M37),INDEX($H2:$H152,MATCH(M37,$D2:$D152,0),1),0)</f>
        <v>87.575348900608631</v>
      </c>
      <c r="P37" s="1">
        <f>O37*N37</f>
        <v>30.651372115213018</v>
      </c>
    </row>
    <row r="38" spans="1:24" x14ac:dyDescent="0.2">
      <c r="A38" s="1">
        <v>1</v>
      </c>
      <c r="B38" s="1">
        <v>5</v>
      </c>
      <c r="C38" s="1">
        <v>3</v>
      </c>
      <c r="D38" s="1" t="s">
        <v>67</v>
      </c>
      <c r="E38" s="1">
        <v>48.815206639285051</v>
      </c>
      <c r="F38" s="1">
        <f t="shared" si="0"/>
        <v>65.019902258055012</v>
      </c>
      <c r="G38" s="1">
        <f t="shared" si="1"/>
        <v>1.3319599922727541</v>
      </c>
      <c r="H38" s="1">
        <f t="shared" si="2"/>
        <v>113.83510889734006</v>
      </c>
      <c r="I38" s="1" t="str">
        <f>D94</f>
        <v>3.4.2</v>
      </c>
      <c r="J38" s="1">
        <v>0.35</v>
      </c>
      <c r="K38" s="1">
        <f>IF(COUNTIF($D2:$D152,I38),INDEX($H2:$H152,MATCH(I38,$D2:$D152,0),1),0)</f>
        <v>87.575348900608631</v>
      </c>
      <c r="L38" s="1">
        <f t="shared" si="3"/>
        <v>30.651372115213018</v>
      </c>
      <c r="M38" s="1" t="str">
        <f>D95</f>
        <v>3.4.3</v>
      </c>
      <c r="N38" s="1">
        <v>0.35</v>
      </c>
      <c r="O38" s="1">
        <f>IF(COUNTIF($D2:$D152,M38),INDEX($H2:$H152,MATCH(M38,$D2:$D152,0),1),0)</f>
        <v>98.195800408119993</v>
      </c>
      <c r="P38" s="1">
        <f>O38*N38</f>
        <v>34.368530142841998</v>
      </c>
    </row>
    <row r="39" spans="1:24" x14ac:dyDescent="0.2">
      <c r="A39" s="1">
        <v>1</v>
      </c>
      <c r="B39" s="1">
        <v>5</v>
      </c>
      <c r="C39" s="1">
        <v>4</v>
      </c>
      <c r="D39" s="1" t="s">
        <v>68</v>
      </c>
      <c r="E39" s="1">
        <v>48.979525789722544</v>
      </c>
      <c r="F39" s="1">
        <f t="shared" si="0"/>
        <v>65.066786164517836</v>
      </c>
      <c r="G39" s="1">
        <f t="shared" si="1"/>
        <v>1.3284486755519163</v>
      </c>
      <c r="H39" s="1">
        <f t="shared" si="2"/>
        <v>114.04631195424038</v>
      </c>
      <c r="I39" s="1" t="str">
        <f>D95</f>
        <v>3.4.3</v>
      </c>
      <c r="J39" s="1">
        <v>0.35</v>
      </c>
      <c r="K39" s="1">
        <f>IF(COUNTIF($D2:$D152,I39),INDEX($H2:$H152,MATCH(I39,$D2:$D152,0),1),0)</f>
        <v>98.195800408119993</v>
      </c>
      <c r="L39" s="1">
        <f t="shared" si="3"/>
        <v>34.368530142841998</v>
      </c>
      <c r="M39" s="1" t="str">
        <f>D96</f>
        <v>3.4.4</v>
      </c>
      <c r="N39" s="1">
        <v>0.35</v>
      </c>
      <c r="O39" s="1">
        <f>IF(COUNTIF($D2:$D152,M39),INDEX($H2:$H152,MATCH(M39,$D2:$D152,0),1),0)</f>
        <v>87.709302919073835</v>
      </c>
      <c r="P39" s="1">
        <f>O39*N39</f>
        <v>30.698256021675839</v>
      </c>
    </row>
    <row r="40" spans="1:24" x14ac:dyDescent="0.2">
      <c r="A40" s="1">
        <v>1</v>
      </c>
      <c r="B40" s="1">
        <v>5</v>
      </c>
      <c r="C40" s="1">
        <v>5</v>
      </c>
      <c r="D40" s="1" t="s">
        <v>69</v>
      </c>
      <c r="E40" s="1">
        <v>48.168641988248261</v>
      </c>
      <c r="F40" s="1">
        <f t="shared" si="0"/>
        <v>50.248083707336285</v>
      </c>
      <c r="G40" s="1">
        <f t="shared" si="1"/>
        <v>1.0431700299874624</v>
      </c>
      <c r="H40" s="1">
        <f t="shared" si="2"/>
        <v>98.416725695584546</v>
      </c>
      <c r="I40" s="1" t="str">
        <f>D96</f>
        <v>3.4.4</v>
      </c>
      <c r="J40" s="1">
        <v>0.35</v>
      </c>
      <c r="K40" s="1">
        <f>IF(COUNTIF($D2:$D152,I40),INDEX($H2:$H152,MATCH(I40,$D2:$D152,0),1),0)</f>
        <v>87.709302919073835</v>
      </c>
      <c r="L40" s="1">
        <f t="shared" si="3"/>
        <v>30.698256021675839</v>
      </c>
      <c r="M40" s="1" t="str">
        <f>D97</f>
        <v>3.4.5</v>
      </c>
      <c r="N40" s="1">
        <v>0.35</v>
      </c>
      <c r="O40" s="1">
        <f>IF(COUNTIF($D2:$D152,M40),INDEX($H2:$H152,MATCH(M40,$D2:$D152,0),1),0)</f>
        <v>55.856650530458424</v>
      </c>
      <c r="P40" s="1">
        <f>O40*N40</f>
        <v>19.549827685660446</v>
      </c>
    </row>
    <row r="41" spans="1:24" x14ac:dyDescent="0.2">
      <c r="A41" s="1">
        <v>1</v>
      </c>
      <c r="B41" s="1">
        <v>5</v>
      </c>
      <c r="C41" s="1">
        <v>6</v>
      </c>
      <c r="D41" s="1" t="s">
        <v>70</v>
      </c>
      <c r="E41" s="1">
        <v>46.527032972824379</v>
      </c>
      <c r="F41" s="1">
        <f t="shared" si="0"/>
        <v>19.549827685660446</v>
      </c>
      <c r="G41" s="1">
        <f t="shared" si="1"/>
        <v>0.42018212717495129</v>
      </c>
      <c r="H41" s="1">
        <f t="shared" si="2"/>
        <v>66.076860658484833</v>
      </c>
      <c r="I41" s="1" t="str">
        <f>D97</f>
        <v>3.4.5</v>
      </c>
      <c r="J41" s="1">
        <v>0.35</v>
      </c>
      <c r="K41" s="1">
        <f>IF(COUNTIF($D2:$D152,I41),INDEX($H2:$H152,MATCH(I41,$D2:$D152,0),1),0)</f>
        <v>55.856650530458424</v>
      </c>
      <c r="L41" s="1">
        <f t="shared" si="3"/>
        <v>19.549827685660446</v>
      </c>
    </row>
    <row r="42" spans="1:24" x14ac:dyDescent="0.2">
      <c r="A42" s="1">
        <v>2</v>
      </c>
      <c r="B42" s="1">
        <v>1</v>
      </c>
      <c r="C42" s="1">
        <v>1</v>
      </c>
      <c r="D42" s="1" t="s">
        <v>16</v>
      </c>
      <c r="E42" s="1">
        <v>27.917608253531235</v>
      </c>
      <c r="F42" s="1">
        <f t="shared" si="0"/>
        <v>4.9654522837472603</v>
      </c>
      <c r="G42" s="1">
        <f t="shared" si="1"/>
        <v>0.17786094849723352</v>
      </c>
      <c r="H42" s="1">
        <f t="shared" si="2"/>
        <v>32.883060537278496</v>
      </c>
      <c r="I42" s="1" t="str">
        <f>D72</f>
        <v>3.1.1</v>
      </c>
      <c r="J42" s="1">
        <v>0.15</v>
      </c>
      <c r="K42" s="1">
        <f>IF(COUNTIF($D2:$D152,I42),INDEX($H2:$H152,MATCH(I42,$D2:$D152,0),1),0)</f>
        <v>33.103015224981739</v>
      </c>
      <c r="L42" s="1">
        <f t="shared" si="3"/>
        <v>4.9654522837472603</v>
      </c>
    </row>
    <row r="43" spans="1:24" x14ac:dyDescent="0.2">
      <c r="A43" s="1">
        <v>2</v>
      </c>
      <c r="B43" s="1">
        <v>1</v>
      </c>
      <c r="C43" s="1">
        <v>2</v>
      </c>
      <c r="D43" s="1" t="s">
        <v>17</v>
      </c>
      <c r="E43" s="1">
        <v>31.847153077206109</v>
      </c>
      <c r="F43" s="1">
        <f t="shared" si="0"/>
        <v>11.643253331361375</v>
      </c>
      <c r="G43" s="1">
        <f t="shared" si="1"/>
        <v>0.36559793282416742</v>
      </c>
      <c r="H43" s="1">
        <f t="shared" si="2"/>
        <v>43.49040640856748</v>
      </c>
      <c r="I43" s="1" t="str">
        <f t="shared" ref="I43:I51" si="21">D72</f>
        <v>3.1.1</v>
      </c>
      <c r="J43" s="1">
        <v>0.15</v>
      </c>
      <c r="K43" s="1">
        <f>IF(COUNTIF($D2:$D152,I43),INDEX($H2:$H152,MATCH(I43,$D2:$D152,0),1),0)</f>
        <v>33.103015224981739</v>
      </c>
      <c r="L43" s="1">
        <f t="shared" si="3"/>
        <v>4.9654522837472603</v>
      </c>
      <c r="M43" s="1" t="str">
        <f t="shared" ref="M43:M49" si="22">D73</f>
        <v>3.1.2</v>
      </c>
      <c r="N43" s="1">
        <v>0.15</v>
      </c>
      <c r="O43" s="1">
        <f>IF(COUNTIF($D2:$D152,M43),INDEX($H2:$H152,MATCH(M43,$D2:$D152,0),1),0)</f>
        <v>44.518673650760768</v>
      </c>
      <c r="P43" s="1">
        <f t="shared" ref="P43:P49" si="23">O43*N43</f>
        <v>6.677801047614115</v>
      </c>
    </row>
    <row r="44" spans="1:24" x14ac:dyDescent="0.2">
      <c r="A44" s="1">
        <v>2</v>
      </c>
      <c r="B44" s="1">
        <v>1</v>
      </c>
      <c r="C44" s="1">
        <v>3</v>
      </c>
      <c r="D44" s="1" t="s">
        <v>18</v>
      </c>
      <c r="E44" s="1">
        <v>34.023495211461935</v>
      </c>
      <c r="F44" s="1">
        <f t="shared" si="0"/>
        <v>13.9614536359121</v>
      </c>
      <c r="G44" s="1">
        <f t="shared" si="1"/>
        <v>0.41034742459994894</v>
      </c>
      <c r="H44" s="1">
        <f t="shared" si="2"/>
        <v>47.984948847374035</v>
      </c>
      <c r="I44" s="1" t="str">
        <f t="shared" si="21"/>
        <v>3.1.2</v>
      </c>
      <c r="J44" s="1">
        <v>0.15</v>
      </c>
      <c r="K44" s="1">
        <f>IF(COUNTIF($D2:$D152,I44),INDEX($H2:$H152,MATCH(I44,$D2:$D152,0),1),0)</f>
        <v>44.518673650760768</v>
      </c>
      <c r="L44" s="1">
        <f t="shared" si="3"/>
        <v>6.677801047614115</v>
      </c>
      <c r="M44" s="1" t="str">
        <f t="shared" si="22"/>
        <v>3.1.3</v>
      </c>
      <c r="N44" s="1">
        <v>0.15</v>
      </c>
      <c r="O44" s="1">
        <f>IF(COUNTIF($D2:$D152,M44),INDEX($H2:$H152,MATCH(M44,$D2:$D152,0),1),0)</f>
        <v>48.557683921986566</v>
      </c>
      <c r="P44" s="1">
        <f t="shared" si="23"/>
        <v>7.2836525882979846</v>
      </c>
    </row>
    <row r="45" spans="1:24" x14ac:dyDescent="0.2">
      <c r="A45" s="1">
        <v>2</v>
      </c>
      <c r="B45" s="1">
        <v>1</v>
      </c>
      <c r="C45" s="1">
        <v>4</v>
      </c>
      <c r="D45" s="1" t="s">
        <v>72</v>
      </c>
      <c r="E45" s="1">
        <v>35.492093587177386</v>
      </c>
      <c r="F45" s="1">
        <f t="shared" si="0"/>
        <v>14.826022333625611</v>
      </c>
      <c r="G45" s="1">
        <f t="shared" si="1"/>
        <v>0.41772746646261433</v>
      </c>
      <c r="H45" s="1">
        <f t="shared" si="2"/>
        <v>50.318115920802995</v>
      </c>
      <c r="I45" s="1" t="str">
        <f t="shared" si="21"/>
        <v>3.1.3</v>
      </c>
      <c r="J45" s="1">
        <v>0.15</v>
      </c>
      <c r="K45" s="1">
        <f>IF(COUNTIF($D2:$D152,I45),INDEX($H2:$H152,MATCH(I45,$D2:$D152,0),1),0)</f>
        <v>48.557683921986566</v>
      </c>
      <c r="L45" s="1">
        <f t="shared" si="3"/>
        <v>7.2836525882979846</v>
      </c>
      <c r="M45" s="1" t="str">
        <f t="shared" si="22"/>
        <v>3.1.4</v>
      </c>
      <c r="N45" s="1">
        <v>0.15</v>
      </c>
      <c r="O45" s="1">
        <f>IF(COUNTIF($D2:$D152,M45),INDEX($H2:$H152,MATCH(M45,$D2:$D152,0),1),0)</f>
        <v>50.282464968850846</v>
      </c>
      <c r="P45" s="1">
        <f t="shared" si="23"/>
        <v>7.5423697453276262</v>
      </c>
    </row>
    <row r="46" spans="1:24" x14ac:dyDescent="0.2">
      <c r="A46" s="1">
        <v>2</v>
      </c>
      <c r="B46" s="1">
        <v>1</v>
      </c>
      <c r="C46" s="1">
        <v>5</v>
      </c>
      <c r="D46" s="1" t="s">
        <v>73</v>
      </c>
      <c r="E46" s="1">
        <v>35.791501775334808</v>
      </c>
      <c r="F46" s="1">
        <f t="shared" si="0"/>
        <v>15.082337263426009</v>
      </c>
      <c r="G46" s="1">
        <f t="shared" si="1"/>
        <v>0.42139436780548228</v>
      </c>
      <c r="H46" s="1">
        <f t="shared" si="2"/>
        <v>50.873839038760821</v>
      </c>
      <c r="I46" s="1" t="str">
        <f t="shared" si="21"/>
        <v>3.1.4</v>
      </c>
      <c r="J46" s="1">
        <v>0.15</v>
      </c>
      <c r="K46" s="1">
        <f>IF(COUNTIF($D2:$D152,I46),INDEX($H2:$H152,MATCH(I46,$D2:$D152,0),1),0)</f>
        <v>50.282464968850846</v>
      </c>
      <c r="L46" s="1">
        <f t="shared" si="3"/>
        <v>7.5423697453276262</v>
      </c>
      <c r="M46" s="1" t="str">
        <f t="shared" si="22"/>
        <v>3.1.5</v>
      </c>
      <c r="N46" s="1">
        <v>0.15</v>
      </c>
      <c r="O46" s="1">
        <f>IF(COUNTIF($D2:$D152,M46),INDEX($H2:$H152,MATCH(M46,$D2:$D152,0),1),0)</f>
        <v>50.26645012065589</v>
      </c>
      <c r="P46" s="1">
        <f t="shared" si="23"/>
        <v>7.5399675180983827</v>
      </c>
    </row>
    <row r="47" spans="1:24" x14ac:dyDescent="0.2">
      <c r="A47" s="1">
        <v>2</v>
      </c>
      <c r="B47" s="1">
        <v>1</v>
      </c>
      <c r="C47" s="1">
        <v>6</v>
      </c>
      <c r="D47" s="1" t="s">
        <v>74</v>
      </c>
      <c r="E47" s="1">
        <v>35.624672831007416</v>
      </c>
      <c r="F47" s="1">
        <f t="shared" si="0"/>
        <v>14.82632221507853</v>
      </c>
      <c r="G47" s="1">
        <f t="shared" si="1"/>
        <v>0.41618128776676999</v>
      </c>
      <c r="H47" s="1">
        <f t="shared" si="2"/>
        <v>50.45099504608595</v>
      </c>
      <c r="I47" s="1" t="str">
        <f t="shared" si="21"/>
        <v>3.1.5</v>
      </c>
      <c r="J47" s="1">
        <v>0.15</v>
      </c>
      <c r="K47" s="1">
        <f>IF(COUNTIF($D2:$D152,I47),INDEX($H2:$H152,MATCH(I47,$D2:$D152,0),1),0)</f>
        <v>50.26645012065589</v>
      </c>
      <c r="L47" s="1">
        <f t="shared" si="3"/>
        <v>7.5399675180983827</v>
      </c>
      <c r="M47" s="1" t="str">
        <f t="shared" si="22"/>
        <v>3.1.6</v>
      </c>
      <c r="N47" s="1">
        <v>0.15</v>
      </c>
      <c r="O47" s="1">
        <f>IF(COUNTIF($D2:$D152,M47),INDEX($H2:$H152,MATCH(M47,$D2:$D152,0),1),0)</f>
        <v>48.575697979867655</v>
      </c>
      <c r="P47" s="1">
        <f t="shared" si="23"/>
        <v>7.2863546969801476</v>
      </c>
    </row>
    <row r="48" spans="1:24" x14ac:dyDescent="0.2">
      <c r="A48" s="1">
        <v>2</v>
      </c>
      <c r="B48" s="1">
        <v>1</v>
      </c>
      <c r="C48" s="1">
        <v>7</v>
      </c>
      <c r="D48" s="1" t="s">
        <v>75</v>
      </c>
      <c r="E48" s="1">
        <v>34.383432222002106</v>
      </c>
      <c r="F48" s="1">
        <f t="shared" si="0"/>
        <v>13.889130733264544</v>
      </c>
      <c r="G48" s="1">
        <f t="shared" si="1"/>
        <v>0.40394835057731177</v>
      </c>
      <c r="H48" s="1">
        <f t="shared" si="2"/>
        <v>48.27256295526665</v>
      </c>
      <c r="I48" s="1" t="str">
        <f t="shared" si="21"/>
        <v>3.1.6</v>
      </c>
      <c r="J48" s="1">
        <v>0.15</v>
      </c>
      <c r="K48" s="1">
        <f>IF(COUNTIF($D2:$D152,I48),INDEX($H2:$H152,MATCH(I48,$D2:$D152,0),1),0)</f>
        <v>48.575697979867655</v>
      </c>
      <c r="L48" s="1">
        <f t="shared" si="3"/>
        <v>7.2863546969801476</v>
      </c>
      <c r="M48" s="1" t="str">
        <f t="shared" si="22"/>
        <v>3.1.7</v>
      </c>
      <c r="N48" s="1">
        <v>0.15</v>
      </c>
      <c r="O48" s="1">
        <f>IF(COUNTIF($D2:$D152,M48),INDEX($H2:$H152,MATCH(M48,$D2:$D152,0),1),0)</f>
        <v>44.018506908562642</v>
      </c>
      <c r="P48" s="1">
        <f t="shared" si="23"/>
        <v>6.6027760362843964</v>
      </c>
    </row>
    <row r="49" spans="1:24" x14ac:dyDescent="0.2">
      <c r="A49" s="1">
        <v>2</v>
      </c>
      <c r="B49" s="1">
        <v>1</v>
      </c>
      <c r="C49" s="1">
        <v>8</v>
      </c>
      <c r="D49" s="1" t="s">
        <v>76</v>
      </c>
      <c r="E49" s="1">
        <v>32.147381386624744</v>
      </c>
      <c r="F49" s="1">
        <f t="shared" si="0"/>
        <v>11.589697688402495</v>
      </c>
      <c r="G49" s="1">
        <f t="shared" si="1"/>
        <v>0.36051762813951965</v>
      </c>
      <c r="H49" s="1">
        <f t="shared" si="2"/>
        <v>43.737079075027239</v>
      </c>
      <c r="I49" s="1" t="str">
        <f t="shared" si="21"/>
        <v>3.1.7</v>
      </c>
      <c r="J49" s="1">
        <v>0.15</v>
      </c>
      <c r="K49" s="1">
        <f>IF(COUNTIF($D2:$D152,I49),INDEX($H2:$H152,MATCH(I49,$D2:$D152,0),1),0)</f>
        <v>44.018506908562642</v>
      </c>
      <c r="L49" s="1">
        <f t="shared" si="3"/>
        <v>6.6027760362843964</v>
      </c>
      <c r="M49" s="1" t="str">
        <f t="shared" si="22"/>
        <v>3.1.8</v>
      </c>
      <c r="N49" s="1">
        <v>0.15</v>
      </c>
      <c r="O49" s="1">
        <f>IF(COUNTIF($D2:$D152,M49),INDEX($H2:$H152,MATCH(M49,$D2:$D152,0),1),0)</f>
        <v>33.246144347453992</v>
      </c>
      <c r="P49" s="1">
        <f t="shared" si="23"/>
        <v>4.9869216521180988</v>
      </c>
    </row>
    <row r="50" spans="1:24" x14ac:dyDescent="0.2">
      <c r="A50" s="1">
        <v>2</v>
      </c>
      <c r="B50" s="1">
        <v>1</v>
      </c>
      <c r="C50" s="1">
        <v>9</v>
      </c>
      <c r="D50" s="1" t="s">
        <v>77</v>
      </c>
      <c r="E50" s="1">
        <v>27.789982416245859</v>
      </c>
      <c r="F50" s="1">
        <f t="shared" si="0"/>
        <v>4.9869216521180988</v>
      </c>
      <c r="G50" s="1">
        <f t="shared" si="1"/>
        <v>0.17945033492366566</v>
      </c>
      <c r="H50" s="1">
        <f t="shared" si="2"/>
        <v>32.776904068363962</v>
      </c>
      <c r="I50" s="1" t="str">
        <f t="shared" si="21"/>
        <v>3.1.8</v>
      </c>
      <c r="J50" s="1">
        <v>0.15</v>
      </c>
      <c r="K50" s="1">
        <f>IF(COUNTIF($D2:$D152,I50),INDEX($H2:$H152,MATCH(I50,$D2:$D152,0),1),0)</f>
        <v>33.246144347453992</v>
      </c>
      <c r="L50" s="1">
        <f t="shared" si="3"/>
        <v>4.9869216521180988</v>
      </c>
    </row>
    <row r="51" spans="1:24" x14ac:dyDescent="0.2">
      <c r="A51" s="1">
        <v>2</v>
      </c>
      <c r="B51" s="1">
        <v>2</v>
      </c>
      <c r="C51" s="1">
        <v>1</v>
      </c>
      <c r="D51" s="1" t="s">
        <v>19</v>
      </c>
      <c r="E51" s="1">
        <v>37.260599534771032</v>
      </c>
      <c r="F51" s="1">
        <f t="shared" si="0"/>
        <v>20.659291070974646</v>
      </c>
      <c r="G51" s="1">
        <f t="shared" si="1"/>
        <v>0.55445407022223858</v>
      </c>
      <c r="H51" s="1">
        <f t="shared" si="2"/>
        <v>57.919890605745678</v>
      </c>
      <c r="I51" s="1" t="str">
        <f t="shared" si="21"/>
        <v>3.2.1</v>
      </c>
      <c r="J51" s="1">
        <v>0.15</v>
      </c>
      <c r="K51" s="1">
        <f>IF(COUNTIF($D2:$D152,I51),INDEX($H2:$H152,MATCH(I51,$D2:$D152,0),1),0)</f>
        <v>58.313118093387025</v>
      </c>
      <c r="L51" s="1">
        <f t="shared" si="3"/>
        <v>8.7469677140080542</v>
      </c>
      <c r="M51" s="1" t="str">
        <f>D98</f>
        <v>4.1.1</v>
      </c>
      <c r="N51" s="1">
        <v>0.35</v>
      </c>
      <c r="O51" s="1">
        <f>IF(COUNTIF($D2:$D152,M51),INDEX($H2:$H152,MATCH(M51,$D2:$D152,0),1),0)</f>
        <v>34.035209591333128</v>
      </c>
      <c r="P51" s="1">
        <f t="shared" ref="P51:P71" si="24">O51*N51</f>
        <v>11.912323356966594</v>
      </c>
    </row>
    <row r="52" spans="1:24" x14ac:dyDescent="0.2">
      <c r="A52" s="1">
        <v>2</v>
      </c>
      <c r="B52" s="1">
        <v>2</v>
      </c>
      <c r="C52" s="1">
        <v>2</v>
      </c>
      <c r="D52" s="1" t="s">
        <v>20</v>
      </c>
      <c r="E52" s="1">
        <v>40.584314321428558</v>
      </c>
      <c r="F52" s="1">
        <f t="shared" si="0"/>
        <v>50.039403010420273</v>
      </c>
      <c r="G52" s="1">
        <f t="shared" si="1"/>
        <v>1.2329739665947594</v>
      </c>
      <c r="H52" s="1">
        <f t="shared" si="2"/>
        <v>90.623717331848837</v>
      </c>
      <c r="I52" s="1" t="str">
        <f t="shared" ref="I52:I59" si="25">D80</f>
        <v>3.2.1</v>
      </c>
      <c r="J52" s="1">
        <v>0.15</v>
      </c>
      <c r="K52" s="1">
        <f>IF(COUNTIF($D2:$D152,I52),INDEX($H2:$H152,MATCH(I52,$D2:$D152,0),1),0)</f>
        <v>58.313118093387025</v>
      </c>
      <c r="L52" s="1">
        <f t="shared" si="3"/>
        <v>8.7469677140080542</v>
      </c>
      <c r="M52" s="1" t="str">
        <f t="shared" ref="M52:M57" si="26">D81</f>
        <v>3.2.2</v>
      </c>
      <c r="N52" s="1">
        <v>0.15</v>
      </c>
      <c r="O52" s="1">
        <f>IF(COUNTIF($D2:$D152,M52),INDEX($H2:$H152,MATCH(M52,$D2:$D152,0),1),0)</f>
        <v>91.46741843624973</v>
      </c>
      <c r="P52" s="1">
        <f t="shared" si="24"/>
        <v>13.72011276543746</v>
      </c>
      <c r="Q52" s="1" t="str">
        <f t="shared" ref="Q52:Q57" si="27">D98</f>
        <v>4.1.1</v>
      </c>
      <c r="R52" s="1">
        <v>0.35</v>
      </c>
      <c r="S52" s="1">
        <f>IF(COUNTIF($D2:$D152,Q52),INDEX($H2:$H152,MATCH(Q52,$D2:$D152,0),1),0)</f>
        <v>34.035209591333128</v>
      </c>
      <c r="T52" s="1">
        <f t="shared" ref="T52:T57" si="28">S52*R52</f>
        <v>11.912323356966594</v>
      </c>
      <c r="U52" s="1" t="str">
        <f t="shared" ref="U52:U57" si="29">D99</f>
        <v>4.1.2</v>
      </c>
      <c r="V52" s="1">
        <v>0.35</v>
      </c>
      <c r="W52" s="1">
        <f>IF(COUNTIF($D2:$D152,U52),INDEX($H2:$H152,MATCH(U52,$D2:$D152,0),1),0)</f>
        <v>44.742854782880464</v>
      </c>
      <c r="X52" s="1">
        <f t="shared" ref="X52:X57" si="30">W52*V52</f>
        <v>15.659999174008162</v>
      </c>
    </row>
    <row r="53" spans="1:24" x14ac:dyDescent="0.2">
      <c r="A53" s="1">
        <v>2</v>
      </c>
      <c r="B53" s="1">
        <v>2</v>
      </c>
      <c r="C53" s="1">
        <v>3</v>
      </c>
      <c r="D53" s="1" t="s">
        <v>21</v>
      </c>
      <c r="E53" s="1">
        <v>41.861308336358164</v>
      </c>
      <c r="F53" s="1">
        <f t="shared" si="0"/>
        <v>62.023922275234298</v>
      </c>
      <c r="G53" s="1">
        <f t="shared" si="1"/>
        <v>1.4816527418796446</v>
      </c>
      <c r="H53" s="1">
        <f t="shared" si="2"/>
        <v>103.88523061159246</v>
      </c>
      <c r="I53" s="1" t="str">
        <f t="shared" si="25"/>
        <v>3.2.2</v>
      </c>
      <c r="J53" s="1">
        <v>0.15</v>
      </c>
      <c r="K53" s="1">
        <f>IF(COUNTIF($D2:$D152,I53),INDEX($H2:$H152,MATCH(I53,$D2:$D152,0),1),0)</f>
        <v>91.46741843624973</v>
      </c>
      <c r="L53" s="1">
        <f t="shared" si="3"/>
        <v>13.72011276543746</v>
      </c>
      <c r="M53" s="1" t="str">
        <f t="shared" si="26"/>
        <v>3.2.3</v>
      </c>
      <c r="N53" s="1">
        <v>0.15</v>
      </c>
      <c r="O53" s="1">
        <f>IF(COUNTIF($D2:$D152,M53),INDEX($H2:$H152,MATCH(M53,$D2:$D152,0),1),0)</f>
        <v>103.93461527206682</v>
      </c>
      <c r="P53" s="1">
        <f t="shared" si="24"/>
        <v>15.590192290810023</v>
      </c>
      <c r="Q53" s="1" t="str">
        <f t="shared" si="27"/>
        <v>4.1.2</v>
      </c>
      <c r="R53" s="1">
        <v>0.35</v>
      </c>
      <c r="S53" s="1">
        <f>IF(COUNTIF($D2:$D152,Q53),INDEX($H2:$H152,MATCH(Q53,$D2:$D152,0),1),0)</f>
        <v>44.742854782880464</v>
      </c>
      <c r="T53" s="1">
        <f t="shared" si="28"/>
        <v>15.659999174008162</v>
      </c>
      <c r="U53" s="1" t="str">
        <f t="shared" si="29"/>
        <v>4.1.3</v>
      </c>
      <c r="V53" s="1">
        <v>0.35</v>
      </c>
      <c r="W53" s="1">
        <f>IF(COUNTIF($D2:$D152,U53),INDEX($H2:$H152,MATCH(U53,$D2:$D152,0),1),0)</f>
        <v>48.724622985653305</v>
      </c>
      <c r="X53" s="1">
        <f t="shared" si="30"/>
        <v>17.053618044978656</v>
      </c>
    </row>
    <row r="54" spans="1:24" x14ac:dyDescent="0.2">
      <c r="A54" s="1">
        <v>2</v>
      </c>
      <c r="B54" s="1">
        <v>2</v>
      </c>
      <c r="C54" s="1">
        <v>4</v>
      </c>
      <c r="D54" s="1" t="s">
        <v>79</v>
      </c>
      <c r="E54" s="1">
        <v>42.174400302121228</v>
      </c>
      <c r="F54" s="1">
        <f t="shared" si="0"/>
        <v>66.271458898398905</v>
      </c>
      <c r="G54" s="1">
        <f t="shared" si="1"/>
        <v>1.5713669530249532</v>
      </c>
      <c r="H54" s="1">
        <f t="shared" si="2"/>
        <v>108.44585920052013</v>
      </c>
      <c r="I54" s="1" t="str">
        <f t="shared" si="25"/>
        <v>3.2.3</v>
      </c>
      <c r="J54" s="1">
        <v>0.15</v>
      </c>
      <c r="K54" s="1">
        <f>IF(COUNTIF($D2:$D152,I54),INDEX($H2:$H152,MATCH(I54,$D2:$D152,0),1),0)</f>
        <v>103.93461527206682</v>
      </c>
      <c r="L54" s="1">
        <f t="shared" si="3"/>
        <v>15.590192290810023</v>
      </c>
      <c r="M54" s="1" t="str">
        <f t="shared" si="26"/>
        <v>3.2.4</v>
      </c>
      <c r="N54" s="1">
        <v>0.15</v>
      </c>
      <c r="O54" s="1">
        <f>IF(COUNTIF($D2:$D152,M54),INDEX($H2:$H152,MATCH(M54,$D2:$D152,0),1),0)</f>
        <v>107.227667104772</v>
      </c>
      <c r="P54" s="1">
        <f t="shared" si="24"/>
        <v>16.0841500657158</v>
      </c>
      <c r="Q54" s="1" t="str">
        <f t="shared" si="27"/>
        <v>4.1.3</v>
      </c>
      <c r="R54" s="1">
        <v>0.35</v>
      </c>
      <c r="S54" s="1">
        <f>IF(COUNTIF($D2:$D152,Q54),INDEX($H2:$H152,MATCH(Q54,$D2:$D152,0),1),0)</f>
        <v>48.724622985653305</v>
      </c>
      <c r="T54" s="1">
        <f t="shared" si="28"/>
        <v>17.053618044978656</v>
      </c>
      <c r="U54" s="1" t="str">
        <f t="shared" si="29"/>
        <v>4.1.4</v>
      </c>
      <c r="V54" s="1">
        <v>0.35</v>
      </c>
      <c r="W54" s="1">
        <f>IF(COUNTIF($D2:$D152,U54),INDEX($H2:$H152,MATCH(U54,$D2:$D152,0),1),0)</f>
        <v>50.124281419698363</v>
      </c>
      <c r="X54" s="1">
        <f t="shared" si="30"/>
        <v>17.543498496894426</v>
      </c>
    </row>
    <row r="55" spans="1:24" x14ac:dyDescent="0.2">
      <c r="A55" s="1">
        <v>2</v>
      </c>
      <c r="B55" s="1">
        <v>2</v>
      </c>
      <c r="C55" s="1">
        <v>5</v>
      </c>
      <c r="D55" s="1" t="s">
        <v>80</v>
      </c>
      <c r="E55" s="1">
        <v>41.948455273637379</v>
      </c>
      <c r="F55" s="1">
        <f t="shared" si="0"/>
        <v>66.325011464128195</v>
      </c>
      <c r="G55" s="1">
        <f t="shared" si="1"/>
        <v>1.5811073621538176</v>
      </c>
      <c r="H55" s="1">
        <f t="shared" si="2"/>
        <v>108.27346673776557</v>
      </c>
      <c r="I55" s="1" t="str">
        <f t="shared" si="25"/>
        <v>3.2.4</v>
      </c>
      <c r="J55" s="1">
        <v>0.15</v>
      </c>
      <c r="K55" s="1">
        <f>IF(COUNTIF($D2:$D152,I55),INDEX($H2:$H152,MATCH(I55,$D2:$D152,0),1),0)</f>
        <v>107.227667104772</v>
      </c>
      <c r="L55" s="1">
        <f t="shared" si="3"/>
        <v>16.0841500657158</v>
      </c>
      <c r="M55" s="1" t="str">
        <f t="shared" si="26"/>
        <v>3.2.5</v>
      </c>
      <c r="N55" s="1">
        <v>0.15</v>
      </c>
      <c r="O55" s="1">
        <f>IF(COUNTIF($D2:$D152,M55),INDEX($H2:$H152,MATCH(M55,$D2:$D152,0),1),0)</f>
        <v>104.1959278791777</v>
      </c>
      <c r="P55" s="1">
        <f t="shared" si="24"/>
        <v>15.629389181876654</v>
      </c>
      <c r="Q55" s="1" t="str">
        <f t="shared" si="27"/>
        <v>4.1.4</v>
      </c>
      <c r="R55" s="1">
        <v>0.35</v>
      </c>
      <c r="S55" s="1">
        <f>IF(COUNTIF($D2:$D152,Q55),INDEX($H2:$H152,MATCH(Q55,$D2:$D152,0),1),0)</f>
        <v>50.124281419698363</v>
      </c>
      <c r="T55" s="1">
        <f t="shared" si="28"/>
        <v>17.543498496894426</v>
      </c>
      <c r="U55" s="1" t="str">
        <f t="shared" si="29"/>
        <v>4.1.5</v>
      </c>
      <c r="V55" s="1">
        <v>0.35</v>
      </c>
      <c r="W55" s="1">
        <f>IF(COUNTIF($D2:$D152,U55),INDEX($H2:$H152,MATCH(U55,$D2:$D152,0),1),0)</f>
        <v>48.765639198975187</v>
      </c>
      <c r="X55" s="1">
        <f t="shared" si="30"/>
        <v>17.067973719641316</v>
      </c>
    </row>
    <row r="56" spans="1:24" x14ac:dyDescent="0.2">
      <c r="A56" s="1">
        <v>2</v>
      </c>
      <c r="B56" s="1">
        <v>2</v>
      </c>
      <c r="C56" s="1">
        <v>6</v>
      </c>
      <c r="D56" s="1" t="s">
        <v>81</v>
      </c>
      <c r="E56" s="1">
        <v>41.825970747439406</v>
      </c>
      <c r="F56" s="1">
        <f t="shared" si="0"/>
        <v>62.108038874888514</v>
      </c>
      <c r="G56" s="1">
        <f t="shared" si="1"/>
        <v>1.4849156580230904</v>
      </c>
      <c r="H56" s="1">
        <f t="shared" si="2"/>
        <v>103.93400962232792</v>
      </c>
      <c r="I56" s="1" t="str">
        <f t="shared" si="25"/>
        <v>3.2.5</v>
      </c>
      <c r="J56" s="1">
        <v>0.15</v>
      </c>
      <c r="K56" s="1">
        <f>IF(COUNTIF($D2:$D152,I56),INDEX($H2:$H152,MATCH(I56,$D2:$D152,0),1),0)</f>
        <v>104.1959278791777</v>
      </c>
      <c r="L56" s="1">
        <f t="shared" si="3"/>
        <v>15.629389181876654</v>
      </c>
      <c r="M56" s="1" t="str">
        <f t="shared" si="26"/>
        <v>3.2.6</v>
      </c>
      <c r="N56" s="1">
        <v>0.15</v>
      </c>
      <c r="O56" s="1">
        <f>IF(COUNTIF($D2:$D152,M56),INDEX($H2:$H152,MATCH(M56,$D2:$D152,0),1),0)</f>
        <v>91.502735030699313</v>
      </c>
      <c r="P56" s="1">
        <f t="shared" si="24"/>
        <v>13.725410254604897</v>
      </c>
      <c r="Q56" s="1" t="str">
        <f t="shared" si="27"/>
        <v>4.1.5</v>
      </c>
      <c r="R56" s="1">
        <v>0.35</v>
      </c>
      <c r="S56" s="1">
        <f>IF(COUNTIF($D2:$D152,Q56),INDEX($H2:$H152,MATCH(Q56,$D2:$D152,0),1),0)</f>
        <v>48.765639198975187</v>
      </c>
      <c r="T56" s="1">
        <f t="shared" si="28"/>
        <v>17.067973719641316</v>
      </c>
      <c r="U56" s="1" t="str">
        <f t="shared" si="29"/>
        <v>4.1.6</v>
      </c>
      <c r="V56" s="1">
        <v>0.35</v>
      </c>
      <c r="W56" s="1">
        <f>IF(COUNTIF($D2:$D152,U56),INDEX($H2:$H152,MATCH(U56,$D2:$D152,0),1),0)</f>
        <v>44.815044910758999</v>
      </c>
      <c r="X56" s="1">
        <f t="shared" si="30"/>
        <v>15.685265718765649</v>
      </c>
    </row>
    <row r="57" spans="1:24" x14ac:dyDescent="0.2">
      <c r="A57" s="1">
        <v>2</v>
      </c>
      <c r="B57" s="1">
        <v>2</v>
      </c>
      <c r="C57" s="1">
        <v>7</v>
      </c>
      <c r="D57" s="1" t="s">
        <v>82</v>
      </c>
      <c r="E57" s="1">
        <v>40.527627173176583</v>
      </c>
      <c r="F57" s="1">
        <f t="shared" si="0"/>
        <v>50.154784346992344</v>
      </c>
      <c r="G57" s="1">
        <f t="shared" si="1"/>
        <v>1.2375455422711632</v>
      </c>
      <c r="H57" s="1">
        <f t="shared" si="2"/>
        <v>90.682411520168927</v>
      </c>
      <c r="I57" s="1" t="str">
        <f t="shared" si="25"/>
        <v>3.2.6</v>
      </c>
      <c r="J57" s="1">
        <v>0.15</v>
      </c>
      <c r="K57" s="1">
        <f>IF(COUNTIF($D2:$D152,I57),INDEX($H2:$H152,MATCH(I57,$D2:$D152,0),1),0)</f>
        <v>91.502735030699313</v>
      </c>
      <c r="L57" s="1">
        <f t="shared" si="3"/>
        <v>13.725410254604897</v>
      </c>
      <c r="M57" s="1" t="str">
        <f t="shared" si="26"/>
        <v>3.2.7</v>
      </c>
      <c r="N57" s="1">
        <v>0.15</v>
      </c>
      <c r="O57" s="1">
        <f>IF(COUNTIF($D2:$D152,M57),INDEX($H2:$H152,MATCH(M57,$D2:$D152,0),1),0)</f>
        <v>58.376167858525029</v>
      </c>
      <c r="P57" s="1">
        <f t="shared" si="24"/>
        <v>8.7564251787787537</v>
      </c>
      <c r="Q57" s="1" t="str">
        <f t="shared" si="27"/>
        <v>4.1.6</v>
      </c>
      <c r="R57" s="1">
        <v>0.35</v>
      </c>
      <c r="S57" s="1">
        <f>IF(COUNTIF($D2:$D152,Q57),INDEX($H2:$H152,MATCH(Q57,$D2:$D152,0),1),0)</f>
        <v>44.815044910758999</v>
      </c>
      <c r="T57" s="1">
        <f t="shared" si="28"/>
        <v>15.685265718765649</v>
      </c>
      <c r="U57" s="1" t="str">
        <f t="shared" si="29"/>
        <v>4.1.7</v>
      </c>
      <c r="V57" s="1">
        <v>0.35</v>
      </c>
      <c r="W57" s="1">
        <f>IF(COUNTIF($D2:$D152,U57),INDEX($H2:$H152,MATCH(U57,$D2:$D152,0),1),0)</f>
        <v>34.250523413837271</v>
      </c>
      <c r="X57" s="1">
        <f t="shared" si="30"/>
        <v>11.987683194843044</v>
      </c>
    </row>
    <row r="58" spans="1:24" x14ac:dyDescent="0.2">
      <c r="A58" s="1">
        <v>2</v>
      </c>
      <c r="B58" s="1">
        <v>2</v>
      </c>
      <c r="C58" s="1">
        <v>8</v>
      </c>
      <c r="D58" s="1" t="s">
        <v>83</v>
      </c>
      <c r="E58" s="1">
        <v>37.234204923967454</v>
      </c>
      <c r="F58" s="1">
        <f t="shared" si="0"/>
        <v>20.744108373621799</v>
      </c>
      <c r="G58" s="1">
        <f t="shared" si="1"/>
        <v>0.55712505251505806</v>
      </c>
      <c r="H58" s="1">
        <f t="shared" si="2"/>
        <v>57.978313297589253</v>
      </c>
      <c r="I58" s="1" t="str">
        <f t="shared" si="25"/>
        <v>3.2.7</v>
      </c>
      <c r="J58" s="1">
        <v>0.15</v>
      </c>
      <c r="K58" s="1">
        <f>IF(COUNTIF($D2:$D152,I58),INDEX($H2:$H152,MATCH(I58,$D2:$D152,0),1),0)</f>
        <v>58.376167858525029</v>
      </c>
      <c r="L58" s="1">
        <f t="shared" si="3"/>
        <v>8.7564251787787537</v>
      </c>
      <c r="M58" s="1" t="str">
        <f>D104</f>
        <v>4.1.7</v>
      </c>
      <c r="N58" s="1">
        <v>0.35</v>
      </c>
      <c r="O58" s="1">
        <f>IF(COUNTIF($D2:$D152,M58),INDEX($H2:$H152,MATCH(M58,$D2:$D152,0),1),0)</f>
        <v>34.250523413837271</v>
      </c>
      <c r="P58" s="1">
        <f t="shared" si="24"/>
        <v>11.987683194843044</v>
      </c>
    </row>
    <row r="59" spans="1:24" x14ac:dyDescent="0.2">
      <c r="A59" s="1">
        <v>2</v>
      </c>
      <c r="B59" s="1">
        <v>3</v>
      </c>
      <c r="C59" s="1">
        <v>1</v>
      </c>
      <c r="D59" s="1" t="s">
        <v>85</v>
      </c>
      <c r="E59" s="1">
        <v>39.133607596160843</v>
      </c>
      <c r="F59" s="1">
        <f t="shared" si="0"/>
        <v>31.027290457215091</v>
      </c>
      <c r="G59" s="1">
        <f t="shared" si="1"/>
        <v>0.79285535791642647</v>
      </c>
      <c r="H59" s="1">
        <f t="shared" si="2"/>
        <v>70.160898053375931</v>
      </c>
      <c r="I59" s="1" t="str">
        <f t="shared" si="25"/>
        <v>3.3.1</v>
      </c>
      <c r="J59" s="1">
        <v>0.15</v>
      </c>
      <c r="K59" s="1">
        <f>IF(COUNTIF($D2:$D152,I59),INDEX($H2:$H152,MATCH(I59,$D2:$D152,0),1),0)</f>
        <v>69.229892663123564</v>
      </c>
      <c r="L59" s="1">
        <f t="shared" si="3"/>
        <v>10.384483899468535</v>
      </c>
      <c r="M59" s="1" t="str">
        <f>D105</f>
        <v>4.2.1</v>
      </c>
      <c r="N59" s="1">
        <v>0.35</v>
      </c>
      <c r="O59" s="1">
        <f>IF(COUNTIF($D2:$D152,M59),INDEX($H2:$H152,MATCH(M59,$D2:$D152,0),1),0)</f>
        <v>58.979447307847309</v>
      </c>
      <c r="P59" s="1">
        <f t="shared" si="24"/>
        <v>20.642806557746557</v>
      </c>
    </row>
    <row r="60" spans="1:24" x14ac:dyDescent="0.2">
      <c r="A60" s="1">
        <v>2</v>
      </c>
      <c r="B60" s="1">
        <v>3</v>
      </c>
      <c r="C60" s="1">
        <v>2</v>
      </c>
      <c r="D60" s="1" t="s">
        <v>86</v>
      </c>
      <c r="E60" s="1">
        <v>43.116203571448985</v>
      </c>
      <c r="F60" s="1">
        <f t="shared" si="0"/>
        <v>81.667482384866503</v>
      </c>
      <c r="G60" s="1">
        <f t="shared" si="1"/>
        <v>1.8941250764236046</v>
      </c>
      <c r="H60" s="1">
        <f t="shared" si="2"/>
        <v>124.78368595631548</v>
      </c>
      <c r="I60" s="1" t="str">
        <f t="shared" ref="I60:I66" si="31">D87</f>
        <v>3.3.1</v>
      </c>
      <c r="J60" s="1">
        <v>0.15</v>
      </c>
      <c r="K60" s="1">
        <f>IF(COUNTIF($D2:$D152,I60),INDEX($H2:$H152,MATCH(I60,$D2:$D152,0),1),0)</f>
        <v>69.229892663123564</v>
      </c>
      <c r="L60" s="1">
        <f t="shared" si="3"/>
        <v>10.384483899468535</v>
      </c>
      <c r="M60" s="1" t="str">
        <f>D88</f>
        <v>3.3.2</v>
      </c>
      <c r="N60" s="1">
        <v>0.15</v>
      </c>
      <c r="O60" s="1">
        <f>IF(COUNTIF($D2:$D152,M60),INDEX($H2:$H152,MATCH(M60,$D2:$D152,0),1),0)</f>
        <v>122.0791942599008</v>
      </c>
      <c r="P60" s="1">
        <f t="shared" si="24"/>
        <v>18.31187913898512</v>
      </c>
      <c r="Q60" s="1" t="str">
        <f>D105</f>
        <v>4.2.1</v>
      </c>
      <c r="R60" s="1">
        <v>0.35</v>
      </c>
      <c r="S60" s="1">
        <f>IF(COUNTIF($D2:$D152,Q60),INDEX($H2:$H152,MATCH(Q60,$D2:$D152,0),1),0)</f>
        <v>58.979447307847309</v>
      </c>
      <c r="T60" s="1">
        <f>S60*R60</f>
        <v>20.642806557746557</v>
      </c>
      <c r="U60" s="1" t="str">
        <f>D106</f>
        <v>4.2.2</v>
      </c>
      <c r="V60" s="1">
        <v>0.35</v>
      </c>
      <c r="W60" s="1">
        <f>IF(COUNTIF($D2:$D152,U60),INDEX($H2:$H152,MATCH(U60,$D2:$D152,0),1),0)</f>
        <v>92.366607967617995</v>
      </c>
      <c r="X60" s="1">
        <f>W60*V60</f>
        <v>32.328312788666295</v>
      </c>
    </row>
    <row r="61" spans="1:24" x14ac:dyDescent="0.2">
      <c r="A61" s="1">
        <v>2</v>
      </c>
      <c r="B61" s="1">
        <v>3</v>
      </c>
      <c r="C61" s="1">
        <v>3</v>
      </c>
      <c r="D61" s="1" t="s">
        <v>87</v>
      </c>
      <c r="E61" s="1">
        <v>44.11732253419941</v>
      </c>
      <c r="F61" s="1">
        <f t="shared" si="0"/>
        <v>108.84835700904486</v>
      </c>
      <c r="G61" s="1">
        <f t="shared" si="1"/>
        <v>2.4672475743437614</v>
      </c>
      <c r="H61" s="1">
        <f t="shared" si="2"/>
        <v>152.96567954324428</v>
      </c>
      <c r="I61" s="1" t="str">
        <f t="shared" si="31"/>
        <v>3.3.2</v>
      </c>
      <c r="J61" s="1">
        <v>0.15</v>
      </c>
      <c r="K61" s="1">
        <f>IF(COUNTIF($D2:$D152,I61),INDEX($H2:$H152,MATCH(I61,$D2:$D152,0),1),0)</f>
        <v>122.0791942599008</v>
      </c>
      <c r="L61" s="1">
        <f t="shared" si="3"/>
        <v>18.31187913898512</v>
      </c>
      <c r="M61" s="1" t="str">
        <f>D89</f>
        <v>3.3.3</v>
      </c>
      <c r="N61" s="1">
        <v>0.15</v>
      </c>
      <c r="O61" s="1">
        <f>IF(COUNTIF($D2:$D152,M61),INDEX($H2:$H152,MATCH(M61,$D2:$D152,0),1),0)</f>
        <v>147.46028852747014</v>
      </c>
      <c r="P61" s="1">
        <f t="shared" si="24"/>
        <v>22.119043279120522</v>
      </c>
      <c r="Q61" s="1" t="str">
        <f>D106</f>
        <v>4.2.2</v>
      </c>
      <c r="R61" s="1">
        <v>0.35</v>
      </c>
      <c r="S61" s="1">
        <f>IF(COUNTIF($D2:$D152,Q61),INDEX($H2:$H152,MATCH(Q61,$D2:$D152,0),1),0)</f>
        <v>92.366607967617995</v>
      </c>
      <c r="T61" s="1">
        <f>S61*R61</f>
        <v>32.328312788666295</v>
      </c>
      <c r="U61" s="1" t="str">
        <f>D107</f>
        <v>4.2.3</v>
      </c>
      <c r="V61" s="1">
        <v>0.35</v>
      </c>
      <c r="W61" s="1">
        <f>IF(COUNTIF($D2:$D152,U61),INDEX($H2:$H152,MATCH(U61,$D2:$D152,0),1),0)</f>
        <v>103.11177657792268</v>
      </c>
      <c r="X61" s="1">
        <f>W61*V61</f>
        <v>36.089121802272935</v>
      </c>
    </row>
    <row r="62" spans="1:24" x14ac:dyDescent="0.2">
      <c r="A62" s="1">
        <v>2</v>
      </c>
      <c r="B62" s="1">
        <v>3</v>
      </c>
      <c r="C62" s="1">
        <v>4</v>
      </c>
      <c r="D62" s="1" t="s">
        <v>88</v>
      </c>
      <c r="E62" s="1">
        <v>44.524479696563567</v>
      </c>
      <c r="F62" s="1">
        <f t="shared" si="0"/>
        <v>116.4243956753203</v>
      </c>
      <c r="G62" s="1">
        <f t="shared" si="1"/>
        <v>2.6148401164653254</v>
      </c>
      <c r="H62" s="1">
        <f t="shared" si="2"/>
        <v>160.94887537188387</v>
      </c>
      <c r="I62" s="1" t="str">
        <f t="shared" si="31"/>
        <v>3.3.3</v>
      </c>
      <c r="J62" s="1">
        <v>0.15</v>
      </c>
      <c r="K62" s="1">
        <f>IF(COUNTIF($D2:$D152,I62),INDEX($H2:$H152,MATCH(I62,$D2:$D152,0),1),0)</f>
        <v>147.46028852747014</v>
      </c>
      <c r="L62" s="1">
        <f t="shared" si="3"/>
        <v>22.119043279120522</v>
      </c>
      <c r="M62" s="1" t="str">
        <f>D90</f>
        <v>3.3.4</v>
      </c>
      <c r="N62" s="1">
        <v>0.15</v>
      </c>
      <c r="O62" s="1">
        <f>IF(COUNTIF($D2:$D152,M62),INDEX($H2:$H152,MATCH(M62,$D2:$D152,0),1),0)</f>
        <v>147.70420997077952</v>
      </c>
      <c r="P62" s="1">
        <f t="shared" si="24"/>
        <v>22.155631495616927</v>
      </c>
      <c r="Q62" s="1" t="str">
        <f>D107</f>
        <v>4.2.3</v>
      </c>
      <c r="R62" s="1">
        <v>0.35</v>
      </c>
      <c r="S62" s="1">
        <f>IF(COUNTIF($D2:$D152,Q62),INDEX($H2:$H152,MATCH(Q62,$D2:$D152,0),1),0)</f>
        <v>103.11177657792268</v>
      </c>
      <c r="T62" s="1">
        <f>S62*R62</f>
        <v>36.089121802272935</v>
      </c>
      <c r="U62" s="1" t="str">
        <f>D108</f>
        <v>4.2.4</v>
      </c>
      <c r="V62" s="1">
        <v>0.35</v>
      </c>
      <c r="W62" s="1">
        <f>IF(COUNTIF($D2:$D152,U62),INDEX($H2:$H152,MATCH(U62,$D2:$D152,0),1),0)</f>
        <v>103.03028313802832</v>
      </c>
      <c r="X62" s="1">
        <f>W62*V62</f>
        <v>36.060599098309908</v>
      </c>
    </row>
    <row r="63" spans="1:24" x14ac:dyDescent="0.2">
      <c r="A63" s="1">
        <v>2</v>
      </c>
      <c r="B63" s="1">
        <v>3</v>
      </c>
      <c r="C63" s="1">
        <v>5</v>
      </c>
      <c r="D63" s="1" t="s">
        <v>89</v>
      </c>
      <c r="E63" s="1">
        <v>44.29011503136563</v>
      </c>
      <c r="F63" s="1">
        <f t="shared" si="0"/>
        <v>108.83795144583304</v>
      </c>
      <c r="G63" s="1">
        <f t="shared" si="1"/>
        <v>2.4573869670186124</v>
      </c>
      <c r="H63" s="1">
        <f t="shared" si="2"/>
        <v>153.12806647719867</v>
      </c>
      <c r="I63" s="1" t="str">
        <f t="shared" si="31"/>
        <v>3.3.4</v>
      </c>
      <c r="J63" s="1">
        <v>0.15</v>
      </c>
      <c r="K63" s="1">
        <f>IF(COUNTIF($D2:$D152,I63),INDEX($H2:$H152,MATCH(I63,$D2:$D152,0),1),0)</f>
        <v>147.70420997077952</v>
      </c>
      <c r="L63" s="1">
        <f t="shared" si="3"/>
        <v>22.155631495616927</v>
      </c>
      <c r="M63" s="1" t="str">
        <f>D91</f>
        <v>3.3.5</v>
      </c>
      <c r="N63" s="1">
        <v>0.15</v>
      </c>
      <c r="O63" s="1">
        <f>IF(COUNTIF($D2:$D152,M63),INDEX($H2:$H152,MATCH(M63,$D2:$D152,0),1),0)</f>
        <v>122.23044426792342</v>
      </c>
      <c r="P63" s="1">
        <f t="shared" si="24"/>
        <v>18.334566640188513</v>
      </c>
      <c r="Q63" s="1" t="str">
        <f>D108</f>
        <v>4.2.4</v>
      </c>
      <c r="R63" s="1">
        <v>0.35</v>
      </c>
      <c r="S63" s="1">
        <f>IF(COUNTIF($D2:$D152,Q63),INDEX($H2:$H152,MATCH(Q63,$D2:$D152,0),1),0)</f>
        <v>103.03028313802832</v>
      </c>
      <c r="T63" s="1">
        <f>S63*R63</f>
        <v>36.060599098309908</v>
      </c>
      <c r="U63" s="1" t="str">
        <f>D109</f>
        <v>4.2.5</v>
      </c>
      <c r="V63" s="1">
        <v>0.35</v>
      </c>
      <c r="W63" s="1">
        <f>IF(COUNTIF($D2:$D152,U63),INDEX($H2:$H152,MATCH(U63,$D2:$D152,0),1),0)</f>
        <v>92.249012033479133</v>
      </c>
      <c r="X63" s="1">
        <f>W63*V63</f>
        <v>32.287154211717692</v>
      </c>
    </row>
    <row r="64" spans="1:24" x14ac:dyDescent="0.2">
      <c r="A64" s="1">
        <v>2</v>
      </c>
      <c r="B64" s="1">
        <v>3</v>
      </c>
      <c r="C64" s="1">
        <v>6</v>
      </c>
      <c r="D64" s="1" t="s">
        <v>90</v>
      </c>
      <c r="E64" s="1">
        <v>43.278499338875491</v>
      </c>
      <c r="F64" s="1">
        <f t="shared" si="0"/>
        <v>81.662605036947411</v>
      </c>
      <c r="G64" s="1">
        <f t="shared" si="1"/>
        <v>1.8869093495483769</v>
      </c>
      <c r="H64" s="1">
        <f t="shared" si="2"/>
        <v>124.9411043758229</v>
      </c>
      <c r="I64" s="1" t="str">
        <f t="shared" si="31"/>
        <v>3.3.5</v>
      </c>
      <c r="J64" s="1">
        <v>0.15</v>
      </c>
      <c r="K64" s="1">
        <f>IF(COUNTIF($D2:$D152,I64),INDEX($H2:$H152,MATCH(I64,$D2:$D152,0),1),0)</f>
        <v>122.23044426792342</v>
      </c>
      <c r="L64" s="1">
        <f t="shared" si="3"/>
        <v>18.334566640188513</v>
      </c>
      <c r="M64" s="1" t="str">
        <f>D92</f>
        <v>3.3.6</v>
      </c>
      <c r="N64" s="1">
        <v>0.15</v>
      </c>
      <c r="O64" s="1">
        <f>IF(COUNTIF($D2:$D152,M64),INDEX($H2:$H152,MATCH(M64,$D2:$D152,0),1),0)</f>
        <v>69.502212463533368</v>
      </c>
      <c r="P64" s="1">
        <f t="shared" si="24"/>
        <v>10.425331869530005</v>
      </c>
      <c r="Q64" s="1" t="str">
        <f>D109</f>
        <v>4.2.5</v>
      </c>
      <c r="R64" s="1">
        <v>0.35</v>
      </c>
      <c r="S64" s="1">
        <f>IF(COUNTIF($D2:$D152,Q64),INDEX($H2:$H152,MATCH(Q64,$D2:$D152,0),1),0)</f>
        <v>92.249012033479133</v>
      </c>
      <c r="T64" s="1">
        <f>S64*R64</f>
        <v>32.287154211717692</v>
      </c>
      <c r="U64" s="1" t="str">
        <f>D110</f>
        <v>4.2.6</v>
      </c>
      <c r="V64" s="1">
        <v>0.35</v>
      </c>
      <c r="W64" s="1">
        <f>IF(COUNTIF($D2:$D152,U64),INDEX($H2:$H152,MATCH(U64,$D2:$D152,0),1),0)</f>
        <v>58.901578044317716</v>
      </c>
      <c r="X64" s="1">
        <f>W64*V64</f>
        <v>20.615552315511199</v>
      </c>
    </row>
    <row r="65" spans="1:24" x14ac:dyDescent="0.2">
      <c r="A65" s="1">
        <v>2</v>
      </c>
      <c r="B65" s="1">
        <v>3</v>
      </c>
      <c r="C65" s="1">
        <v>7</v>
      </c>
      <c r="D65" s="1" t="s">
        <v>91</v>
      </c>
      <c r="E65" s="1">
        <v>39.076006106537783</v>
      </c>
      <c r="F65" s="1">
        <f t="shared" si="0"/>
        <v>31.040884185041204</v>
      </c>
      <c r="G65" s="1">
        <f t="shared" si="1"/>
        <v>0.79437197600006959</v>
      </c>
      <c r="H65" s="1">
        <f t="shared" si="2"/>
        <v>70.116890291578983</v>
      </c>
      <c r="I65" s="1" t="str">
        <f t="shared" si="31"/>
        <v>3.3.6</v>
      </c>
      <c r="J65" s="1">
        <v>0.15</v>
      </c>
      <c r="K65" s="1">
        <f>IF(COUNTIF($D2:$D152,I65),INDEX($H2:$H152,MATCH(I65,$D2:$D152,0),1),0)</f>
        <v>69.502212463533368</v>
      </c>
      <c r="L65" s="1">
        <f t="shared" si="3"/>
        <v>10.425331869530005</v>
      </c>
      <c r="M65" s="1" t="str">
        <f>D110</f>
        <v>4.2.6</v>
      </c>
      <c r="N65" s="1">
        <v>0.35</v>
      </c>
      <c r="O65" s="1">
        <f>IF(COUNTIF($D2:$D152,M65),INDEX($H2:$H152,MATCH(M65,$D2:$D152,0),1),0)</f>
        <v>58.901578044317716</v>
      </c>
      <c r="P65" s="1">
        <f t="shared" si="24"/>
        <v>20.615552315511199</v>
      </c>
    </row>
    <row r="66" spans="1:24" x14ac:dyDescent="0.2">
      <c r="A66" s="1">
        <v>2</v>
      </c>
      <c r="B66" s="1">
        <v>4</v>
      </c>
      <c r="C66" s="1">
        <v>1</v>
      </c>
      <c r="D66" s="1" t="s">
        <v>93</v>
      </c>
      <c r="E66" s="1">
        <v>39.315608015604383</v>
      </c>
      <c r="F66" s="1">
        <f t="shared" ref="F66:F129" si="32">SUM(L66,P66,T66,X66)</f>
        <v>31.668969397225698</v>
      </c>
      <c r="G66" s="1">
        <f t="shared" ref="G66:G129" si="33">F66/E66</f>
        <v>0.8055062860698039</v>
      </c>
      <c r="H66" s="1">
        <f t="shared" ref="H66:H129" si="34">E66+F66</f>
        <v>70.984577412830077</v>
      </c>
      <c r="I66" s="1" t="str">
        <f t="shared" si="31"/>
        <v>3.4.1</v>
      </c>
      <c r="J66" s="1">
        <v>0.15</v>
      </c>
      <c r="K66" s="1">
        <f>IF(COUNTIF($D2:$D152,I66),INDEX($H2:$H152,MATCH(I66,$D2:$D152,0),1),0)</f>
        <v>55.403651387504766</v>
      </c>
      <c r="L66" s="1">
        <f t="shared" ref="L66:L129" si="35">K66*J66</f>
        <v>8.3105477081257142</v>
      </c>
      <c r="M66" s="1" t="str">
        <f>D111</f>
        <v>4.3.1</v>
      </c>
      <c r="N66" s="1">
        <v>0.35</v>
      </c>
      <c r="O66" s="1">
        <f>IF(COUNTIF($D2:$D152,M66),INDEX($H2:$H152,MATCH(M66,$D2:$D152,0),1),0)</f>
        <v>66.73834768314282</v>
      </c>
      <c r="P66" s="1">
        <f t="shared" si="24"/>
        <v>23.358421689099984</v>
      </c>
    </row>
    <row r="67" spans="1:24" x14ac:dyDescent="0.2">
      <c r="A67" s="1">
        <v>2</v>
      </c>
      <c r="B67" s="1">
        <v>4</v>
      </c>
      <c r="C67" s="1">
        <v>2</v>
      </c>
      <c r="D67" s="1" t="s">
        <v>94</v>
      </c>
      <c r="E67" s="1">
        <v>43.313488454938458</v>
      </c>
      <c r="F67" s="1">
        <f t="shared" si="32"/>
        <v>84.526536467404298</v>
      </c>
      <c r="G67" s="1">
        <f t="shared" si="33"/>
        <v>1.951506089271525</v>
      </c>
      <c r="H67" s="1">
        <f t="shared" si="34"/>
        <v>127.84002492234276</v>
      </c>
      <c r="I67" s="1" t="str">
        <f t="shared" ref="I67:I72" si="36">D93</f>
        <v>3.4.1</v>
      </c>
      <c r="J67" s="1">
        <v>0.15</v>
      </c>
      <c r="K67" s="1">
        <f>IF(COUNTIF($D2:$D152,I67),INDEX($H2:$H152,MATCH(I67,$D2:$D152,0),1),0)</f>
        <v>55.403651387504766</v>
      </c>
      <c r="L67" s="1">
        <f t="shared" si="35"/>
        <v>8.3105477081257142</v>
      </c>
      <c r="M67" s="1" t="str">
        <f>D94</f>
        <v>3.4.2</v>
      </c>
      <c r="N67" s="1">
        <v>0.15</v>
      </c>
      <c r="O67" s="1">
        <f>IF(COUNTIF($D2:$D152,M67),INDEX($H2:$H152,MATCH(M67,$D2:$D152,0),1),0)</f>
        <v>87.575348900608631</v>
      </c>
      <c r="P67" s="1">
        <f t="shared" si="24"/>
        <v>13.136302335091294</v>
      </c>
      <c r="Q67" s="1" t="str">
        <f>D111</f>
        <v>4.3.1</v>
      </c>
      <c r="R67" s="1">
        <v>0.35</v>
      </c>
      <c r="S67" s="1">
        <f>IF(COUNTIF($D2:$D152,Q67),INDEX($H2:$H152,MATCH(Q67,$D2:$D152,0),1),0)</f>
        <v>66.73834768314282</v>
      </c>
      <c r="T67" s="1">
        <f>S67*R67</f>
        <v>23.358421689099984</v>
      </c>
      <c r="U67" s="1" t="str">
        <f>D112</f>
        <v>4.3.2</v>
      </c>
      <c r="V67" s="1">
        <v>0.35</v>
      </c>
      <c r="W67" s="1">
        <f>IF(COUNTIF($D2:$D152,U67),INDEX($H2:$H152,MATCH(U67,$D2:$D152,0),1),0)</f>
        <v>113.48932781453519</v>
      </c>
      <c r="X67" s="1">
        <f>W67*V67</f>
        <v>39.72126473508731</v>
      </c>
    </row>
    <row r="68" spans="1:24" x14ac:dyDescent="0.2">
      <c r="A68" s="1">
        <v>2</v>
      </c>
      <c r="B68" s="1">
        <v>4</v>
      </c>
      <c r="C68" s="1">
        <v>3</v>
      </c>
      <c r="D68" s="1" t="s">
        <v>95</v>
      </c>
      <c r="E68" s="1">
        <v>44.4131788237843</v>
      </c>
      <c r="F68" s="1">
        <f t="shared" si="32"/>
        <v>112.9716051867027</v>
      </c>
      <c r="G68" s="1">
        <f t="shared" si="33"/>
        <v>2.5436505149729061</v>
      </c>
      <c r="H68" s="1">
        <f t="shared" si="34"/>
        <v>157.38478401048701</v>
      </c>
      <c r="I68" s="1" t="str">
        <f t="shared" si="36"/>
        <v>3.4.2</v>
      </c>
      <c r="J68" s="1">
        <v>0.15</v>
      </c>
      <c r="K68" s="1">
        <f>IF(COUNTIF($D2:$D152,I68),INDEX($H2:$H152,MATCH(I68,$D2:$D152,0),1),0)</f>
        <v>87.575348900608631</v>
      </c>
      <c r="L68" s="1">
        <f t="shared" si="35"/>
        <v>13.136302335091294</v>
      </c>
      <c r="M68" s="1" t="str">
        <f>D95</f>
        <v>3.4.3</v>
      </c>
      <c r="N68" s="1">
        <v>0.15</v>
      </c>
      <c r="O68" s="1">
        <f>IF(COUNTIF($D2:$D152,M68),INDEX($H2:$H152,MATCH(M68,$D2:$D152,0),1),0)</f>
        <v>98.195800408119993</v>
      </c>
      <c r="P68" s="1">
        <f t="shared" si="24"/>
        <v>14.729370061217999</v>
      </c>
      <c r="Q68" s="1" t="str">
        <f>D112</f>
        <v>4.3.2</v>
      </c>
      <c r="R68" s="1">
        <v>0.35</v>
      </c>
      <c r="S68" s="1">
        <f>IF(COUNTIF($D2:$D152,Q68),INDEX($H2:$H152,MATCH(Q68,$D2:$D152,0),1),0)</f>
        <v>113.48932781453519</v>
      </c>
      <c r="T68" s="1">
        <f>S68*R68</f>
        <v>39.72126473508731</v>
      </c>
      <c r="U68" s="1" t="str">
        <f>D113</f>
        <v>4.3.3</v>
      </c>
      <c r="V68" s="1">
        <v>0.35</v>
      </c>
      <c r="W68" s="1">
        <f>IF(COUNTIF($D2:$D152,U68),INDEX($H2:$H152,MATCH(U68,$D2:$D152,0),1),0)</f>
        <v>129.6704801580174</v>
      </c>
      <c r="X68" s="1">
        <f>W68*V68</f>
        <v>45.384668055306086</v>
      </c>
    </row>
    <row r="69" spans="1:24" x14ac:dyDescent="0.2">
      <c r="A69" s="1">
        <v>2</v>
      </c>
      <c r="B69" s="1">
        <v>4</v>
      </c>
      <c r="C69" s="1">
        <v>4</v>
      </c>
      <c r="D69" s="1" t="s">
        <v>96</v>
      </c>
      <c r="E69" s="1">
        <v>44.454383473864183</v>
      </c>
      <c r="F69" s="1">
        <f t="shared" si="32"/>
        <v>113.00648599650255</v>
      </c>
      <c r="G69" s="1">
        <f t="shared" si="33"/>
        <v>2.542077454812568</v>
      </c>
      <c r="H69" s="1">
        <f t="shared" si="34"/>
        <v>157.46086947036673</v>
      </c>
      <c r="I69" s="1" t="str">
        <f t="shared" si="36"/>
        <v>3.4.3</v>
      </c>
      <c r="J69" s="1">
        <v>0.15</v>
      </c>
      <c r="K69" s="1">
        <f>IF(COUNTIF($D2:$D152,I69),INDEX($H2:$H152,MATCH(I69,$D2:$D152,0),1),0)</f>
        <v>98.195800408119993</v>
      </c>
      <c r="L69" s="1">
        <f t="shared" si="35"/>
        <v>14.729370061217999</v>
      </c>
      <c r="M69" s="1" t="str">
        <f>D96</f>
        <v>3.4.4</v>
      </c>
      <c r="N69" s="1">
        <v>0.15</v>
      </c>
      <c r="O69" s="1">
        <f>IF(COUNTIF($D2:$D152,M69),INDEX($H2:$H152,MATCH(M69,$D2:$D152,0),1),0)</f>
        <v>87.709302919073835</v>
      </c>
      <c r="P69" s="1">
        <f t="shared" si="24"/>
        <v>13.156395437861075</v>
      </c>
      <c r="Q69" s="1" t="str">
        <f>D113</f>
        <v>4.3.3</v>
      </c>
      <c r="R69" s="1">
        <v>0.35</v>
      </c>
      <c r="S69" s="1">
        <f>IF(COUNTIF($D2:$D152,Q69),INDEX($H2:$H152,MATCH(Q69,$D2:$D152,0),1),0)</f>
        <v>129.6704801580174</v>
      </c>
      <c r="T69" s="1">
        <f>S69*R69</f>
        <v>45.384668055306086</v>
      </c>
      <c r="U69" s="1" t="str">
        <f>D114</f>
        <v>4.3.4</v>
      </c>
      <c r="V69" s="1">
        <v>0.35</v>
      </c>
      <c r="W69" s="1">
        <f>IF(COUNTIF($D2:$D152,U69),INDEX($H2:$H152,MATCH(U69,$D2:$D152,0),1),0)</f>
        <v>113.53157840604968</v>
      </c>
      <c r="X69" s="1">
        <f>W69*V69</f>
        <v>39.736052442117384</v>
      </c>
    </row>
    <row r="70" spans="1:24" x14ac:dyDescent="0.2">
      <c r="A70" s="1">
        <v>2</v>
      </c>
      <c r="B70" s="1">
        <v>4</v>
      </c>
      <c r="C70" s="1">
        <v>5</v>
      </c>
      <c r="D70" s="1" t="s">
        <v>97</v>
      </c>
      <c r="E70" s="1">
        <v>43.564363749538707</v>
      </c>
      <c r="F70" s="1">
        <f t="shared" si="32"/>
        <v>84.580230567130968</v>
      </c>
      <c r="G70" s="1">
        <f t="shared" si="33"/>
        <v>1.9415004211561926</v>
      </c>
      <c r="H70" s="1">
        <f t="shared" si="34"/>
        <v>128.14459431666967</v>
      </c>
      <c r="I70" s="1" t="str">
        <f t="shared" si="36"/>
        <v>3.4.4</v>
      </c>
      <c r="J70" s="1">
        <v>0.15</v>
      </c>
      <c r="K70" s="1">
        <f>IF(COUNTIF($D2:$D152,I70),INDEX($H2:$H152,MATCH(I70,$D2:$D152,0),1),0)</f>
        <v>87.709302919073835</v>
      </c>
      <c r="L70" s="1">
        <f t="shared" si="35"/>
        <v>13.156395437861075</v>
      </c>
      <c r="M70" s="1" t="str">
        <f>D97</f>
        <v>3.4.5</v>
      </c>
      <c r="N70" s="1">
        <v>0.15</v>
      </c>
      <c r="O70" s="1">
        <f>IF(COUNTIF($D2:$D152,M70),INDEX($H2:$H152,MATCH(M70,$D2:$D152,0),1),0)</f>
        <v>55.856650530458424</v>
      </c>
      <c r="P70" s="1">
        <f t="shared" si="24"/>
        <v>8.378497579568764</v>
      </c>
      <c r="Q70" s="1" t="str">
        <f>D114</f>
        <v>4.3.4</v>
      </c>
      <c r="R70" s="1">
        <v>0.35</v>
      </c>
      <c r="S70" s="1">
        <f>IF(COUNTIF($D2:$D152,Q70),INDEX($H2:$H152,MATCH(Q70,$D2:$D152,0),1),0)</f>
        <v>113.53157840604968</v>
      </c>
      <c r="T70" s="1">
        <f>S70*R70</f>
        <v>39.736052442117384</v>
      </c>
      <c r="U70" s="1" t="str">
        <f>D115</f>
        <v>4.3.5</v>
      </c>
      <c r="V70" s="1">
        <v>0.35</v>
      </c>
      <c r="W70" s="1">
        <f>IF(COUNTIF($D2:$D152,U70),INDEX($H2:$H152,MATCH(U70,$D2:$D152,0),1),0)</f>
        <v>66.597957450239264</v>
      </c>
      <c r="X70" s="1">
        <f>W70*V70</f>
        <v>23.30928510758374</v>
      </c>
    </row>
    <row r="71" spans="1:24" x14ac:dyDescent="0.2">
      <c r="A71" s="1">
        <v>2</v>
      </c>
      <c r="B71" s="1">
        <v>4</v>
      </c>
      <c r="C71" s="1">
        <v>6</v>
      </c>
      <c r="D71" s="1" t="s">
        <v>98</v>
      </c>
      <c r="E71" s="1">
        <v>39.222053506843061</v>
      </c>
      <c r="F71" s="1">
        <f t="shared" si="32"/>
        <v>31.687782687152506</v>
      </c>
      <c r="G71" s="1">
        <f t="shared" si="33"/>
        <v>0.8079072831213171</v>
      </c>
      <c r="H71" s="1">
        <f t="shared" si="34"/>
        <v>70.909836193995574</v>
      </c>
      <c r="I71" s="1" t="str">
        <f t="shared" si="36"/>
        <v>3.4.5</v>
      </c>
      <c r="J71" s="1">
        <v>0.15</v>
      </c>
      <c r="K71" s="1">
        <f>IF(COUNTIF($D2:$D152,I71),INDEX($H2:$H152,MATCH(I71,$D2:$D152,0),1),0)</f>
        <v>55.856650530458424</v>
      </c>
      <c r="L71" s="1">
        <f t="shared" si="35"/>
        <v>8.378497579568764</v>
      </c>
      <c r="M71" s="1" t="str">
        <f>D115</f>
        <v>4.3.5</v>
      </c>
      <c r="N71" s="1">
        <v>0.35</v>
      </c>
      <c r="O71" s="1">
        <f>IF(COUNTIF($D2:$D152,M71),INDEX($H2:$H152,MATCH(M71,$D2:$D152,0),1),0)</f>
        <v>66.597957450239264</v>
      </c>
      <c r="P71" s="1">
        <f t="shared" si="24"/>
        <v>23.30928510758374</v>
      </c>
    </row>
    <row r="72" spans="1:24" x14ac:dyDescent="0.2">
      <c r="A72" s="1">
        <v>3</v>
      </c>
      <c r="B72" s="1">
        <v>1</v>
      </c>
      <c r="C72" s="1">
        <v>1</v>
      </c>
      <c r="D72" s="1" t="s">
        <v>22</v>
      </c>
      <c r="E72" s="1">
        <v>27.997733786281771</v>
      </c>
      <c r="F72" s="1">
        <f t="shared" si="32"/>
        <v>5.1052814386999694</v>
      </c>
      <c r="G72" s="1">
        <f t="shared" si="33"/>
        <v>0.18234623836595792</v>
      </c>
      <c r="H72" s="1">
        <f t="shared" si="34"/>
        <v>33.103015224981739</v>
      </c>
      <c r="I72" s="1" t="str">
        <f t="shared" si="36"/>
        <v>4.1.1</v>
      </c>
      <c r="J72" s="1">
        <v>0.15</v>
      </c>
      <c r="K72" s="1">
        <f>IF(COUNTIF($D2:$D152,I72),INDEX($H2:$H152,MATCH(I72,$D2:$D152,0),1),0)</f>
        <v>34.035209591333128</v>
      </c>
      <c r="L72" s="1">
        <f t="shared" si="35"/>
        <v>5.1052814386999694</v>
      </c>
    </row>
    <row r="73" spans="1:24" x14ac:dyDescent="0.2">
      <c r="A73" s="1">
        <v>3</v>
      </c>
      <c r="B73" s="1">
        <v>1</v>
      </c>
      <c r="C73" s="1">
        <v>2</v>
      </c>
      <c r="D73" s="1" t="s">
        <v>23</v>
      </c>
      <c r="E73" s="1">
        <v>32.701963994628727</v>
      </c>
      <c r="F73" s="1">
        <f t="shared" si="32"/>
        <v>11.816709656132039</v>
      </c>
      <c r="G73" s="1">
        <f t="shared" si="33"/>
        <v>0.36134556499643034</v>
      </c>
      <c r="H73" s="1">
        <f t="shared" si="34"/>
        <v>44.518673650760768</v>
      </c>
      <c r="I73" s="1" t="str">
        <f t="shared" ref="I73:I80" si="37">D98</f>
        <v>4.1.1</v>
      </c>
      <c r="J73" s="1">
        <v>0.15</v>
      </c>
      <c r="K73" s="1">
        <f>IF(COUNTIF($D2:$D152,I73),INDEX($H2:$H152,MATCH(I73,$D2:$D152,0),1),0)</f>
        <v>34.035209591333128</v>
      </c>
      <c r="L73" s="1">
        <f t="shared" si="35"/>
        <v>5.1052814386999694</v>
      </c>
      <c r="M73" s="1" t="str">
        <f t="shared" ref="M73:M78" si="38">D99</f>
        <v>4.1.2</v>
      </c>
      <c r="N73" s="1">
        <v>0.15</v>
      </c>
      <c r="O73" s="1">
        <f>IF(COUNTIF($D2:$D152,M73),INDEX($H2:$H152,MATCH(M73,$D2:$D152,0),1),0)</f>
        <v>44.742854782880464</v>
      </c>
      <c r="P73" s="1">
        <f t="shared" ref="P73:P78" si="39">O73*N73</f>
        <v>6.7114282174320694</v>
      </c>
    </row>
    <row r="74" spans="1:24" x14ac:dyDescent="0.2">
      <c r="A74" s="1">
        <v>3</v>
      </c>
      <c r="B74" s="1">
        <v>1</v>
      </c>
      <c r="C74" s="1">
        <v>3</v>
      </c>
      <c r="D74" s="1" t="s">
        <v>106</v>
      </c>
      <c r="E74" s="1">
        <v>34.537562256706501</v>
      </c>
      <c r="F74" s="1">
        <f t="shared" si="32"/>
        <v>14.020121665280065</v>
      </c>
      <c r="G74" s="1">
        <f t="shared" si="33"/>
        <v>0.40593836823436025</v>
      </c>
      <c r="H74" s="1">
        <f t="shared" si="34"/>
        <v>48.557683921986566</v>
      </c>
      <c r="I74" s="1" t="str">
        <f t="shared" si="37"/>
        <v>4.1.2</v>
      </c>
      <c r="J74" s="1">
        <v>0.15</v>
      </c>
      <c r="K74" s="1">
        <f>IF(COUNTIF($D2:$D152,I74),INDEX($H2:$H152,MATCH(I74,$D2:$D152,0),1),0)</f>
        <v>44.742854782880464</v>
      </c>
      <c r="L74" s="1">
        <f t="shared" si="35"/>
        <v>6.7114282174320694</v>
      </c>
      <c r="M74" s="1" t="str">
        <f t="shared" si="38"/>
        <v>4.1.3</v>
      </c>
      <c r="N74" s="1">
        <v>0.15</v>
      </c>
      <c r="O74" s="1">
        <f>IF(COUNTIF($D2:$D152,M74),INDEX($H2:$H152,MATCH(M74,$D2:$D152,0),1),0)</f>
        <v>48.724622985653305</v>
      </c>
      <c r="P74" s="1">
        <f t="shared" si="39"/>
        <v>7.308693447847995</v>
      </c>
    </row>
    <row r="75" spans="1:24" x14ac:dyDescent="0.2">
      <c r="A75" s="1">
        <v>3</v>
      </c>
      <c r="B75" s="1">
        <v>1</v>
      </c>
      <c r="C75" s="1">
        <v>4</v>
      </c>
      <c r="D75" s="1" t="s">
        <v>107</v>
      </c>
      <c r="E75" s="1">
        <v>35.4551293080481</v>
      </c>
      <c r="F75" s="1">
        <f t="shared" si="32"/>
        <v>14.827335660802749</v>
      </c>
      <c r="G75" s="1">
        <f t="shared" si="33"/>
        <v>0.41820001647651678</v>
      </c>
      <c r="H75" s="1">
        <f t="shared" si="34"/>
        <v>50.282464968850846</v>
      </c>
      <c r="I75" s="1" t="str">
        <f t="shared" si="37"/>
        <v>4.1.3</v>
      </c>
      <c r="J75" s="1">
        <v>0.15</v>
      </c>
      <c r="K75" s="1">
        <f>IF(COUNTIF($D2:$D152,I75),INDEX($H2:$H152,MATCH(I75,$D2:$D152,0),1),0)</f>
        <v>48.724622985653305</v>
      </c>
      <c r="L75" s="1">
        <f t="shared" si="35"/>
        <v>7.308693447847995</v>
      </c>
      <c r="M75" s="1" t="str">
        <f t="shared" si="38"/>
        <v>4.1.4</v>
      </c>
      <c r="N75" s="1">
        <v>0.15</v>
      </c>
      <c r="O75" s="1">
        <f>IF(COUNTIF($D2:$D152,M75),INDEX($H2:$H152,MATCH(M75,$D2:$D152,0),1),0)</f>
        <v>50.124281419698363</v>
      </c>
      <c r="P75" s="1">
        <f t="shared" si="39"/>
        <v>7.5186422129547541</v>
      </c>
    </row>
    <row r="76" spans="1:24" x14ac:dyDescent="0.2">
      <c r="A76" s="1">
        <v>3</v>
      </c>
      <c r="B76" s="1">
        <v>1</v>
      </c>
      <c r="C76" s="1">
        <v>5</v>
      </c>
      <c r="D76" s="1" t="s">
        <v>108</v>
      </c>
      <c r="E76" s="1">
        <v>35.432962027854856</v>
      </c>
      <c r="F76" s="1">
        <f t="shared" si="32"/>
        <v>14.833488092801032</v>
      </c>
      <c r="G76" s="1">
        <f t="shared" si="33"/>
        <v>0.41863528319026805</v>
      </c>
      <c r="H76" s="1">
        <f t="shared" si="34"/>
        <v>50.26645012065589</v>
      </c>
      <c r="I76" s="1" t="str">
        <f t="shared" si="37"/>
        <v>4.1.4</v>
      </c>
      <c r="J76" s="1">
        <v>0.15</v>
      </c>
      <c r="K76" s="1">
        <f>IF(COUNTIF($D2:$D152,I76),INDEX($H2:$H152,MATCH(I76,$D2:$D152,0),1),0)</f>
        <v>50.124281419698363</v>
      </c>
      <c r="L76" s="1">
        <f t="shared" si="35"/>
        <v>7.5186422129547541</v>
      </c>
      <c r="M76" s="1" t="str">
        <f t="shared" si="38"/>
        <v>4.1.5</v>
      </c>
      <c r="N76" s="1">
        <v>0.15</v>
      </c>
      <c r="O76" s="1">
        <f>IF(COUNTIF($D2:$D152,M76),INDEX($H2:$H152,MATCH(M76,$D2:$D152,0),1),0)</f>
        <v>48.765639198975187</v>
      </c>
      <c r="P76" s="1">
        <f t="shared" si="39"/>
        <v>7.3148458798462777</v>
      </c>
    </row>
    <row r="77" spans="1:24" x14ac:dyDescent="0.2">
      <c r="A77" s="1">
        <v>3</v>
      </c>
      <c r="B77" s="1">
        <v>1</v>
      </c>
      <c r="C77" s="1">
        <v>6</v>
      </c>
      <c r="D77" s="1" t="s">
        <v>109</v>
      </c>
      <c r="E77" s="1">
        <v>34.538595363407524</v>
      </c>
      <c r="F77" s="1">
        <f t="shared" si="32"/>
        <v>14.037102616460128</v>
      </c>
      <c r="G77" s="1">
        <f t="shared" si="33"/>
        <v>0.40641787741408747</v>
      </c>
      <c r="H77" s="1">
        <f t="shared" si="34"/>
        <v>48.575697979867655</v>
      </c>
      <c r="I77" s="1" t="str">
        <f t="shared" si="37"/>
        <v>4.1.5</v>
      </c>
      <c r="J77" s="1">
        <v>0.15</v>
      </c>
      <c r="K77" s="1">
        <f>IF(COUNTIF($D2:$D152,I77),INDEX($H2:$H152,MATCH(I77,$D2:$D152,0),1),0)</f>
        <v>48.765639198975187</v>
      </c>
      <c r="L77" s="1">
        <f t="shared" si="35"/>
        <v>7.3148458798462777</v>
      </c>
      <c r="M77" s="1" t="str">
        <f t="shared" si="38"/>
        <v>4.1.6</v>
      </c>
      <c r="N77" s="1">
        <v>0.15</v>
      </c>
      <c r="O77" s="1">
        <f>IF(COUNTIF($D2:$D152,M77),INDEX($H2:$H152,MATCH(M77,$D2:$D152,0),1),0)</f>
        <v>44.815044910758999</v>
      </c>
      <c r="P77" s="1">
        <f t="shared" si="39"/>
        <v>6.7222567366138497</v>
      </c>
    </row>
    <row r="78" spans="1:24" x14ac:dyDescent="0.2">
      <c r="A78" s="1">
        <v>3</v>
      </c>
      <c r="B78" s="1">
        <v>1</v>
      </c>
      <c r="C78" s="1">
        <v>7</v>
      </c>
      <c r="D78" s="1" t="s">
        <v>110</v>
      </c>
      <c r="E78" s="1">
        <v>32.158671659873207</v>
      </c>
      <c r="F78" s="1">
        <f t="shared" si="32"/>
        <v>11.859835248689439</v>
      </c>
      <c r="G78" s="1">
        <f t="shared" si="33"/>
        <v>0.3687912042551138</v>
      </c>
      <c r="H78" s="1">
        <f t="shared" si="34"/>
        <v>44.018506908562642</v>
      </c>
      <c r="I78" s="1" t="str">
        <f t="shared" si="37"/>
        <v>4.1.6</v>
      </c>
      <c r="J78" s="1">
        <v>0.15</v>
      </c>
      <c r="K78" s="1">
        <f>IF(COUNTIF($D2:$D152,I78),INDEX($H2:$H152,MATCH(I78,$D2:$D152,0),1),0)</f>
        <v>44.815044910758999</v>
      </c>
      <c r="L78" s="1">
        <f t="shared" si="35"/>
        <v>6.7222567366138497</v>
      </c>
      <c r="M78" s="1" t="str">
        <f t="shared" si="38"/>
        <v>4.1.7</v>
      </c>
      <c r="N78" s="1">
        <v>0.15</v>
      </c>
      <c r="O78" s="1">
        <f>IF(COUNTIF($D2:$D152,M78),INDEX($H2:$H152,MATCH(M78,$D2:$D152,0),1),0)</f>
        <v>34.250523413837271</v>
      </c>
      <c r="P78" s="1">
        <f t="shared" si="39"/>
        <v>5.1375785120755904</v>
      </c>
    </row>
    <row r="79" spans="1:24" x14ac:dyDescent="0.2">
      <c r="A79" s="1">
        <v>3</v>
      </c>
      <c r="B79" s="1">
        <v>1</v>
      </c>
      <c r="C79" s="1">
        <v>8</v>
      </c>
      <c r="D79" s="1" t="s">
        <v>111</v>
      </c>
      <c r="E79" s="1">
        <v>28.1085658353784</v>
      </c>
      <c r="F79" s="1">
        <f t="shared" si="32"/>
        <v>5.1375785120755904</v>
      </c>
      <c r="G79" s="1">
        <f t="shared" si="33"/>
        <v>0.18277625910067807</v>
      </c>
      <c r="H79" s="1">
        <f t="shared" si="34"/>
        <v>33.246144347453992</v>
      </c>
      <c r="I79" s="1" t="str">
        <f t="shared" si="37"/>
        <v>4.1.7</v>
      </c>
      <c r="J79" s="1">
        <v>0.15</v>
      </c>
      <c r="K79" s="1">
        <f>IF(COUNTIF($D2:$D152,I79),INDEX($H2:$H152,MATCH(I79,$D2:$D152,0),1),0)</f>
        <v>34.250523413837271</v>
      </c>
      <c r="L79" s="1">
        <f t="shared" si="35"/>
        <v>5.1375785120755904</v>
      </c>
    </row>
    <row r="80" spans="1:24" x14ac:dyDescent="0.2">
      <c r="A80" s="1">
        <v>3</v>
      </c>
      <c r="B80" s="1">
        <v>2</v>
      </c>
      <c r="C80" s="1">
        <v>1</v>
      </c>
      <c r="D80" s="1" t="s">
        <v>24</v>
      </c>
      <c r="E80" s="1">
        <v>37.393426799569482</v>
      </c>
      <c r="F80" s="1">
        <f t="shared" si="32"/>
        <v>20.919691293817543</v>
      </c>
      <c r="G80" s="1">
        <f t="shared" si="33"/>
        <v>0.55944835989351993</v>
      </c>
      <c r="H80" s="1">
        <f t="shared" si="34"/>
        <v>58.313118093387025</v>
      </c>
      <c r="I80" s="1" t="str">
        <f t="shared" si="37"/>
        <v>4.2.1</v>
      </c>
      <c r="J80" s="1">
        <v>0.15</v>
      </c>
      <c r="K80" s="1">
        <f>IF(COUNTIF($D2:$D152,I80),INDEX($H2:$H152,MATCH(I80,$D2:$D152,0),1),0)</f>
        <v>58.979447307847309</v>
      </c>
      <c r="L80" s="1">
        <f t="shared" si="35"/>
        <v>8.846917096177096</v>
      </c>
      <c r="M80" s="1" t="str">
        <f>D116</f>
        <v>5.1.1</v>
      </c>
      <c r="N80" s="1">
        <v>0.35</v>
      </c>
      <c r="O80" s="1">
        <f>IF(COUNTIF($D2:$D152,M80),INDEX($H2:$H152,MATCH(M80,$D2:$D152,0),1),0)</f>
        <v>34.493640564686999</v>
      </c>
      <c r="P80" s="1">
        <f t="shared" ref="P80:P92" si="40">O80*N80</f>
        <v>12.072774197640449</v>
      </c>
    </row>
    <row r="81" spans="1:24" x14ac:dyDescent="0.2">
      <c r="A81" s="1">
        <v>3</v>
      </c>
      <c r="B81" s="1">
        <v>2</v>
      </c>
      <c r="C81" s="1">
        <v>2</v>
      </c>
      <c r="D81" s="1" t="s">
        <v>25</v>
      </c>
      <c r="E81" s="1">
        <v>40.85027395112597</v>
      </c>
      <c r="F81" s="1">
        <f t="shared" si="32"/>
        <v>50.61714448512376</v>
      </c>
      <c r="G81" s="1">
        <f t="shared" si="33"/>
        <v>1.2390894745450924</v>
      </c>
      <c r="H81" s="1">
        <f t="shared" si="34"/>
        <v>91.46741843624973</v>
      </c>
      <c r="I81" s="1" t="str">
        <f t="shared" ref="I81:I87" si="41">D105</f>
        <v>4.2.1</v>
      </c>
      <c r="J81" s="1">
        <v>0.15</v>
      </c>
      <c r="K81" s="1">
        <f>IF(COUNTIF($D2:$D152,I81),INDEX($H2:$H152,MATCH(I81,$D2:$D152,0),1),0)</f>
        <v>58.979447307847309</v>
      </c>
      <c r="L81" s="1">
        <f t="shared" si="35"/>
        <v>8.846917096177096</v>
      </c>
      <c r="M81" s="1" t="str">
        <f>D106</f>
        <v>4.2.2</v>
      </c>
      <c r="N81" s="1">
        <v>0.15</v>
      </c>
      <c r="O81" s="1">
        <f>IF(COUNTIF($D2:$D152,M81),INDEX($H2:$H152,MATCH(M81,$D2:$D152,0),1),0)</f>
        <v>92.366607967617995</v>
      </c>
      <c r="P81" s="1">
        <f t="shared" si="40"/>
        <v>13.854991195142699</v>
      </c>
      <c r="Q81" s="1" t="str">
        <f>D116</f>
        <v>5.1.1</v>
      </c>
      <c r="R81" s="1">
        <v>0.35</v>
      </c>
      <c r="S81" s="1">
        <f>IF(COUNTIF($D2:$D152,Q81),INDEX($H2:$H152,MATCH(Q81,$D2:$D152,0),1),0)</f>
        <v>34.493640564686999</v>
      </c>
      <c r="T81" s="1">
        <f>S81*R81</f>
        <v>12.072774197640449</v>
      </c>
      <c r="U81" s="1" t="str">
        <f>D117</f>
        <v>5.1.2</v>
      </c>
      <c r="V81" s="1">
        <v>0.35</v>
      </c>
      <c r="W81" s="1">
        <f>IF(COUNTIF($D2:$D152,U81),INDEX($H2:$H152,MATCH(U81,$D2:$D152,0),1),0)</f>
        <v>45.26417713189575</v>
      </c>
      <c r="X81" s="1">
        <f>W81*V81</f>
        <v>15.842461996163511</v>
      </c>
    </row>
    <row r="82" spans="1:24" x14ac:dyDescent="0.2">
      <c r="A82" s="1">
        <v>3</v>
      </c>
      <c r="B82" s="1">
        <v>2</v>
      </c>
      <c r="C82" s="1">
        <v>3</v>
      </c>
      <c r="D82" s="1" t="s">
        <v>113</v>
      </c>
      <c r="E82" s="1">
        <v>41.679388568521418</v>
      </c>
      <c r="F82" s="1">
        <f t="shared" si="32"/>
        <v>62.255226703545404</v>
      </c>
      <c r="G82" s="1">
        <f t="shared" si="33"/>
        <v>1.4936693853173268</v>
      </c>
      <c r="H82" s="1">
        <f t="shared" si="34"/>
        <v>103.93461527206682</v>
      </c>
      <c r="I82" s="1" t="str">
        <f t="shared" si="41"/>
        <v>4.2.2</v>
      </c>
      <c r="J82" s="1">
        <v>0.15</v>
      </c>
      <c r="K82" s="1">
        <f>IF(COUNTIF($D2:$D152,I82),INDEX($H2:$H152,MATCH(I82,$D2:$D152,0),1),0)</f>
        <v>92.366607967617995</v>
      </c>
      <c r="L82" s="1">
        <f t="shared" si="35"/>
        <v>13.854991195142699</v>
      </c>
      <c r="M82" s="1" t="str">
        <f>D107</f>
        <v>4.2.3</v>
      </c>
      <c r="N82" s="1">
        <v>0.15</v>
      </c>
      <c r="O82" s="1">
        <f>IF(COUNTIF($D2:$D152,M82),INDEX($H2:$H152,MATCH(M82,$D2:$D152,0),1),0)</f>
        <v>103.11177657792268</v>
      </c>
      <c r="P82" s="1">
        <f t="shared" si="40"/>
        <v>15.466766486688401</v>
      </c>
      <c r="Q82" s="1" t="str">
        <f>D117</f>
        <v>5.1.2</v>
      </c>
      <c r="R82" s="1">
        <v>0.35</v>
      </c>
      <c r="S82" s="1">
        <f>IF(COUNTIF($D2:$D152,Q82),INDEX($H2:$H152,MATCH(Q82,$D2:$D152,0),1),0)</f>
        <v>45.26417713189575</v>
      </c>
      <c r="T82" s="1">
        <f>S82*R82</f>
        <v>15.842461996163511</v>
      </c>
      <c r="U82" s="1" t="str">
        <f>D118</f>
        <v>5.1.3</v>
      </c>
      <c r="V82" s="1">
        <v>0.35</v>
      </c>
      <c r="W82" s="1">
        <f>IF(COUNTIF($D2:$D152,U82),INDEX($H2:$H152,MATCH(U82,$D2:$D152,0),1),0)</f>
        <v>48.831448644430857</v>
      </c>
      <c r="X82" s="1">
        <f>W82*V82</f>
        <v>17.091007025550798</v>
      </c>
    </row>
    <row r="83" spans="1:24" x14ac:dyDescent="0.2">
      <c r="A83" s="1">
        <v>3</v>
      </c>
      <c r="B83" s="1">
        <v>2</v>
      </c>
      <c r="C83" s="1">
        <v>4</v>
      </c>
      <c r="D83" s="1" t="s">
        <v>114</v>
      </c>
      <c r="E83" s="1">
        <v>41.936214820560409</v>
      </c>
      <c r="F83" s="1">
        <f t="shared" si="32"/>
        <v>65.291452284211587</v>
      </c>
      <c r="G83" s="1">
        <f t="shared" si="33"/>
        <v>1.5569228783185414</v>
      </c>
      <c r="H83" s="1">
        <f t="shared" si="34"/>
        <v>107.227667104772</v>
      </c>
      <c r="I83" s="1" t="str">
        <f t="shared" si="41"/>
        <v>4.2.3</v>
      </c>
      <c r="J83" s="1">
        <v>0.15</v>
      </c>
      <c r="K83" s="1">
        <f>IF(COUNTIF($D2:$D152,I83),INDEX($H2:$H152,MATCH(I83,$D2:$D152,0),1),0)</f>
        <v>103.11177657792268</v>
      </c>
      <c r="L83" s="1">
        <f t="shared" si="35"/>
        <v>15.466766486688401</v>
      </c>
      <c r="M83" s="1" t="str">
        <f>D108</f>
        <v>4.2.4</v>
      </c>
      <c r="N83" s="1">
        <v>0.15</v>
      </c>
      <c r="O83" s="1">
        <f>IF(COUNTIF($D2:$D152,M83),INDEX($H2:$H152,MATCH(M83,$D2:$D152,0),1),0)</f>
        <v>103.03028313802832</v>
      </c>
      <c r="P83" s="1">
        <f t="shared" si="40"/>
        <v>15.454542470704247</v>
      </c>
      <c r="Q83" s="1" t="str">
        <f>D118</f>
        <v>5.1.3</v>
      </c>
      <c r="R83" s="1">
        <v>0.35</v>
      </c>
      <c r="S83" s="1">
        <f>IF(COUNTIF($D2:$D152,Q83),INDEX($H2:$H152,MATCH(Q83,$D2:$D152,0),1),0)</f>
        <v>48.831448644430857</v>
      </c>
      <c r="T83" s="1">
        <f>S83*R83</f>
        <v>17.091007025550798</v>
      </c>
      <c r="U83" s="1" t="str">
        <f>D119</f>
        <v>5.1.4</v>
      </c>
      <c r="V83" s="1">
        <v>0.35</v>
      </c>
      <c r="W83" s="1">
        <f>IF(COUNTIF($D2:$D152,U83),INDEX($H2:$H152,MATCH(U83,$D2:$D152,0),1),0)</f>
        <v>49.368960860766123</v>
      </c>
      <c r="X83" s="1">
        <f>W83*V83</f>
        <v>17.279136301268142</v>
      </c>
    </row>
    <row r="84" spans="1:24" x14ac:dyDescent="0.2">
      <c r="A84" s="1">
        <v>3</v>
      </c>
      <c r="B84" s="1">
        <v>2</v>
      </c>
      <c r="C84" s="1">
        <v>5</v>
      </c>
      <c r="D84" s="1" t="s">
        <v>115</v>
      </c>
      <c r="E84" s="1">
        <v>41.72661326078736</v>
      </c>
      <c r="F84" s="1">
        <f t="shared" si="32"/>
        <v>62.469314618390342</v>
      </c>
      <c r="G84" s="1">
        <f t="shared" si="33"/>
        <v>1.4971096318784147</v>
      </c>
      <c r="H84" s="1">
        <f t="shared" si="34"/>
        <v>104.1959278791777</v>
      </c>
      <c r="I84" s="1" t="str">
        <f t="shared" si="41"/>
        <v>4.2.4</v>
      </c>
      <c r="J84" s="1">
        <v>0.15</v>
      </c>
      <c r="K84" s="1">
        <f>IF(COUNTIF($D2:$D152,I84),INDEX($H2:$H152,MATCH(I84,$D2:$D152,0),1),0)</f>
        <v>103.03028313802832</v>
      </c>
      <c r="L84" s="1">
        <f t="shared" si="35"/>
        <v>15.454542470704247</v>
      </c>
      <c r="M84" s="1" t="str">
        <f>D109</f>
        <v>4.2.5</v>
      </c>
      <c r="N84" s="1">
        <v>0.15</v>
      </c>
      <c r="O84" s="1">
        <f>IF(COUNTIF($D2:$D152,M84),INDEX($H2:$H152,MATCH(M84,$D2:$D152,0),1),0)</f>
        <v>92.249012033479133</v>
      </c>
      <c r="P84" s="1">
        <f t="shared" si="40"/>
        <v>13.83735180502187</v>
      </c>
      <c r="Q84" s="1" t="str">
        <f>D119</f>
        <v>5.1.4</v>
      </c>
      <c r="R84" s="1">
        <v>0.35</v>
      </c>
      <c r="S84" s="1">
        <f>IF(COUNTIF($D2:$D152,Q84),INDEX($H2:$H152,MATCH(Q84,$D2:$D152,0),1),0)</f>
        <v>49.368960860766123</v>
      </c>
      <c r="T84" s="1">
        <f>S84*R84</f>
        <v>17.279136301268142</v>
      </c>
      <c r="U84" s="1" t="str">
        <f>D120</f>
        <v>5.1.5</v>
      </c>
      <c r="V84" s="1">
        <v>0.35</v>
      </c>
      <c r="W84" s="1">
        <f>IF(COUNTIF($D2:$D152,U84),INDEX($H2:$H152,MATCH(U84,$D2:$D152,0),1),0)</f>
        <v>45.423668689703092</v>
      </c>
      <c r="X84" s="1">
        <f>W84*V84</f>
        <v>15.898284041396082</v>
      </c>
    </row>
    <row r="85" spans="1:24" x14ac:dyDescent="0.2">
      <c r="A85" s="1">
        <v>3</v>
      </c>
      <c r="B85" s="1">
        <v>2</v>
      </c>
      <c r="C85" s="1">
        <v>6</v>
      </c>
      <c r="D85" s="1" t="s">
        <v>116</v>
      </c>
      <c r="E85" s="1">
        <v>40.857444642959059</v>
      </c>
      <c r="F85" s="1">
        <f t="shared" si="32"/>
        <v>50.64529038774026</v>
      </c>
      <c r="G85" s="1">
        <f t="shared" si="33"/>
        <v>1.2395608886046166</v>
      </c>
      <c r="H85" s="1">
        <f t="shared" si="34"/>
        <v>91.502735030699313</v>
      </c>
      <c r="I85" s="1" t="str">
        <f t="shared" si="41"/>
        <v>4.2.5</v>
      </c>
      <c r="J85" s="1">
        <v>0.15</v>
      </c>
      <c r="K85" s="1">
        <f>IF(COUNTIF($D2:$D152,I85),INDEX($H2:$H152,MATCH(I85,$D2:$D152,0),1),0)</f>
        <v>92.249012033479133</v>
      </c>
      <c r="L85" s="1">
        <f t="shared" si="35"/>
        <v>13.83735180502187</v>
      </c>
      <c r="M85" s="1" t="str">
        <f>D110</f>
        <v>4.2.6</v>
      </c>
      <c r="N85" s="1">
        <v>0.15</v>
      </c>
      <c r="O85" s="1">
        <f>IF(COUNTIF($D2:$D152,M85),INDEX($H2:$H152,MATCH(M85,$D2:$D152,0),1),0)</f>
        <v>58.901578044317716</v>
      </c>
      <c r="P85" s="1">
        <f t="shared" si="40"/>
        <v>8.8352367066476578</v>
      </c>
      <c r="Q85" s="1" t="str">
        <f>D120</f>
        <v>5.1.5</v>
      </c>
      <c r="R85" s="1">
        <v>0.35</v>
      </c>
      <c r="S85" s="1">
        <f>IF(COUNTIF($D2:$D152,Q85),INDEX($H2:$H152,MATCH(Q85,$D2:$D152,0),1),0)</f>
        <v>45.423668689703092</v>
      </c>
      <c r="T85" s="1">
        <f>S85*R85</f>
        <v>15.898284041396082</v>
      </c>
      <c r="U85" s="1" t="str">
        <f>D121</f>
        <v>5.1.6</v>
      </c>
      <c r="V85" s="1">
        <v>0.35</v>
      </c>
      <c r="W85" s="1">
        <f>IF(COUNTIF($D2:$D152,U85),INDEX($H2:$H152,MATCH(U85,$D2:$D152,0),1),0)</f>
        <v>34.498336670498993</v>
      </c>
      <c r="X85" s="1">
        <f>W85*V85</f>
        <v>12.074417834674646</v>
      </c>
    </row>
    <row r="86" spans="1:24" x14ac:dyDescent="0.2">
      <c r="A86" s="1">
        <v>3</v>
      </c>
      <c r="B86" s="1">
        <v>2</v>
      </c>
      <c r="C86" s="1">
        <v>7</v>
      </c>
      <c r="D86" s="1" t="s">
        <v>117</v>
      </c>
      <c r="E86" s="1">
        <v>37.466513317202725</v>
      </c>
      <c r="F86" s="1">
        <f t="shared" si="32"/>
        <v>20.909654541322304</v>
      </c>
      <c r="G86" s="1">
        <f t="shared" si="33"/>
        <v>0.55808914921692621</v>
      </c>
      <c r="H86" s="1">
        <f t="shared" si="34"/>
        <v>58.376167858525029</v>
      </c>
      <c r="I86" s="1" t="str">
        <f t="shared" si="41"/>
        <v>4.2.6</v>
      </c>
      <c r="J86" s="1">
        <v>0.15</v>
      </c>
      <c r="K86" s="1">
        <f>IF(COUNTIF($D2:$D152,I86),INDEX($H2:$H152,MATCH(I86,$D2:$D152,0),1),0)</f>
        <v>58.901578044317716</v>
      </c>
      <c r="L86" s="1">
        <f t="shared" si="35"/>
        <v>8.8352367066476578</v>
      </c>
      <c r="M86" s="1" t="str">
        <f>D121</f>
        <v>5.1.6</v>
      </c>
      <c r="N86" s="1">
        <v>0.35</v>
      </c>
      <c r="O86" s="1">
        <f>IF(COUNTIF($D2:$D152,M86),INDEX($H2:$H152,MATCH(M86,$D2:$D152,0),1),0)</f>
        <v>34.498336670498993</v>
      </c>
      <c r="P86" s="1">
        <f t="shared" si="40"/>
        <v>12.074417834674646</v>
      </c>
    </row>
    <row r="87" spans="1:24" x14ac:dyDescent="0.2">
      <c r="A87" s="1">
        <v>3</v>
      </c>
      <c r="B87" s="1">
        <v>3</v>
      </c>
      <c r="C87" s="1">
        <v>1</v>
      </c>
      <c r="D87" s="1" t="s">
        <v>119</v>
      </c>
      <c r="E87" s="1">
        <v>38.53868127914469</v>
      </c>
      <c r="F87" s="1">
        <f t="shared" si="32"/>
        <v>30.691211383978882</v>
      </c>
      <c r="G87" s="1">
        <f t="shared" si="33"/>
        <v>0.79637419769699058</v>
      </c>
      <c r="H87" s="1">
        <f t="shared" si="34"/>
        <v>69.229892663123564</v>
      </c>
      <c r="I87" s="1" t="str">
        <f t="shared" si="41"/>
        <v>4.3.1</v>
      </c>
      <c r="J87" s="1">
        <v>0.15</v>
      </c>
      <c r="K87" s="1">
        <f>IF(COUNTIF($D2:$D152,I87),INDEX($H2:$H152,MATCH(I87,$D2:$D152,0),1),0)</f>
        <v>66.73834768314282</v>
      </c>
      <c r="L87" s="1">
        <f t="shared" si="35"/>
        <v>10.010752152471422</v>
      </c>
      <c r="M87" s="1" t="str">
        <f>D122</f>
        <v>5.2.1</v>
      </c>
      <c r="N87" s="1">
        <v>0.35</v>
      </c>
      <c r="O87" s="1">
        <f>IF(COUNTIF($D2:$D152,M87),INDEX($H2:$H152,MATCH(M87,$D2:$D152,0),1),0)</f>
        <v>59.087026375735597</v>
      </c>
      <c r="P87" s="1">
        <f t="shared" si="40"/>
        <v>20.680459231507459</v>
      </c>
    </row>
    <row r="88" spans="1:24" x14ac:dyDescent="0.2">
      <c r="A88" s="1">
        <v>3</v>
      </c>
      <c r="B88" s="1">
        <v>3</v>
      </c>
      <c r="C88" s="1">
        <v>2</v>
      </c>
      <c r="D88" s="1" t="s">
        <v>120</v>
      </c>
      <c r="E88" s="1">
        <v>42.321281342934597</v>
      </c>
      <c r="F88" s="1">
        <f t="shared" si="32"/>
        <v>79.757912916966205</v>
      </c>
      <c r="G88" s="1">
        <f t="shared" si="33"/>
        <v>1.8845817136460954</v>
      </c>
      <c r="H88" s="1">
        <f t="shared" si="34"/>
        <v>122.0791942599008</v>
      </c>
      <c r="I88" s="1" t="str">
        <f>D111</f>
        <v>4.3.1</v>
      </c>
      <c r="J88" s="1">
        <v>0.15</v>
      </c>
      <c r="K88" s="1">
        <f>IF(COUNTIF($D2:$D152,I88),INDEX($H2:$H152,MATCH(I88,$D2:$D152,0),1),0)</f>
        <v>66.73834768314282</v>
      </c>
      <c r="L88" s="1">
        <f t="shared" si="35"/>
        <v>10.010752152471422</v>
      </c>
      <c r="M88" s="1" t="str">
        <f>D112</f>
        <v>4.3.2</v>
      </c>
      <c r="N88" s="1">
        <v>0.15</v>
      </c>
      <c r="O88" s="1">
        <f>IF(COUNTIF($D2:$D152,M88),INDEX($H2:$H152,MATCH(M88,$D2:$D152,0),1),0)</f>
        <v>113.48932781453519</v>
      </c>
      <c r="P88" s="1">
        <f t="shared" si="40"/>
        <v>17.023399172180277</v>
      </c>
      <c r="Q88" s="1" t="str">
        <f>D122</f>
        <v>5.2.1</v>
      </c>
      <c r="R88" s="1">
        <v>0.35</v>
      </c>
      <c r="S88" s="1">
        <f>IF(COUNTIF($D2:$D152,Q88),INDEX($H2:$H152,MATCH(Q88,$D2:$D152,0),1),0)</f>
        <v>59.087026375735597</v>
      </c>
      <c r="T88" s="1">
        <f>S88*R88</f>
        <v>20.680459231507459</v>
      </c>
      <c r="U88" s="1" t="str">
        <f>D123</f>
        <v>5.2.2</v>
      </c>
      <c r="V88" s="1">
        <v>0.35</v>
      </c>
      <c r="W88" s="1">
        <f>IF(COUNTIF($D2:$D152,U88),INDEX($H2:$H152,MATCH(U88,$D2:$D152,0),1),0)</f>
        <v>91.552292459448694</v>
      </c>
      <c r="X88" s="1">
        <f>W88*V88</f>
        <v>32.04330236080704</v>
      </c>
    </row>
    <row r="89" spans="1:24" x14ac:dyDescent="0.2">
      <c r="A89" s="1">
        <v>3</v>
      </c>
      <c r="B89" s="1">
        <v>3</v>
      </c>
      <c r="C89" s="1">
        <v>3</v>
      </c>
      <c r="D89" s="1" t="s">
        <v>121</v>
      </c>
      <c r="E89" s="1">
        <v>43.834226754520479</v>
      </c>
      <c r="F89" s="1">
        <f t="shared" si="32"/>
        <v>103.62606177294965</v>
      </c>
      <c r="G89" s="1">
        <f t="shared" si="33"/>
        <v>2.3640444795176645</v>
      </c>
      <c r="H89" s="1">
        <f t="shared" si="34"/>
        <v>147.46028852747014</v>
      </c>
      <c r="I89" s="1" t="str">
        <f>D112</f>
        <v>4.3.2</v>
      </c>
      <c r="J89" s="1">
        <v>0.15</v>
      </c>
      <c r="K89" s="1">
        <f>IF(COUNTIF($D2:$D152,I89),INDEX($H2:$H152,MATCH(I89,$D2:$D152,0),1),0)</f>
        <v>113.48932781453519</v>
      </c>
      <c r="L89" s="1">
        <f t="shared" si="35"/>
        <v>17.023399172180277</v>
      </c>
      <c r="M89" s="1" t="str">
        <f>D113</f>
        <v>4.3.3</v>
      </c>
      <c r="N89" s="1">
        <v>0.15</v>
      </c>
      <c r="O89" s="1">
        <f>IF(COUNTIF($D2:$D152,M89),INDEX($H2:$H152,MATCH(M89,$D2:$D152,0),1),0)</f>
        <v>129.6704801580174</v>
      </c>
      <c r="P89" s="1">
        <f t="shared" si="40"/>
        <v>19.450572023702609</v>
      </c>
      <c r="Q89" s="1" t="str">
        <f>D123</f>
        <v>5.2.2</v>
      </c>
      <c r="R89" s="1">
        <v>0.35</v>
      </c>
      <c r="S89" s="1">
        <f>IF(COUNTIF($D2:$D152,Q89),INDEX($H2:$H152,MATCH(Q89,$D2:$D152,0),1),0)</f>
        <v>91.552292459448694</v>
      </c>
      <c r="T89" s="1">
        <f>S89*R89</f>
        <v>32.04330236080704</v>
      </c>
      <c r="U89" s="1" t="str">
        <f>D124</f>
        <v>5.2.3</v>
      </c>
      <c r="V89" s="1">
        <v>0.35</v>
      </c>
      <c r="W89" s="1">
        <f>IF(COUNTIF($D2:$D152,U89),INDEX($H2:$H152,MATCH(U89,$D2:$D152,0),1),0)</f>
        <v>100.3108234750278</v>
      </c>
      <c r="X89" s="1">
        <f>W89*V89</f>
        <v>35.108788216259725</v>
      </c>
    </row>
    <row r="90" spans="1:24" x14ac:dyDescent="0.2">
      <c r="A90" s="1">
        <v>3</v>
      </c>
      <c r="B90" s="1">
        <v>3</v>
      </c>
      <c r="C90" s="1">
        <v>4</v>
      </c>
      <c r="D90" s="1" t="s">
        <v>122</v>
      </c>
      <c r="E90" s="1">
        <v>44.077466236268656</v>
      </c>
      <c r="F90" s="1">
        <f t="shared" si="32"/>
        <v>103.62674373451087</v>
      </c>
      <c r="G90" s="1">
        <f t="shared" si="33"/>
        <v>2.3510140800526038</v>
      </c>
      <c r="H90" s="1">
        <f t="shared" si="34"/>
        <v>147.70420997077952</v>
      </c>
      <c r="I90" s="1" t="str">
        <f>D113</f>
        <v>4.3.3</v>
      </c>
      <c r="J90" s="1">
        <v>0.15</v>
      </c>
      <c r="K90" s="1">
        <f>IF(COUNTIF($D2:$D152,I90),INDEX($H2:$H152,MATCH(I90,$D2:$D152,0),1),0)</f>
        <v>129.6704801580174</v>
      </c>
      <c r="L90" s="1">
        <f t="shared" si="35"/>
        <v>19.450572023702609</v>
      </c>
      <c r="M90" s="1" t="str">
        <f>D114</f>
        <v>4.3.4</v>
      </c>
      <c r="N90" s="1">
        <v>0.15</v>
      </c>
      <c r="O90" s="1">
        <f>IF(COUNTIF($D2:$D152,M90),INDEX($H2:$H152,MATCH(M90,$D2:$D152,0),1),0)</f>
        <v>113.53157840604968</v>
      </c>
      <c r="P90" s="1">
        <f t="shared" si="40"/>
        <v>17.029736760907451</v>
      </c>
      <c r="Q90" s="1" t="str">
        <f>D124</f>
        <v>5.2.3</v>
      </c>
      <c r="R90" s="1">
        <v>0.35</v>
      </c>
      <c r="S90" s="1">
        <f>IF(COUNTIF($D2:$D152,Q90),INDEX($H2:$H152,MATCH(Q90,$D2:$D152,0),1),0)</f>
        <v>100.3108234750278</v>
      </c>
      <c r="T90" s="1">
        <f>S90*R90</f>
        <v>35.108788216259725</v>
      </c>
      <c r="U90" s="1" t="str">
        <f>D125</f>
        <v>5.2.4</v>
      </c>
      <c r="V90" s="1">
        <v>0.35</v>
      </c>
      <c r="W90" s="1">
        <f>IF(COUNTIF($D2:$D152,U90),INDEX($H2:$H152,MATCH(U90,$D2:$D152,0),1),0)</f>
        <v>91.536133524688807</v>
      </c>
      <c r="X90" s="1">
        <f>W90*V90</f>
        <v>32.037646733641083</v>
      </c>
    </row>
    <row r="91" spans="1:24" x14ac:dyDescent="0.2">
      <c r="A91" s="1">
        <v>3</v>
      </c>
      <c r="B91" s="1">
        <v>3</v>
      </c>
      <c r="C91" s="1">
        <v>5</v>
      </c>
      <c r="D91" s="1" t="s">
        <v>123</v>
      </c>
      <c r="E91" s="1">
        <v>42.440816768379889</v>
      </c>
      <c r="F91" s="1">
        <f t="shared" si="32"/>
        <v>79.789627499543528</v>
      </c>
      <c r="G91" s="1">
        <f t="shared" si="33"/>
        <v>1.8800210169138403</v>
      </c>
      <c r="H91" s="1">
        <f t="shared" si="34"/>
        <v>122.23044426792342</v>
      </c>
      <c r="I91" s="1" t="str">
        <f>D114</f>
        <v>4.3.4</v>
      </c>
      <c r="J91" s="1">
        <v>0.15</v>
      </c>
      <c r="K91" s="1">
        <f>IF(COUNTIF($D2:$D152,I91),INDEX($H2:$H152,MATCH(I91,$D2:$D152,0),1),0)</f>
        <v>113.53157840604968</v>
      </c>
      <c r="L91" s="1">
        <f t="shared" si="35"/>
        <v>17.029736760907451</v>
      </c>
      <c r="M91" s="1" t="str">
        <f>D115</f>
        <v>4.3.5</v>
      </c>
      <c r="N91" s="1">
        <v>0.15</v>
      </c>
      <c r="O91" s="1">
        <f>IF(COUNTIF($D2:$D152,M91),INDEX($H2:$H152,MATCH(M91,$D2:$D152,0),1),0)</f>
        <v>66.597957450239264</v>
      </c>
      <c r="P91" s="1">
        <f t="shared" si="40"/>
        <v>9.9896936175358899</v>
      </c>
      <c r="Q91" s="1" t="str">
        <f>D125</f>
        <v>5.2.4</v>
      </c>
      <c r="R91" s="1">
        <v>0.35</v>
      </c>
      <c r="S91" s="1">
        <f>IF(COUNTIF($D2:$D152,Q91),INDEX($H2:$H152,MATCH(Q91,$D2:$D152,0),1),0)</f>
        <v>91.536133524688807</v>
      </c>
      <c r="T91" s="1">
        <f>S91*R91</f>
        <v>32.037646733641083</v>
      </c>
      <c r="U91" s="1" t="str">
        <f>D126</f>
        <v>5.2.5</v>
      </c>
      <c r="V91" s="1">
        <v>0.35</v>
      </c>
      <c r="W91" s="1">
        <f>IF(COUNTIF($D2:$D152,U91),INDEX($H2:$H152,MATCH(U91,$D2:$D152,0),1),0)</f>
        <v>59.235858249883165</v>
      </c>
      <c r="X91" s="1">
        <f>W91*V91</f>
        <v>20.732550387459106</v>
      </c>
    </row>
    <row r="92" spans="1:24" x14ac:dyDescent="0.2">
      <c r="A92" s="1">
        <v>3</v>
      </c>
      <c r="B92" s="1">
        <v>3</v>
      </c>
      <c r="C92" s="1">
        <v>6</v>
      </c>
      <c r="D92" s="1" t="s">
        <v>124</v>
      </c>
      <c r="E92" s="1">
        <v>38.779968458538363</v>
      </c>
      <c r="F92" s="1">
        <f t="shared" si="32"/>
        <v>30.722244004994998</v>
      </c>
      <c r="G92" s="1">
        <f t="shared" si="33"/>
        <v>0.79221941703850818</v>
      </c>
      <c r="H92" s="1">
        <f t="shared" si="34"/>
        <v>69.502212463533368</v>
      </c>
      <c r="I92" s="1" t="str">
        <f>D115</f>
        <v>4.3.5</v>
      </c>
      <c r="J92" s="1">
        <v>0.15</v>
      </c>
      <c r="K92" s="1">
        <f>IF(COUNTIF($D2:$D152,I92),INDEX($H2:$H152,MATCH(I92,$D2:$D152,0),1),0)</f>
        <v>66.597957450239264</v>
      </c>
      <c r="L92" s="1">
        <f t="shared" si="35"/>
        <v>9.9896936175358899</v>
      </c>
      <c r="M92" s="1" t="str">
        <f>D126</f>
        <v>5.2.5</v>
      </c>
      <c r="N92" s="1">
        <v>0.35</v>
      </c>
      <c r="O92" s="1">
        <f>IF(COUNTIF($D2:$D152,M92),INDEX($H2:$H152,MATCH(M92,$D2:$D152,0),1),0)</f>
        <v>59.235858249883165</v>
      </c>
      <c r="P92" s="1">
        <f t="shared" si="40"/>
        <v>20.732550387459106</v>
      </c>
    </row>
    <row r="93" spans="1:24" x14ac:dyDescent="0.2">
      <c r="A93" s="1">
        <v>3</v>
      </c>
      <c r="B93" s="1">
        <v>4</v>
      </c>
      <c r="C93" s="1">
        <v>1</v>
      </c>
      <c r="D93" s="1" t="s">
        <v>126</v>
      </c>
      <c r="E93" s="1">
        <v>36.602640190513675</v>
      </c>
      <c r="F93" s="1">
        <f t="shared" si="32"/>
        <v>18.801011196991087</v>
      </c>
      <c r="G93" s="1">
        <f t="shared" si="33"/>
        <v>0.51365177755302349</v>
      </c>
      <c r="H93" s="1">
        <f t="shared" si="34"/>
        <v>55.403651387504766</v>
      </c>
      <c r="I93" s="1" t="str">
        <f>D127</f>
        <v>5.3.1</v>
      </c>
      <c r="J93" s="1">
        <v>0.35</v>
      </c>
      <c r="K93" s="1">
        <f>IF(COUNTIF($D2:$D152,I93),INDEX($H2:$H152,MATCH(I93,$D2:$D152,0),1),0)</f>
        <v>53.717174848545966</v>
      </c>
      <c r="L93" s="1">
        <f t="shared" si="35"/>
        <v>18.801011196991087</v>
      </c>
    </row>
    <row r="94" spans="1:24" x14ac:dyDescent="0.2">
      <c r="A94" s="1">
        <v>3</v>
      </c>
      <c r="B94" s="1">
        <v>4</v>
      </c>
      <c r="C94" s="1">
        <v>2</v>
      </c>
      <c r="D94" s="1" t="s">
        <v>127</v>
      </c>
      <c r="E94" s="1">
        <v>40.303867392408016</v>
      </c>
      <c r="F94" s="1">
        <f t="shared" si="32"/>
        <v>47.271481508200615</v>
      </c>
      <c r="G94" s="1">
        <f t="shared" si="33"/>
        <v>1.1728770603563736</v>
      </c>
      <c r="H94" s="1">
        <f t="shared" si="34"/>
        <v>87.575348900608631</v>
      </c>
      <c r="I94" s="1" t="str">
        <f>D127</f>
        <v>5.3.1</v>
      </c>
      <c r="J94" s="1">
        <v>0.35</v>
      </c>
      <c r="K94" s="1">
        <f>IF(COUNTIF($D2:$D152,I94),INDEX($H2:$H152,MATCH(I94,$D2:$D152,0),1),0)</f>
        <v>53.717174848545966</v>
      </c>
      <c r="L94" s="1">
        <f t="shared" si="35"/>
        <v>18.801011196991087</v>
      </c>
      <c r="M94" s="1" t="str">
        <f>D128</f>
        <v>5.3.2</v>
      </c>
      <c r="N94" s="1">
        <v>0.35</v>
      </c>
      <c r="O94" s="1">
        <f>IF(COUNTIF($D2:$D152,M94),INDEX($H2:$H152,MATCH(M94,$D2:$D152,0),1),0)</f>
        <v>81.344200889170082</v>
      </c>
      <c r="P94" s="1">
        <f>O94*N94</f>
        <v>28.470470311209528</v>
      </c>
    </row>
    <row r="95" spans="1:24" x14ac:dyDescent="0.2">
      <c r="A95" s="1">
        <v>3</v>
      </c>
      <c r="B95" s="1">
        <v>4</v>
      </c>
      <c r="C95" s="1">
        <v>3</v>
      </c>
      <c r="D95" s="1" t="s">
        <v>128</v>
      </c>
      <c r="E95" s="1">
        <v>41.222990865849582</v>
      </c>
      <c r="F95" s="1">
        <f t="shared" si="32"/>
        <v>56.972809542270419</v>
      </c>
      <c r="G95" s="1">
        <f t="shared" si="33"/>
        <v>1.3820639489180897</v>
      </c>
      <c r="H95" s="1">
        <f t="shared" si="34"/>
        <v>98.195800408119993</v>
      </c>
      <c r="I95" s="1" t="str">
        <f>D128</f>
        <v>5.3.2</v>
      </c>
      <c r="J95" s="1">
        <v>0.35</v>
      </c>
      <c r="K95" s="1">
        <f>IF(COUNTIF($D2:$D152,I95),INDEX($H2:$H152,MATCH(I95,$D2:$D152,0),1),0)</f>
        <v>81.344200889170082</v>
      </c>
      <c r="L95" s="1">
        <f t="shared" si="35"/>
        <v>28.470470311209528</v>
      </c>
      <c r="M95" s="1" t="str">
        <f>D129</f>
        <v>5.3.3</v>
      </c>
      <c r="N95" s="1">
        <v>0.35</v>
      </c>
      <c r="O95" s="1">
        <f>IF(COUNTIF($D2:$D152,M95),INDEX($H2:$H152,MATCH(M95,$D2:$D152,0),1),0)</f>
        <v>81.435254945888261</v>
      </c>
      <c r="P95" s="1">
        <f>O95*N95</f>
        <v>28.502339231060891</v>
      </c>
    </row>
    <row r="96" spans="1:24" x14ac:dyDescent="0.2">
      <c r="A96" s="1">
        <v>3</v>
      </c>
      <c r="B96" s="1">
        <v>4</v>
      </c>
      <c r="C96" s="1">
        <v>4</v>
      </c>
      <c r="D96" s="1" t="s">
        <v>129</v>
      </c>
      <c r="E96" s="1">
        <v>40.384580832226867</v>
      </c>
      <c r="F96" s="1">
        <f t="shared" si="32"/>
        <v>47.324722086846968</v>
      </c>
      <c r="G96" s="1">
        <f t="shared" si="33"/>
        <v>1.171851263814081</v>
      </c>
      <c r="H96" s="1">
        <f t="shared" si="34"/>
        <v>87.709302919073835</v>
      </c>
      <c r="I96" s="1" t="str">
        <f>D129</f>
        <v>5.3.3</v>
      </c>
      <c r="J96" s="1">
        <v>0.35</v>
      </c>
      <c r="K96" s="1">
        <f>IF(COUNTIF($D2:$D152,I96),INDEX($H2:$H152,MATCH(I96,$D2:$D152,0),1),0)</f>
        <v>81.435254945888261</v>
      </c>
      <c r="L96" s="1">
        <f t="shared" si="35"/>
        <v>28.502339231060891</v>
      </c>
      <c r="M96" s="1" t="str">
        <f>D130</f>
        <v>5.3.4</v>
      </c>
      <c r="N96" s="1">
        <v>0.35</v>
      </c>
      <c r="O96" s="1">
        <f>IF(COUNTIF($D2:$D152,M96),INDEX($H2:$H152,MATCH(M96,$D2:$D152,0),1),0)</f>
        <v>53.778236730817369</v>
      </c>
      <c r="P96" s="1">
        <f>O96*N96</f>
        <v>18.822382855786078</v>
      </c>
    </row>
    <row r="97" spans="1:24" x14ac:dyDescent="0.2">
      <c r="A97" s="1">
        <v>3</v>
      </c>
      <c r="B97" s="1">
        <v>4</v>
      </c>
      <c r="C97" s="1">
        <v>5</v>
      </c>
      <c r="D97" s="1" t="s">
        <v>130</v>
      </c>
      <c r="E97" s="1">
        <v>37.03426767467235</v>
      </c>
      <c r="F97" s="1">
        <f t="shared" si="32"/>
        <v>18.822382855786078</v>
      </c>
      <c r="G97" s="1">
        <f t="shared" si="33"/>
        <v>0.50824233980083966</v>
      </c>
      <c r="H97" s="1">
        <f t="shared" si="34"/>
        <v>55.856650530458424</v>
      </c>
      <c r="I97" s="1" t="str">
        <f>D130</f>
        <v>5.3.4</v>
      </c>
      <c r="J97" s="1">
        <v>0.35</v>
      </c>
      <c r="K97" s="1">
        <f>IF(COUNTIF($D2:$D152,I97),INDEX($H2:$H152,MATCH(I97,$D2:$D152,0),1),0)</f>
        <v>53.778236730817369</v>
      </c>
      <c r="L97" s="1">
        <f t="shared" si="35"/>
        <v>18.822382855786078</v>
      </c>
    </row>
    <row r="98" spans="1:24" x14ac:dyDescent="0.2">
      <c r="A98" s="1">
        <v>4</v>
      </c>
      <c r="B98" s="1">
        <v>1</v>
      </c>
      <c r="C98" s="1">
        <v>1</v>
      </c>
      <c r="D98" s="1" t="s">
        <v>132</v>
      </c>
      <c r="E98" s="1">
        <v>28.861163506630078</v>
      </c>
      <c r="F98" s="1">
        <f t="shared" si="32"/>
        <v>5.1740460847030496</v>
      </c>
      <c r="G98" s="1">
        <f t="shared" si="33"/>
        <v>0.17927364860098075</v>
      </c>
      <c r="H98" s="1">
        <f t="shared" si="34"/>
        <v>34.035209591333128</v>
      </c>
      <c r="I98" s="1" t="str">
        <f>D116</f>
        <v>5.1.1</v>
      </c>
      <c r="J98" s="1">
        <v>0.15</v>
      </c>
      <c r="K98" s="1">
        <f>IF(COUNTIF($D2:$D152,I98),INDEX($H2:$H152,MATCH(I98,$D2:$D152,0),1),0)</f>
        <v>34.493640564686999</v>
      </c>
      <c r="L98" s="1">
        <f t="shared" si="35"/>
        <v>5.1740460847030496</v>
      </c>
    </row>
    <row r="99" spans="1:24" x14ac:dyDescent="0.2">
      <c r="A99" s="1">
        <v>4</v>
      </c>
      <c r="B99" s="1">
        <v>1</v>
      </c>
      <c r="C99" s="1">
        <v>2</v>
      </c>
      <c r="D99" s="1" t="s">
        <v>133</v>
      </c>
      <c r="E99" s="1">
        <v>32.779182128393053</v>
      </c>
      <c r="F99" s="1">
        <f t="shared" si="32"/>
        <v>11.963672654487411</v>
      </c>
      <c r="G99" s="1">
        <f t="shared" si="33"/>
        <v>0.36497776569368939</v>
      </c>
      <c r="H99" s="1">
        <f t="shared" si="34"/>
        <v>44.742854782880464</v>
      </c>
      <c r="I99" s="1" t="str">
        <f t="shared" ref="I99:I105" si="42">D116</f>
        <v>5.1.1</v>
      </c>
      <c r="J99" s="1">
        <v>0.15</v>
      </c>
      <c r="K99" s="1">
        <f>IF(COUNTIF($D2:$D152,I99),INDEX($H2:$H152,MATCH(I99,$D2:$D152,0),1),0)</f>
        <v>34.493640564686999</v>
      </c>
      <c r="L99" s="1">
        <f t="shared" si="35"/>
        <v>5.1740460847030496</v>
      </c>
      <c r="M99" s="1" t="str">
        <f>D117</f>
        <v>5.1.2</v>
      </c>
      <c r="N99" s="1">
        <v>0.15</v>
      </c>
      <c r="O99" s="1">
        <f>IF(COUNTIF($D2:$D152,M99),INDEX($H2:$H152,MATCH(M99,$D2:$D152,0),1),0)</f>
        <v>45.26417713189575</v>
      </c>
      <c r="P99" s="1">
        <f>O99*N99</f>
        <v>6.7896265697843621</v>
      </c>
    </row>
    <row r="100" spans="1:24" x14ac:dyDescent="0.2">
      <c r="A100" s="1">
        <v>4</v>
      </c>
      <c r="B100" s="1">
        <v>1</v>
      </c>
      <c r="C100" s="1">
        <v>3</v>
      </c>
      <c r="D100" s="1" t="s">
        <v>134</v>
      </c>
      <c r="E100" s="1">
        <v>34.610279119204314</v>
      </c>
      <c r="F100" s="1">
        <f t="shared" si="32"/>
        <v>14.114343866448991</v>
      </c>
      <c r="G100" s="1">
        <f t="shared" si="33"/>
        <v>0.40780786013994669</v>
      </c>
      <c r="H100" s="1">
        <f t="shared" si="34"/>
        <v>48.724622985653305</v>
      </c>
      <c r="I100" s="1" t="str">
        <f t="shared" si="42"/>
        <v>5.1.2</v>
      </c>
      <c r="J100" s="1">
        <v>0.15</v>
      </c>
      <c r="K100" s="1">
        <f>IF(COUNTIF($D2:$D152,I100),INDEX($H2:$H152,MATCH(I100,$D2:$D152,0),1),0)</f>
        <v>45.26417713189575</v>
      </c>
      <c r="L100" s="1">
        <f t="shared" si="35"/>
        <v>6.7896265697843621</v>
      </c>
      <c r="M100" s="1" t="str">
        <f>D118</f>
        <v>5.1.3</v>
      </c>
      <c r="N100" s="1">
        <v>0.15</v>
      </c>
      <c r="O100" s="1">
        <f>IF(COUNTIF($D2:$D152,M100),INDEX($H2:$H152,MATCH(M100,$D2:$D152,0),1),0)</f>
        <v>48.831448644430857</v>
      </c>
      <c r="P100" s="1">
        <f>O100*N100</f>
        <v>7.3247172966646286</v>
      </c>
    </row>
    <row r="101" spans="1:24" x14ac:dyDescent="0.2">
      <c r="A101" s="1">
        <v>4</v>
      </c>
      <c r="B101" s="1">
        <v>1</v>
      </c>
      <c r="C101" s="1">
        <v>4</v>
      </c>
      <c r="D101" s="1" t="s">
        <v>135</v>
      </c>
      <c r="E101" s="1">
        <v>35.394219993918817</v>
      </c>
      <c r="F101" s="1">
        <f t="shared" si="32"/>
        <v>14.730061425779546</v>
      </c>
      <c r="G101" s="1">
        <f t="shared" si="33"/>
        <v>0.41617138132470105</v>
      </c>
      <c r="H101" s="1">
        <f t="shared" si="34"/>
        <v>50.124281419698363</v>
      </c>
      <c r="I101" s="1" t="str">
        <f t="shared" si="42"/>
        <v>5.1.3</v>
      </c>
      <c r="J101" s="1">
        <v>0.15</v>
      </c>
      <c r="K101" s="1">
        <f>IF(COUNTIF($D2:$D152,I101),INDEX($H2:$H152,MATCH(I101,$D2:$D152,0),1),0)</f>
        <v>48.831448644430857</v>
      </c>
      <c r="L101" s="1">
        <f t="shared" si="35"/>
        <v>7.3247172966646286</v>
      </c>
      <c r="M101" s="1" t="str">
        <f>D119</f>
        <v>5.1.4</v>
      </c>
      <c r="N101" s="1">
        <v>0.15</v>
      </c>
      <c r="O101" s="1">
        <f>IF(COUNTIF($D2:$D152,M101),INDEX($H2:$H152,MATCH(M101,$D2:$D152,0),1),0)</f>
        <v>49.368960860766123</v>
      </c>
      <c r="P101" s="1">
        <f>O101*N101</f>
        <v>7.4053441291149182</v>
      </c>
    </row>
    <row r="102" spans="1:24" x14ac:dyDescent="0.2">
      <c r="A102" s="1">
        <v>4</v>
      </c>
      <c r="B102" s="1">
        <v>1</v>
      </c>
      <c r="C102" s="1">
        <v>5</v>
      </c>
      <c r="D102" s="1" t="s">
        <v>136</v>
      </c>
      <c r="E102" s="1">
        <v>34.546744766404807</v>
      </c>
      <c r="F102" s="1">
        <f t="shared" si="32"/>
        <v>14.218894432570382</v>
      </c>
      <c r="G102" s="1">
        <f t="shared" si="33"/>
        <v>0.41158420362654929</v>
      </c>
      <c r="H102" s="1">
        <f t="shared" si="34"/>
        <v>48.765639198975187</v>
      </c>
      <c r="I102" s="1" t="str">
        <f t="shared" si="42"/>
        <v>5.1.4</v>
      </c>
      <c r="J102" s="1">
        <v>0.15</v>
      </c>
      <c r="K102" s="1">
        <f>IF(COUNTIF($D2:$D152,I102),INDEX($H2:$H152,MATCH(I102,$D2:$D152,0),1),0)</f>
        <v>49.368960860766123</v>
      </c>
      <c r="L102" s="1">
        <f t="shared" si="35"/>
        <v>7.4053441291149182</v>
      </c>
      <c r="M102" s="1" t="str">
        <f>D120</f>
        <v>5.1.5</v>
      </c>
      <c r="N102" s="1">
        <v>0.15</v>
      </c>
      <c r="O102" s="1">
        <f>IF(COUNTIF($D2:$D152,M102),INDEX($H2:$H152,MATCH(M102,$D2:$D152,0),1),0)</f>
        <v>45.423668689703092</v>
      </c>
      <c r="P102" s="1">
        <f>O102*N102</f>
        <v>6.8135503034554636</v>
      </c>
    </row>
    <row r="103" spans="1:24" x14ac:dyDescent="0.2">
      <c r="A103" s="1">
        <v>4</v>
      </c>
      <c r="B103" s="1">
        <v>1</v>
      </c>
      <c r="C103" s="1">
        <v>6</v>
      </c>
      <c r="D103" s="1" t="s">
        <v>137</v>
      </c>
      <c r="E103" s="1">
        <v>32.82674410672869</v>
      </c>
      <c r="F103" s="1">
        <f t="shared" si="32"/>
        <v>11.988300804030313</v>
      </c>
      <c r="G103" s="1">
        <f t="shared" si="33"/>
        <v>0.36519920358391561</v>
      </c>
      <c r="H103" s="1">
        <f t="shared" si="34"/>
        <v>44.815044910758999</v>
      </c>
      <c r="I103" s="1" t="str">
        <f t="shared" si="42"/>
        <v>5.1.5</v>
      </c>
      <c r="J103" s="1">
        <v>0.15</v>
      </c>
      <c r="K103" s="1">
        <f>IF(COUNTIF($D2:$D152,I103),INDEX($H2:$H152,MATCH(I103,$D2:$D152,0),1),0)</f>
        <v>45.423668689703092</v>
      </c>
      <c r="L103" s="1">
        <f t="shared" si="35"/>
        <v>6.8135503034554636</v>
      </c>
      <c r="M103" s="1" t="str">
        <f>D121</f>
        <v>5.1.6</v>
      </c>
      <c r="N103" s="1">
        <v>0.15</v>
      </c>
      <c r="O103" s="1">
        <f>IF(COUNTIF($D2:$D152,M103),INDEX($H2:$H152,MATCH(M103,$D2:$D152,0),1),0)</f>
        <v>34.498336670498993</v>
      </c>
      <c r="P103" s="1">
        <f>O103*N103</f>
        <v>5.1747505005748486</v>
      </c>
    </row>
    <row r="104" spans="1:24" x14ac:dyDescent="0.2">
      <c r="A104" s="1">
        <v>4</v>
      </c>
      <c r="B104" s="1">
        <v>1</v>
      </c>
      <c r="C104" s="1">
        <v>7</v>
      </c>
      <c r="D104" s="1" t="s">
        <v>138</v>
      </c>
      <c r="E104" s="1">
        <v>29.075772913262426</v>
      </c>
      <c r="F104" s="1">
        <f t="shared" si="32"/>
        <v>5.1747505005748486</v>
      </c>
      <c r="G104" s="1">
        <f t="shared" si="33"/>
        <v>0.17797464975434835</v>
      </c>
      <c r="H104" s="1">
        <f t="shared" si="34"/>
        <v>34.250523413837271</v>
      </c>
      <c r="I104" s="1" t="str">
        <f t="shared" si="42"/>
        <v>5.1.6</v>
      </c>
      <c r="J104" s="1">
        <v>0.15</v>
      </c>
      <c r="K104" s="1">
        <f>IF(COUNTIF($D2:$D152,I104),INDEX($H2:$H152,MATCH(I104,$D2:$D152,0),1),0)</f>
        <v>34.498336670498993</v>
      </c>
      <c r="L104" s="1">
        <f t="shared" si="35"/>
        <v>5.1747505005748486</v>
      </c>
    </row>
    <row r="105" spans="1:24" x14ac:dyDescent="0.2">
      <c r="A105" s="1">
        <v>4</v>
      </c>
      <c r="B105" s="1">
        <v>2</v>
      </c>
      <c r="C105" s="1">
        <v>1</v>
      </c>
      <c r="D105" s="1" t="s">
        <v>140</v>
      </c>
      <c r="E105" s="1">
        <v>37.596823051700483</v>
      </c>
      <c r="F105" s="1">
        <f t="shared" si="32"/>
        <v>21.382624256146823</v>
      </c>
      <c r="G105" s="1">
        <f t="shared" si="33"/>
        <v>0.56873486961233277</v>
      </c>
      <c r="H105" s="1">
        <f t="shared" si="34"/>
        <v>58.979447307847309</v>
      </c>
      <c r="I105" s="1" t="str">
        <f t="shared" si="42"/>
        <v>5.2.1</v>
      </c>
      <c r="J105" s="1">
        <v>0.15</v>
      </c>
      <c r="K105" s="1">
        <f>IF(COUNTIF($D2:$D152,I105),INDEX($H2:$H152,MATCH(I105,$D2:$D152,0),1),0)</f>
        <v>59.087026375735597</v>
      </c>
      <c r="L105" s="1">
        <f t="shared" si="35"/>
        <v>8.8630539563603392</v>
      </c>
      <c r="M105" s="1" t="str">
        <f>D131</f>
        <v>6.1.1</v>
      </c>
      <c r="N105" s="1">
        <v>0.35</v>
      </c>
      <c r="O105" s="1">
        <f>IF(COUNTIF($D2:$D152,M105),INDEX($H2:$H152,MATCH(M105,$D2:$D152,0),1),0)</f>
        <v>35.77020085653281</v>
      </c>
      <c r="P105" s="1">
        <f t="shared" ref="P105:P115" si="43">O105*N105</f>
        <v>12.519570299786484</v>
      </c>
    </row>
    <row r="106" spans="1:24" x14ac:dyDescent="0.2">
      <c r="A106" s="1">
        <v>4</v>
      </c>
      <c r="B106" s="1">
        <v>2</v>
      </c>
      <c r="C106" s="1">
        <v>2</v>
      </c>
      <c r="D106" s="1" t="s">
        <v>141</v>
      </c>
      <c r="E106" s="1">
        <v>41.166575188538232</v>
      </c>
      <c r="F106" s="1">
        <f t="shared" si="32"/>
        <v>51.200032779079756</v>
      </c>
      <c r="G106" s="1">
        <f t="shared" si="33"/>
        <v>1.2437282563484922</v>
      </c>
      <c r="H106" s="1">
        <f t="shared" si="34"/>
        <v>92.366607967617995</v>
      </c>
      <c r="I106" s="1" t="str">
        <f t="shared" ref="I106:I111" si="44">D122</f>
        <v>5.2.1</v>
      </c>
      <c r="J106" s="1">
        <v>0.15</v>
      </c>
      <c r="K106" s="1">
        <f>IF(COUNTIF($D2:$D152,I106),INDEX($H2:$H152,MATCH(I106,$D2:$D152,0),1),0)</f>
        <v>59.087026375735597</v>
      </c>
      <c r="L106" s="1">
        <f t="shared" si="35"/>
        <v>8.8630539563603392</v>
      </c>
      <c r="M106" s="1" t="str">
        <f>D123</f>
        <v>5.2.2</v>
      </c>
      <c r="N106" s="1">
        <v>0.15</v>
      </c>
      <c r="O106" s="1">
        <f>IF(COUNTIF($D2:$D152,M106),INDEX($H2:$H152,MATCH(M106,$D2:$D152,0),1),0)</f>
        <v>91.552292459448694</v>
      </c>
      <c r="P106" s="1">
        <f t="shared" si="43"/>
        <v>13.732843868917303</v>
      </c>
      <c r="Q106" s="1" t="str">
        <f>D131</f>
        <v>6.1.1</v>
      </c>
      <c r="R106" s="1">
        <v>0.35</v>
      </c>
      <c r="S106" s="1">
        <f>IF(COUNTIF($D2:$D152,Q106),INDEX($H2:$H152,MATCH(Q106,$D2:$D152,0),1),0)</f>
        <v>35.77020085653281</v>
      </c>
      <c r="T106" s="1">
        <f>S106*R106</f>
        <v>12.519570299786484</v>
      </c>
      <c r="U106" s="1" t="str">
        <f>D132</f>
        <v>6.1.2</v>
      </c>
      <c r="V106" s="1">
        <v>0.35</v>
      </c>
      <c r="W106" s="1">
        <f>IF(COUNTIF($D2:$D152,U106),INDEX($H2:$H152,MATCH(U106,$D2:$D152,0),1),0)</f>
        <v>45.955899011473228</v>
      </c>
      <c r="X106" s="1">
        <f>W106*V106</f>
        <v>16.08456465401563</v>
      </c>
    </row>
    <row r="107" spans="1:24" x14ac:dyDescent="0.2">
      <c r="A107" s="1">
        <v>4</v>
      </c>
      <c r="B107" s="1">
        <v>2</v>
      </c>
      <c r="C107" s="1">
        <v>3</v>
      </c>
      <c r="D107" s="1" t="s">
        <v>142</v>
      </c>
      <c r="E107" s="1">
        <v>41.520482405434258</v>
      </c>
      <c r="F107" s="1">
        <f t="shared" si="32"/>
        <v>61.591294172488432</v>
      </c>
      <c r="G107" s="1">
        <f t="shared" si="33"/>
        <v>1.4833954377280376</v>
      </c>
      <c r="H107" s="1">
        <f t="shared" si="34"/>
        <v>103.11177657792268</v>
      </c>
      <c r="I107" s="1" t="str">
        <f t="shared" si="44"/>
        <v>5.2.2</v>
      </c>
      <c r="J107" s="1">
        <v>0.15</v>
      </c>
      <c r="K107" s="1">
        <f>IF(COUNTIF($D2:$D152,I107),INDEX($H2:$H152,MATCH(I107,$D2:$D152,0),1),0)</f>
        <v>91.552292459448694</v>
      </c>
      <c r="L107" s="1">
        <f t="shared" si="35"/>
        <v>13.732843868917303</v>
      </c>
      <c r="M107" s="1" t="str">
        <f>D124</f>
        <v>5.2.3</v>
      </c>
      <c r="N107" s="1">
        <v>0.15</v>
      </c>
      <c r="O107" s="1">
        <f>IF(COUNTIF($D2:$D152,M107),INDEX($H2:$H152,MATCH(M107,$D2:$D152,0),1),0)</f>
        <v>100.3108234750278</v>
      </c>
      <c r="P107" s="1">
        <f t="shared" si="43"/>
        <v>15.046623521254169</v>
      </c>
      <c r="Q107" s="1" t="str">
        <f>D132</f>
        <v>6.1.2</v>
      </c>
      <c r="R107" s="1">
        <v>0.35</v>
      </c>
      <c r="S107" s="1">
        <f>IF(COUNTIF($D2:$D152,Q107),INDEX($H2:$H152,MATCH(Q107,$D2:$D152,0),1),0)</f>
        <v>45.955899011473228</v>
      </c>
      <c r="T107" s="1">
        <f>S107*R107</f>
        <v>16.08456465401563</v>
      </c>
      <c r="U107" s="1" t="str">
        <f>D133</f>
        <v>6.1.3</v>
      </c>
      <c r="V107" s="1">
        <v>0.35</v>
      </c>
      <c r="W107" s="1">
        <f>IF(COUNTIF($D2:$D152,U107),INDEX($H2:$H152,MATCH(U107,$D2:$D152,0),1),0)</f>
        <v>47.792177509432392</v>
      </c>
      <c r="X107" s="1">
        <f>W107*V107</f>
        <v>16.727262128301337</v>
      </c>
    </row>
    <row r="108" spans="1:24" x14ac:dyDescent="0.2">
      <c r="A108" s="1">
        <v>4</v>
      </c>
      <c r="B108" s="1">
        <v>2</v>
      </c>
      <c r="C108" s="1">
        <v>4</v>
      </c>
      <c r="D108" s="1" t="s">
        <v>143</v>
      </c>
      <c r="E108" s="1">
        <v>41.413969847419033</v>
      </c>
      <c r="F108" s="1">
        <f t="shared" si="32"/>
        <v>61.616313290609298</v>
      </c>
      <c r="G108" s="1">
        <f t="shared" si="33"/>
        <v>1.4878147040146479</v>
      </c>
      <c r="H108" s="1">
        <f t="shared" si="34"/>
        <v>103.03028313802832</v>
      </c>
      <c r="I108" s="1" t="str">
        <f t="shared" si="44"/>
        <v>5.2.3</v>
      </c>
      <c r="J108" s="1">
        <v>0.15</v>
      </c>
      <c r="K108" s="1">
        <f>IF(COUNTIF($D2:$D152,I108),INDEX($H2:$H152,MATCH(I108,$D2:$D152,0),1),0)</f>
        <v>100.3108234750278</v>
      </c>
      <c r="L108" s="1">
        <f t="shared" si="35"/>
        <v>15.046623521254169</v>
      </c>
      <c r="M108" s="1" t="str">
        <f>D125</f>
        <v>5.2.4</v>
      </c>
      <c r="N108" s="1">
        <v>0.15</v>
      </c>
      <c r="O108" s="1">
        <f>IF(COUNTIF($D2:$D152,M108),INDEX($H2:$H152,MATCH(M108,$D2:$D152,0),1),0)</f>
        <v>91.536133524688807</v>
      </c>
      <c r="P108" s="1">
        <f t="shared" si="43"/>
        <v>13.730420028703321</v>
      </c>
      <c r="Q108" s="1" t="str">
        <f>D133</f>
        <v>6.1.3</v>
      </c>
      <c r="R108" s="1">
        <v>0.35</v>
      </c>
      <c r="S108" s="1">
        <f>IF(COUNTIF($D2:$D152,Q108),INDEX($H2:$H152,MATCH(Q108,$D2:$D152,0),1),0)</f>
        <v>47.792177509432392</v>
      </c>
      <c r="T108" s="1">
        <f>S108*R108</f>
        <v>16.727262128301337</v>
      </c>
      <c r="U108" s="1" t="str">
        <f>D134</f>
        <v>6.1.4</v>
      </c>
      <c r="V108" s="1">
        <v>0.35</v>
      </c>
      <c r="W108" s="1">
        <f>IF(COUNTIF($D2:$D152,U108),INDEX($H2:$H152,MATCH(U108,$D2:$D152,0),1),0)</f>
        <v>46.034307463858468</v>
      </c>
      <c r="X108" s="1">
        <f>W108*V108</f>
        <v>16.112007612350464</v>
      </c>
    </row>
    <row r="109" spans="1:24" x14ac:dyDescent="0.2">
      <c r="A109" s="1">
        <v>4</v>
      </c>
      <c r="B109" s="1">
        <v>2</v>
      </c>
      <c r="C109" s="1">
        <v>5</v>
      </c>
      <c r="D109" s="1" t="s">
        <v>144</v>
      </c>
      <c r="E109" s="1">
        <v>41.174191451863031</v>
      </c>
      <c r="F109" s="1">
        <f t="shared" si="32"/>
        <v>51.074820581616102</v>
      </c>
      <c r="G109" s="1">
        <f t="shared" si="33"/>
        <v>1.2404571597071421</v>
      </c>
      <c r="H109" s="1">
        <f t="shared" si="34"/>
        <v>92.249012033479133</v>
      </c>
      <c r="I109" s="1" t="str">
        <f t="shared" si="44"/>
        <v>5.2.4</v>
      </c>
      <c r="J109" s="1">
        <v>0.15</v>
      </c>
      <c r="K109" s="1">
        <f>IF(COUNTIF($D2:$D152,I109),INDEX($H2:$H152,MATCH(I109,$D2:$D152,0),1),0)</f>
        <v>91.536133524688807</v>
      </c>
      <c r="L109" s="1">
        <f t="shared" si="35"/>
        <v>13.730420028703321</v>
      </c>
      <c r="M109" s="1" t="str">
        <f>D126</f>
        <v>5.2.5</v>
      </c>
      <c r="N109" s="1">
        <v>0.15</v>
      </c>
      <c r="O109" s="1">
        <f>IF(COUNTIF($D2:$D152,M109),INDEX($H2:$H152,MATCH(M109,$D2:$D152,0),1),0)</f>
        <v>59.235858249883165</v>
      </c>
      <c r="P109" s="1">
        <f t="shared" si="43"/>
        <v>8.8853787374824744</v>
      </c>
      <c r="Q109" s="1" t="str">
        <f>D134</f>
        <v>6.1.4</v>
      </c>
      <c r="R109" s="1">
        <v>0.35</v>
      </c>
      <c r="S109" s="1">
        <f>IF(COUNTIF($D2:$D152,Q109),INDEX($H2:$H152,MATCH(Q109,$D2:$D152,0),1),0)</f>
        <v>46.034307463858468</v>
      </c>
      <c r="T109" s="1">
        <f>S109*R109</f>
        <v>16.112007612350464</v>
      </c>
      <c r="U109" s="1" t="str">
        <f>D135</f>
        <v>6.1.5</v>
      </c>
      <c r="V109" s="1">
        <v>0.35</v>
      </c>
      <c r="W109" s="1">
        <f>IF(COUNTIF($D2:$D152,U109),INDEX($H2:$H152,MATCH(U109,$D2:$D152,0),1),0)</f>
        <v>35.277183437370979</v>
      </c>
      <c r="X109" s="1">
        <f>W109*V109</f>
        <v>12.347014203079842</v>
      </c>
    </row>
    <row r="110" spans="1:24" x14ac:dyDescent="0.2">
      <c r="A110" s="1">
        <v>4</v>
      </c>
      <c r="B110" s="1">
        <v>2</v>
      </c>
      <c r="C110" s="1">
        <v>6</v>
      </c>
      <c r="D110" s="1" t="s">
        <v>145</v>
      </c>
      <c r="E110" s="1">
        <v>37.669185103755396</v>
      </c>
      <c r="F110" s="1">
        <f t="shared" si="32"/>
        <v>21.232392940562317</v>
      </c>
      <c r="G110" s="1">
        <f t="shared" si="33"/>
        <v>0.56365416140753133</v>
      </c>
      <c r="H110" s="1">
        <f t="shared" si="34"/>
        <v>58.901578044317716</v>
      </c>
      <c r="I110" s="1" t="str">
        <f t="shared" si="44"/>
        <v>5.2.5</v>
      </c>
      <c r="J110" s="1">
        <v>0.15</v>
      </c>
      <c r="K110" s="1">
        <f>IF(COUNTIF($D2:$D152,I110),INDEX($H2:$H152,MATCH(I110,$D2:$D152,0),1),0)</f>
        <v>59.235858249883165</v>
      </c>
      <c r="L110" s="1">
        <f t="shared" si="35"/>
        <v>8.8853787374824744</v>
      </c>
      <c r="M110" s="1" t="str">
        <f>D135</f>
        <v>6.1.5</v>
      </c>
      <c r="N110" s="1">
        <v>0.35</v>
      </c>
      <c r="O110" s="1">
        <f>IF(COUNTIF($D2:$D152,M110),INDEX($H2:$H152,MATCH(M110,$D2:$D152,0),1),0)</f>
        <v>35.277183437370979</v>
      </c>
      <c r="P110" s="1">
        <f t="shared" si="43"/>
        <v>12.347014203079842</v>
      </c>
    </row>
    <row r="111" spans="1:24" x14ac:dyDescent="0.2">
      <c r="A111" s="1">
        <v>4</v>
      </c>
      <c r="B111" s="1">
        <v>3</v>
      </c>
      <c r="C111" s="1">
        <v>1</v>
      </c>
      <c r="D111" s="1" t="s">
        <v>147</v>
      </c>
      <c r="E111" s="1">
        <v>38.439451790123243</v>
      </c>
      <c r="F111" s="1">
        <f t="shared" si="32"/>
        <v>28.298895893019569</v>
      </c>
      <c r="G111" s="1">
        <f t="shared" si="33"/>
        <v>0.73619405519957959</v>
      </c>
      <c r="H111" s="1">
        <f t="shared" si="34"/>
        <v>66.73834768314282</v>
      </c>
      <c r="I111" s="1" t="str">
        <f t="shared" si="44"/>
        <v>5.3.1</v>
      </c>
      <c r="J111" s="1">
        <v>0.15</v>
      </c>
      <c r="K111" s="1">
        <f>IF(COUNTIF($D2:$D152,I111),INDEX($H2:$H152,MATCH(I111,$D2:$D152,0),1),0)</f>
        <v>53.717174848545966</v>
      </c>
      <c r="L111" s="1">
        <f t="shared" si="35"/>
        <v>8.0575762272818938</v>
      </c>
      <c r="M111" s="1" t="str">
        <f>D136</f>
        <v>6.2.1</v>
      </c>
      <c r="N111" s="1">
        <v>0.35</v>
      </c>
      <c r="O111" s="1">
        <f>IF(COUNTIF($D2:$D152,M111),INDEX($H2:$H152,MATCH(M111,$D2:$D152,0),1),0)</f>
        <v>57.832341902107657</v>
      </c>
      <c r="P111" s="1">
        <f t="shared" si="43"/>
        <v>20.241319665737677</v>
      </c>
    </row>
    <row r="112" spans="1:24" x14ac:dyDescent="0.2">
      <c r="A112" s="1">
        <v>4</v>
      </c>
      <c r="B112" s="1">
        <v>3</v>
      </c>
      <c r="C112" s="1">
        <v>2</v>
      </c>
      <c r="D112" s="1" t="s">
        <v>148</v>
      </c>
      <c r="E112" s="1">
        <v>42.187570217081664</v>
      </c>
      <c r="F112" s="1">
        <f t="shared" si="32"/>
        <v>71.30175759745353</v>
      </c>
      <c r="G112" s="1">
        <f t="shared" si="33"/>
        <v>1.6901129226111151</v>
      </c>
      <c r="H112" s="1">
        <f t="shared" si="34"/>
        <v>113.48932781453519</v>
      </c>
      <c r="I112" s="1" t="str">
        <f>D127</f>
        <v>5.3.1</v>
      </c>
      <c r="J112" s="1">
        <v>0.15</v>
      </c>
      <c r="K112" s="1">
        <f>IF(COUNTIF($D2:$D152,I112),INDEX($H2:$H152,MATCH(I112,$D2:$D152,0),1),0)</f>
        <v>53.717174848545966</v>
      </c>
      <c r="L112" s="1">
        <f t="shared" si="35"/>
        <v>8.0575762272818938</v>
      </c>
      <c r="M112" s="1" t="str">
        <f>D128</f>
        <v>5.3.2</v>
      </c>
      <c r="N112" s="1">
        <v>0.15</v>
      </c>
      <c r="O112" s="1">
        <f>IF(COUNTIF($D2:$D152,M112),INDEX($H2:$H152,MATCH(M112,$D2:$D152,0),1),0)</f>
        <v>81.344200889170082</v>
      </c>
      <c r="P112" s="1">
        <f t="shared" si="43"/>
        <v>12.201630133375511</v>
      </c>
      <c r="Q112" s="1" t="str">
        <f>D136</f>
        <v>6.2.1</v>
      </c>
      <c r="R112" s="1">
        <v>0.35</v>
      </c>
      <c r="S112" s="1">
        <f>IF(COUNTIF($D2:$D152,Q112),INDEX($H2:$H152,MATCH(Q112,$D2:$D152,0),1),0)</f>
        <v>57.832341902107657</v>
      </c>
      <c r="T112" s="1">
        <f>S112*R112</f>
        <v>20.241319665737677</v>
      </c>
      <c r="U112" s="1" t="str">
        <f>D137</f>
        <v>6.2.2</v>
      </c>
      <c r="V112" s="1">
        <v>0.35</v>
      </c>
      <c r="W112" s="1">
        <f>IF(COUNTIF($D2:$D152,U112),INDEX($H2:$H152,MATCH(U112,$D2:$D152,0),1),0)</f>
        <v>88.003518774452715</v>
      </c>
      <c r="X112" s="1">
        <f>W112*V112</f>
        <v>30.801231571058448</v>
      </c>
    </row>
    <row r="113" spans="1:24" x14ac:dyDescent="0.2">
      <c r="A113" s="1">
        <v>4</v>
      </c>
      <c r="B113" s="1">
        <v>3</v>
      </c>
      <c r="C113" s="1">
        <v>3</v>
      </c>
      <c r="D113" s="1" t="s">
        <v>149</v>
      </c>
      <c r="E113" s="1">
        <v>43.626200214419214</v>
      </c>
      <c r="F113" s="1">
        <f t="shared" si="32"/>
        <v>86.044279943598184</v>
      </c>
      <c r="G113" s="1">
        <f t="shared" si="33"/>
        <v>1.972307455627526</v>
      </c>
      <c r="H113" s="1">
        <f t="shared" si="34"/>
        <v>129.6704801580174</v>
      </c>
      <c r="I113" s="1" t="str">
        <f>D128</f>
        <v>5.3.2</v>
      </c>
      <c r="J113" s="1">
        <v>0.15</v>
      </c>
      <c r="K113" s="1">
        <f>IF(COUNTIF($D2:$D152,I113),INDEX($H2:$H152,MATCH(I113,$D2:$D152,0),1),0)</f>
        <v>81.344200889170082</v>
      </c>
      <c r="L113" s="1">
        <f t="shared" si="35"/>
        <v>12.201630133375511</v>
      </c>
      <c r="M113" s="1" t="str">
        <f>D129</f>
        <v>5.3.3</v>
      </c>
      <c r="N113" s="1">
        <v>0.15</v>
      </c>
      <c r="O113" s="1">
        <f>IF(COUNTIF($D2:$D152,M113),INDEX($H2:$H152,MATCH(M113,$D2:$D152,0),1),0)</f>
        <v>81.435254945888261</v>
      </c>
      <c r="P113" s="1">
        <f t="shared" si="43"/>
        <v>12.215288241883238</v>
      </c>
      <c r="Q113" s="1" t="str">
        <f>D137</f>
        <v>6.2.2</v>
      </c>
      <c r="R113" s="1">
        <v>0.35</v>
      </c>
      <c r="S113" s="1">
        <f>IF(COUNTIF($D2:$D152,Q113),INDEX($H2:$H152,MATCH(Q113,$D2:$D152,0),1),0)</f>
        <v>88.003518774452715</v>
      </c>
      <c r="T113" s="1">
        <f>S113*R113</f>
        <v>30.801231571058448</v>
      </c>
      <c r="U113" s="1" t="str">
        <f>D138</f>
        <v>6.2.3</v>
      </c>
      <c r="V113" s="1">
        <v>0.35</v>
      </c>
      <c r="W113" s="1">
        <f>IF(COUNTIF($D2:$D152,U113),INDEX($H2:$H152,MATCH(U113,$D2:$D152,0),1),0)</f>
        <v>88.074657135088529</v>
      </c>
      <c r="X113" s="1">
        <f>W113*V113</f>
        <v>30.826129997280983</v>
      </c>
    </row>
    <row r="114" spans="1:24" x14ac:dyDescent="0.2">
      <c r="A114" s="1">
        <v>4</v>
      </c>
      <c r="B114" s="1">
        <v>3</v>
      </c>
      <c r="C114" s="1">
        <v>4</v>
      </c>
      <c r="D114" s="1" t="s">
        <v>150</v>
      </c>
      <c r="E114" s="1">
        <v>42.220675741797699</v>
      </c>
      <c r="F114" s="1">
        <f t="shared" si="32"/>
        <v>71.310902664251969</v>
      </c>
      <c r="G114" s="1">
        <f t="shared" si="33"/>
        <v>1.6890042949657358</v>
      </c>
      <c r="H114" s="1">
        <f t="shared" si="34"/>
        <v>113.53157840604968</v>
      </c>
      <c r="I114" s="1" t="str">
        <f>D129</f>
        <v>5.3.3</v>
      </c>
      <c r="J114" s="1">
        <v>0.15</v>
      </c>
      <c r="K114" s="1">
        <f>IF(COUNTIF($D2:$D152,I114),INDEX($H2:$H152,MATCH(I114,$D2:$D152,0),1),0)</f>
        <v>81.435254945888261</v>
      </c>
      <c r="L114" s="1">
        <f t="shared" si="35"/>
        <v>12.215288241883238</v>
      </c>
      <c r="M114" s="1" t="str">
        <f>D130</f>
        <v>5.3.4</v>
      </c>
      <c r="N114" s="1">
        <v>0.15</v>
      </c>
      <c r="O114" s="1">
        <f>IF(COUNTIF($D2:$D152,M114),INDEX($H2:$H152,MATCH(M114,$D2:$D152,0),1),0)</f>
        <v>53.778236730817369</v>
      </c>
      <c r="P114" s="1">
        <f t="shared" si="43"/>
        <v>8.066735509622605</v>
      </c>
      <c r="Q114" s="1" t="str">
        <f>D138</f>
        <v>6.2.3</v>
      </c>
      <c r="R114" s="1">
        <v>0.35</v>
      </c>
      <c r="S114" s="1">
        <f>IF(COUNTIF($D2:$D152,Q114),INDEX($H2:$H152,MATCH(Q114,$D2:$D152,0),1),0)</f>
        <v>88.074657135088529</v>
      </c>
      <c r="T114" s="1">
        <f>S114*R114</f>
        <v>30.826129997280983</v>
      </c>
      <c r="U114" s="1" t="str">
        <f>D139</f>
        <v>6.2.4</v>
      </c>
      <c r="V114" s="1">
        <v>0.35</v>
      </c>
      <c r="W114" s="1">
        <f>IF(COUNTIF($D2:$D152,U114),INDEX($H2:$H152,MATCH(U114,$D2:$D152,0),1),0)</f>
        <v>57.722139758471855</v>
      </c>
      <c r="X114" s="1">
        <f>W114*V114</f>
        <v>20.202748915465147</v>
      </c>
    </row>
    <row r="115" spans="1:24" x14ac:dyDescent="0.2">
      <c r="A115" s="1">
        <v>4</v>
      </c>
      <c r="B115" s="1">
        <v>3</v>
      </c>
      <c r="C115" s="1">
        <v>5</v>
      </c>
      <c r="D115" s="1" t="s">
        <v>151</v>
      </c>
      <c r="E115" s="1">
        <v>38.32847302515151</v>
      </c>
      <c r="F115" s="1">
        <f t="shared" si="32"/>
        <v>28.269484425087754</v>
      </c>
      <c r="G115" s="1">
        <f t="shared" si="33"/>
        <v>0.73755832658757492</v>
      </c>
      <c r="H115" s="1">
        <f t="shared" si="34"/>
        <v>66.597957450239264</v>
      </c>
      <c r="I115" s="1" t="str">
        <f>D130</f>
        <v>5.3.4</v>
      </c>
      <c r="J115" s="1">
        <v>0.15</v>
      </c>
      <c r="K115" s="1">
        <f>IF(COUNTIF($D2:$D152,I115),INDEX($H2:$H152,MATCH(I115,$D2:$D152,0),1),0)</f>
        <v>53.778236730817369</v>
      </c>
      <c r="L115" s="1">
        <f t="shared" si="35"/>
        <v>8.066735509622605</v>
      </c>
      <c r="M115" s="1" t="str">
        <f>D139</f>
        <v>6.2.4</v>
      </c>
      <c r="N115" s="1">
        <v>0.35</v>
      </c>
      <c r="O115" s="1">
        <f>IF(COUNTIF($D2:$D152,M115),INDEX($H2:$H152,MATCH(M115,$D2:$D152,0),1),0)</f>
        <v>57.722139758471855</v>
      </c>
      <c r="P115" s="1">
        <f t="shared" si="43"/>
        <v>20.202748915465147</v>
      </c>
    </row>
    <row r="116" spans="1:24" x14ac:dyDescent="0.2">
      <c r="A116" s="1">
        <v>5</v>
      </c>
      <c r="B116" s="1">
        <v>1</v>
      </c>
      <c r="C116" s="1">
        <v>1</v>
      </c>
      <c r="D116" s="1" t="s">
        <v>158</v>
      </c>
      <c r="E116" s="1">
        <v>29.128110436207074</v>
      </c>
      <c r="F116" s="1">
        <f t="shared" si="32"/>
        <v>5.3655301284799215</v>
      </c>
      <c r="G116" s="1">
        <f t="shared" si="33"/>
        <v>0.18420453809493986</v>
      </c>
      <c r="H116" s="1">
        <f t="shared" si="34"/>
        <v>34.493640564686999</v>
      </c>
      <c r="I116" s="1" t="str">
        <f>D131</f>
        <v>6.1.1</v>
      </c>
      <c r="J116" s="1">
        <v>0.15</v>
      </c>
      <c r="K116" s="1">
        <f>IF(COUNTIF($D2:$D152,I116),INDEX($H2:$H152,MATCH(I116,$D2:$D152,0),1),0)</f>
        <v>35.77020085653281</v>
      </c>
      <c r="L116" s="1">
        <f t="shared" si="35"/>
        <v>5.3655301284799215</v>
      </c>
    </row>
    <row r="117" spans="1:24" x14ac:dyDescent="0.2">
      <c r="A117" s="1">
        <v>5</v>
      </c>
      <c r="B117" s="1">
        <v>1</v>
      </c>
      <c r="C117" s="1">
        <v>2</v>
      </c>
      <c r="D117" s="1" t="s">
        <v>159</v>
      </c>
      <c r="E117" s="1">
        <v>33.005262151694843</v>
      </c>
      <c r="F117" s="1">
        <f t="shared" si="32"/>
        <v>12.258914980200906</v>
      </c>
      <c r="G117" s="1">
        <f t="shared" si="33"/>
        <v>0.37142304532707376</v>
      </c>
      <c r="H117" s="1">
        <f t="shared" si="34"/>
        <v>45.26417713189575</v>
      </c>
      <c r="I117" s="1" t="str">
        <f t="shared" ref="I117:I122" si="45">D131</f>
        <v>6.1.1</v>
      </c>
      <c r="J117" s="1">
        <v>0.15</v>
      </c>
      <c r="K117" s="1">
        <f>IF(COUNTIF($D2:$D152,I117),INDEX($H2:$H152,MATCH(I117,$D2:$D152,0),1),0)</f>
        <v>35.77020085653281</v>
      </c>
      <c r="L117" s="1">
        <f t="shared" si="35"/>
        <v>5.3655301284799215</v>
      </c>
      <c r="M117" s="1" t="str">
        <f>D132</f>
        <v>6.1.2</v>
      </c>
      <c r="N117" s="1">
        <v>0.15</v>
      </c>
      <c r="O117" s="1">
        <f>IF(COUNTIF($D2:$D152,M117),INDEX($H2:$H152,MATCH(M117,$D2:$D152,0),1),0)</f>
        <v>45.955899011473228</v>
      </c>
      <c r="P117" s="1">
        <f>O117*N117</f>
        <v>6.8933848517209837</v>
      </c>
    </row>
    <row r="118" spans="1:24" x14ac:dyDescent="0.2">
      <c r="A118" s="1">
        <v>5</v>
      </c>
      <c r="B118" s="1">
        <v>1</v>
      </c>
      <c r="C118" s="1">
        <v>3</v>
      </c>
      <c r="D118" s="1" t="s">
        <v>160</v>
      </c>
      <c r="E118" s="1">
        <v>34.769237166295014</v>
      </c>
      <c r="F118" s="1">
        <f t="shared" si="32"/>
        <v>14.062211478135843</v>
      </c>
      <c r="G118" s="1">
        <f t="shared" si="33"/>
        <v>0.40444406102091951</v>
      </c>
      <c r="H118" s="1">
        <f t="shared" si="34"/>
        <v>48.831448644430857</v>
      </c>
      <c r="I118" s="1" t="str">
        <f t="shared" si="45"/>
        <v>6.1.2</v>
      </c>
      <c r="J118" s="1">
        <v>0.15</v>
      </c>
      <c r="K118" s="1">
        <f>IF(COUNTIF($D2:$D152,I118),INDEX($H2:$H152,MATCH(I118,$D2:$D152,0),1),0)</f>
        <v>45.955899011473228</v>
      </c>
      <c r="L118" s="1">
        <f t="shared" si="35"/>
        <v>6.8933848517209837</v>
      </c>
      <c r="M118" s="1" t="str">
        <f>D133</f>
        <v>6.1.3</v>
      </c>
      <c r="N118" s="1">
        <v>0.15</v>
      </c>
      <c r="O118" s="1">
        <f>IF(COUNTIF($D2:$D152,M118),INDEX($H2:$H152,MATCH(M118,$D2:$D152,0),1),0)</f>
        <v>47.792177509432392</v>
      </c>
      <c r="P118" s="1">
        <f>O118*N118</f>
        <v>7.1688266264148588</v>
      </c>
    </row>
    <row r="119" spans="1:24" x14ac:dyDescent="0.2">
      <c r="A119" s="1">
        <v>5</v>
      </c>
      <c r="B119" s="1">
        <v>1</v>
      </c>
      <c r="C119" s="1">
        <v>4</v>
      </c>
      <c r="D119" s="1" t="s">
        <v>161</v>
      </c>
      <c r="E119" s="1">
        <v>35.294988114772494</v>
      </c>
      <c r="F119" s="1">
        <f t="shared" si="32"/>
        <v>14.073972745993629</v>
      </c>
      <c r="G119" s="1">
        <f t="shared" si="33"/>
        <v>0.39875272659754935</v>
      </c>
      <c r="H119" s="1">
        <f t="shared" si="34"/>
        <v>49.368960860766123</v>
      </c>
      <c r="I119" s="1" t="str">
        <f t="shared" si="45"/>
        <v>6.1.3</v>
      </c>
      <c r="J119" s="1">
        <v>0.15</v>
      </c>
      <c r="K119" s="1">
        <f>IF(COUNTIF($D2:$D152,I119),INDEX($H2:$H152,MATCH(I119,$D2:$D152,0),1),0)</f>
        <v>47.792177509432392</v>
      </c>
      <c r="L119" s="1">
        <f t="shared" si="35"/>
        <v>7.1688266264148588</v>
      </c>
      <c r="M119" s="1" t="str">
        <f>D134</f>
        <v>6.1.4</v>
      </c>
      <c r="N119" s="1">
        <v>0.15</v>
      </c>
      <c r="O119" s="1">
        <f>IF(COUNTIF($D2:$D152,M119),INDEX($H2:$H152,MATCH(M119,$D2:$D152,0),1),0)</f>
        <v>46.034307463858468</v>
      </c>
      <c r="P119" s="1">
        <f>O119*N119</f>
        <v>6.9051461195787702</v>
      </c>
    </row>
    <row r="120" spans="1:24" x14ac:dyDescent="0.2">
      <c r="A120" s="1">
        <v>5</v>
      </c>
      <c r="B120" s="1">
        <v>1</v>
      </c>
      <c r="C120" s="1">
        <v>5</v>
      </c>
      <c r="D120" s="1" t="s">
        <v>162</v>
      </c>
      <c r="E120" s="1">
        <v>33.22694505451868</v>
      </c>
      <c r="F120" s="1">
        <f t="shared" si="32"/>
        <v>12.196723635184416</v>
      </c>
      <c r="G120" s="1">
        <f t="shared" si="33"/>
        <v>0.3670732778825157</v>
      </c>
      <c r="H120" s="1">
        <f t="shared" si="34"/>
        <v>45.423668689703092</v>
      </c>
      <c r="I120" s="1" t="str">
        <f t="shared" si="45"/>
        <v>6.1.4</v>
      </c>
      <c r="J120" s="1">
        <v>0.15</v>
      </c>
      <c r="K120" s="1">
        <f>IF(COUNTIF($D2:$D152,I120),INDEX($H2:$H152,MATCH(I120,$D2:$D152,0),1),0)</f>
        <v>46.034307463858468</v>
      </c>
      <c r="L120" s="1">
        <f t="shared" si="35"/>
        <v>6.9051461195787702</v>
      </c>
      <c r="M120" s="1" t="str">
        <f>D135</f>
        <v>6.1.5</v>
      </c>
      <c r="N120" s="1">
        <v>0.15</v>
      </c>
      <c r="O120" s="1">
        <f>IF(COUNTIF($D2:$D152,M120),INDEX($H2:$H152,MATCH(M120,$D2:$D152,0),1),0)</f>
        <v>35.277183437370979</v>
      </c>
      <c r="P120" s="1">
        <f>O120*N120</f>
        <v>5.2915775156056464</v>
      </c>
    </row>
    <row r="121" spans="1:24" x14ac:dyDescent="0.2">
      <c r="A121" s="1">
        <v>5</v>
      </c>
      <c r="B121" s="1">
        <v>1</v>
      </c>
      <c r="C121" s="1">
        <v>6</v>
      </c>
      <c r="D121" s="1" t="s">
        <v>163</v>
      </c>
      <c r="E121" s="1">
        <v>29.206759154893348</v>
      </c>
      <c r="F121" s="1">
        <f t="shared" si="32"/>
        <v>5.2915775156056464</v>
      </c>
      <c r="G121" s="1">
        <f t="shared" si="33"/>
        <v>0.18117646971862289</v>
      </c>
      <c r="H121" s="1">
        <f t="shared" si="34"/>
        <v>34.498336670498993</v>
      </c>
      <c r="I121" s="1" t="str">
        <f t="shared" si="45"/>
        <v>6.1.5</v>
      </c>
      <c r="J121" s="1">
        <v>0.15</v>
      </c>
      <c r="K121" s="1">
        <f>IF(COUNTIF($D2:$D152,I121),INDEX($H2:$H152,MATCH(I121,$D2:$D152,0),1),0)</f>
        <v>35.277183437370979</v>
      </c>
      <c r="L121" s="1">
        <f t="shared" si="35"/>
        <v>5.2915775156056464</v>
      </c>
    </row>
    <row r="122" spans="1:24" x14ac:dyDescent="0.2">
      <c r="A122" s="1">
        <v>5</v>
      </c>
      <c r="B122" s="1">
        <v>2</v>
      </c>
      <c r="C122" s="1">
        <v>1</v>
      </c>
      <c r="D122" s="1" t="s">
        <v>165</v>
      </c>
      <c r="E122" s="1">
        <v>37.814598915379221</v>
      </c>
      <c r="F122" s="1">
        <f t="shared" si="32"/>
        <v>21.272427460356376</v>
      </c>
      <c r="G122" s="1">
        <f t="shared" si="33"/>
        <v>0.56254536794002241</v>
      </c>
      <c r="H122" s="1">
        <f t="shared" si="34"/>
        <v>59.087026375735597</v>
      </c>
      <c r="I122" s="1" t="str">
        <f t="shared" si="45"/>
        <v>6.2.1</v>
      </c>
      <c r="J122" s="1">
        <v>0.15</v>
      </c>
      <c r="K122" s="1">
        <f>IF(COUNTIF($D2:$D152,I122),INDEX($H2:$H152,MATCH(I122,$D2:$D152,0),1),0)</f>
        <v>57.832341902107657</v>
      </c>
      <c r="L122" s="1">
        <f t="shared" si="35"/>
        <v>8.6748512853161479</v>
      </c>
      <c r="M122" s="1" t="str">
        <f>D140</f>
        <v>7.1.1</v>
      </c>
      <c r="N122" s="1">
        <v>0.35</v>
      </c>
      <c r="O122" s="1">
        <f>IF(COUNTIF($D2:$D152,M122),INDEX($H2:$H152,MATCH(M122,$D2:$D152,0),1),0)</f>
        <v>35.993074785829222</v>
      </c>
      <c r="P122" s="1">
        <f>O122*N122</f>
        <v>12.597576175040228</v>
      </c>
    </row>
    <row r="123" spans="1:24" x14ac:dyDescent="0.2">
      <c r="A123" s="1">
        <v>5</v>
      </c>
      <c r="B123" s="1">
        <v>2</v>
      </c>
      <c r="C123" s="1">
        <v>2</v>
      </c>
      <c r="D123" s="1" t="s">
        <v>166</v>
      </c>
      <c r="E123" s="1">
        <v>40.816825108068358</v>
      </c>
      <c r="F123" s="1">
        <f t="shared" si="32"/>
        <v>50.735467351380336</v>
      </c>
      <c r="G123" s="1">
        <f t="shared" si="33"/>
        <v>1.2430037666342486</v>
      </c>
      <c r="H123" s="1">
        <f t="shared" si="34"/>
        <v>91.552292459448694</v>
      </c>
      <c r="I123" s="1" t="str">
        <f>D136</f>
        <v>6.2.1</v>
      </c>
      <c r="J123" s="1">
        <v>0.15</v>
      </c>
      <c r="K123" s="1">
        <f>IF(COUNTIF($D2:$D152,I123),INDEX($H2:$H152,MATCH(I123,$D2:$D152,0),1),0)</f>
        <v>57.832341902107657</v>
      </c>
      <c r="L123" s="1">
        <f t="shared" si="35"/>
        <v>8.6748512853161479</v>
      </c>
      <c r="M123" s="1" t="str">
        <f>D137</f>
        <v>6.2.2</v>
      </c>
      <c r="N123" s="1">
        <v>0.15</v>
      </c>
      <c r="O123" s="1">
        <f>IF(COUNTIF($D2:$D152,M123),INDEX($H2:$H152,MATCH(M123,$D2:$D152,0),1),0)</f>
        <v>88.003518774452715</v>
      </c>
      <c r="P123" s="1">
        <f>O123*N123</f>
        <v>13.200527816167908</v>
      </c>
      <c r="Q123" s="1" t="str">
        <f>D140</f>
        <v>7.1.1</v>
      </c>
      <c r="R123" s="1">
        <v>0.35</v>
      </c>
      <c r="S123" s="1">
        <f>IF(COUNTIF($D2:$D152,Q123),INDEX($H2:$H152,MATCH(Q123,$D2:$D152,0),1),0)</f>
        <v>35.993074785829222</v>
      </c>
      <c r="T123" s="1">
        <f>S123*R123</f>
        <v>12.597576175040228</v>
      </c>
      <c r="U123" s="1" t="str">
        <f>D141</f>
        <v>7.1.2</v>
      </c>
      <c r="V123" s="1">
        <v>0.35</v>
      </c>
      <c r="W123" s="1">
        <f>IF(COUNTIF($D2:$D152,U123),INDEX($H2:$H152,MATCH(U123,$D2:$D152,0),1),0)</f>
        <v>46.464320213874423</v>
      </c>
      <c r="X123" s="1">
        <f>W123*V123</f>
        <v>16.262512074856048</v>
      </c>
    </row>
    <row r="124" spans="1:24" x14ac:dyDescent="0.2">
      <c r="A124" s="1">
        <v>5</v>
      </c>
      <c r="B124" s="1">
        <v>2</v>
      </c>
      <c r="C124" s="1">
        <v>3</v>
      </c>
      <c r="D124" s="1" t="s">
        <v>167</v>
      </c>
      <c r="E124" s="1">
        <v>41.31493732214296</v>
      </c>
      <c r="F124" s="1">
        <f t="shared" si="32"/>
        <v>58.99588615288485</v>
      </c>
      <c r="G124" s="1">
        <f t="shared" si="33"/>
        <v>1.427955358926944</v>
      </c>
      <c r="H124" s="1">
        <f t="shared" si="34"/>
        <v>100.3108234750278</v>
      </c>
      <c r="I124" s="1" t="str">
        <f>D137</f>
        <v>6.2.2</v>
      </c>
      <c r="J124" s="1">
        <v>0.15</v>
      </c>
      <c r="K124" s="1">
        <f>IF(COUNTIF($D2:$D152,I124),INDEX($H2:$H152,MATCH(I124,$D2:$D152,0),1),0)</f>
        <v>88.003518774452715</v>
      </c>
      <c r="L124" s="1">
        <f t="shared" si="35"/>
        <v>13.200527816167908</v>
      </c>
      <c r="M124" s="1" t="str">
        <f>D138</f>
        <v>6.2.3</v>
      </c>
      <c r="N124" s="1">
        <v>0.15</v>
      </c>
      <c r="O124" s="1">
        <f>IF(COUNTIF($D2:$D152,M124),INDEX($H2:$H152,MATCH(M124,$D2:$D152,0),1),0)</f>
        <v>88.074657135088529</v>
      </c>
      <c r="P124" s="1">
        <f>O124*N124</f>
        <v>13.21119857026328</v>
      </c>
      <c r="Q124" s="1" t="str">
        <f>D141</f>
        <v>7.1.2</v>
      </c>
      <c r="R124" s="1">
        <v>0.35</v>
      </c>
      <c r="S124" s="1">
        <f>IF(COUNTIF($D2:$D152,Q124),INDEX($H2:$H152,MATCH(Q124,$D2:$D152,0),1),0)</f>
        <v>46.464320213874423</v>
      </c>
      <c r="T124" s="1">
        <f>S124*R124</f>
        <v>16.262512074856048</v>
      </c>
      <c r="U124" s="1" t="str">
        <f>D142</f>
        <v>7.1.3</v>
      </c>
      <c r="V124" s="1">
        <v>0.35</v>
      </c>
      <c r="W124" s="1">
        <f>IF(COUNTIF($D2:$D152,U124),INDEX($H2:$H152,MATCH(U124,$D2:$D152,0),1),0)</f>
        <v>46.633279118850353</v>
      </c>
      <c r="X124" s="1">
        <f>W124*V124</f>
        <v>16.321647691597622</v>
      </c>
    </row>
    <row r="125" spans="1:24" x14ac:dyDescent="0.2">
      <c r="A125" s="1">
        <v>5</v>
      </c>
      <c r="B125" s="1">
        <v>2</v>
      </c>
      <c r="C125" s="1">
        <v>4</v>
      </c>
      <c r="D125" s="1" t="s">
        <v>168</v>
      </c>
      <c r="E125" s="1">
        <v>40.594609601736444</v>
      </c>
      <c r="F125" s="1">
        <f t="shared" si="32"/>
        <v>50.941523922952356</v>
      </c>
      <c r="G125" s="1">
        <f t="shared" si="33"/>
        <v>1.2548839469753965</v>
      </c>
      <c r="H125" s="1">
        <f t="shared" si="34"/>
        <v>91.536133524688807</v>
      </c>
      <c r="I125" s="1" t="str">
        <f>D138</f>
        <v>6.2.3</v>
      </c>
      <c r="J125" s="1">
        <v>0.15</v>
      </c>
      <c r="K125" s="1">
        <f>IF(COUNTIF($D2:$D152,I125),INDEX($H2:$H152,MATCH(I125,$D2:$D152,0),1),0)</f>
        <v>88.074657135088529</v>
      </c>
      <c r="L125" s="1">
        <f t="shared" si="35"/>
        <v>13.21119857026328</v>
      </c>
      <c r="M125" s="1" t="str">
        <f>D139</f>
        <v>6.2.4</v>
      </c>
      <c r="N125" s="1">
        <v>0.15</v>
      </c>
      <c r="O125" s="1">
        <f>IF(COUNTIF($D2:$D152,M125),INDEX($H2:$H152,MATCH(M125,$D2:$D152,0),1),0)</f>
        <v>57.722139758471855</v>
      </c>
      <c r="P125" s="1">
        <f>O125*N125</f>
        <v>8.6583209637707785</v>
      </c>
      <c r="Q125" s="1" t="str">
        <f>D142</f>
        <v>7.1.3</v>
      </c>
      <c r="R125" s="1">
        <v>0.35</v>
      </c>
      <c r="S125" s="1">
        <f>IF(COUNTIF($D2:$D152,Q125),INDEX($H2:$H152,MATCH(Q125,$D2:$D152,0),1),0)</f>
        <v>46.633279118850353</v>
      </c>
      <c r="T125" s="1">
        <f>S125*R125</f>
        <v>16.321647691597622</v>
      </c>
      <c r="U125" s="1" t="str">
        <f>D143</f>
        <v>7.1.4</v>
      </c>
      <c r="V125" s="1">
        <v>0.35</v>
      </c>
      <c r="W125" s="1">
        <f>IF(COUNTIF($D2:$D152,U125),INDEX($H2:$H152,MATCH(U125,$D2:$D152,0),1),0)</f>
        <v>36.429590563773367</v>
      </c>
      <c r="X125" s="1">
        <f>W125*V125</f>
        <v>12.750356697320678</v>
      </c>
    </row>
    <row r="126" spans="1:24" x14ac:dyDescent="0.2">
      <c r="A126" s="1">
        <v>5</v>
      </c>
      <c r="B126" s="1">
        <v>2</v>
      </c>
      <c r="C126" s="1">
        <v>5</v>
      </c>
      <c r="D126" s="1" t="s">
        <v>169</v>
      </c>
      <c r="E126" s="1">
        <v>37.827180588791705</v>
      </c>
      <c r="F126" s="1">
        <f t="shared" si="32"/>
        <v>21.408677661091456</v>
      </c>
      <c r="G126" s="1">
        <f t="shared" si="33"/>
        <v>0.56596017276093014</v>
      </c>
      <c r="H126" s="1">
        <f t="shared" si="34"/>
        <v>59.235858249883165</v>
      </c>
      <c r="I126" s="1" t="str">
        <f>D139</f>
        <v>6.2.4</v>
      </c>
      <c r="J126" s="1">
        <v>0.15</v>
      </c>
      <c r="K126" s="1">
        <f>IF(COUNTIF($D2:$D152,I126),INDEX($H2:$H152,MATCH(I126,$D2:$D152,0),1),0)</f>
        <v>57.722139758471855</v>
      </c>
      <c r="L126" s="1">
        <f t="shared" si="35"/>
        <v>8.6583209637707785</v>
      </c>
      <c r="M126" s="1" t="str">
        <f>D143</f>
        <v>7.1.4</v>
      </c>
      <c r="N126" s="1">
        <v>0.35</v>
      </c>
      <c r="O126" s="1">
        <f>IF(COUNTIF($D2:$D152,M126),INDEX($H2:$H152,MATCH(M126,$D2:$D152,0),1),0)</f>
        <v>36.429590563773367</v>
      </c>
      <c r="P126" s="1">
        <f>O126*N126</f>
        <v>12.750356697320678</v>
      </c>
    </row>
    <row r="127" spans="1:24" x14ac:dyDescent="0.2">
      <c r="A127" s="1">
        <v>5</v>
      </c>
      <c r="B127" s="1">
        <v>3</v>
      </c>
      <c r="C127" s="1">
        <v>1</v>
      </c>
      <c r="D127" s="1" t="s">
        <v>171</v>
      </c>
      <c r="E127" s="1">
        <v>36.247247961123151</v>
      </c>
      <c r="F127" s="1">
        <f t="shared" si="32"/>
        <v>17.469926887422819</v>
      </c>
      <c r="G127" s="1">
        <f t="shared" si="33"/>
        <v>0.48196560760033763</v>
      </c>
      <c r="H127" s="1">
        <f t="shared" si="34"/>
        <v>53.717174848545966</v>
      </c>
      <c r="I127" s="1" t="str">
        <f>D144</f>
        <v>7.2.1</v>
      </c>
      <c r="J127" s="1">
        <v>0.35</v>
      </c>
      <c r="K127" s="1">
        <f>IF(COUNTIF($D2:$D152,I127),INDEX($H2:$H152,MATCH(I127,$D2:$D152,0),1),0)</f>
        <v>49.914076821208056</v>
      </c>
      <c r="L127" s="1">
        <f t="shared" si="35"/>
        <v>17.469926887422819</v>
      </c>
    </row>
    <row r="128" spans="1:24" x14ac:dyDescent="0.2">
      <c r="A128" s="1">
        <v>5</v>
      </c>
      <c r="B128" s="1">
        <v>3</v>
      </c>
      <c r="C128" s="1">
        <v>2</v>
      </c>
      <c r="D128" s="1" t="s">
        <v>172</v>
      </c>
      <c r="E128" s="1">
        <v>40.166634532679971</v>
      </c>
      <c r="F128" s="1">
        <f t="shared" si="32"/>
        <v>41.177566356490104</v>
      </c>
      <c r="G128" s="1">
        <f t="shared" si="33"/>
        <v>1.0251684472839673</v>
      </c>
      <c r="H128" s="1">
        <f t="shared" si="34"/>
        <v>81.344200889170082</v>
      </c>
      <c r="I128" s="1" t="str">
        <f>D144</f>
        <v>7.2.1</v>
      </c>
      <c r="J128" s="1">
        <v>0.35</v>
      </c>
      <c r="K128" s="1">
        <f>IF(COUNTIF($D2:$D152,I128),INDEX($H2:$H152,MATCH(I128,$D2:$D152,0),1),0)</f>
        <v>49.914076821208056</v>
      </c>
      <c r="L128" s="1">
        <f t="shared" si="35"/>
        <v>17.469926887422819</v>
      </c>
      <c r="M128" s="1" t="str">
        <f>D145</f>
        <v>7.2.2</v>
      </c>
      <c r="N128" s="1">
        <v>0.35</v>
      </c>
      <c r="O128" s="1">
        <f>IF(COUNTIF($D2:$D152,M128),INDEX($H2:$H152,MATCH(M128,$D2:$D152,0),1),0)</f>
        <v>67.736112768763689</v>
      </c>
      <c r="P128" s="1">
        <f>O128*N128</f>
        <v>23.707639469067288</v>
      </c>
    </row>
    <row r="129" spans="1:24" x14ac:dyDescent="0.2">
      <c r="A129" s="1">
        <v>5</v>
      </c>
      <c r="B129" s="1">
        <v>3</v>
      </c>
      <c r="C129" s="1">
        <v>3</v>
      </c>
      <c r="D129" s="1" t="s">
        <v>173</v>
      </c>
      <c r="E129" s="1">
        <v>40.168157887516337</v>
      </c>
      <c r="F129" s="1">
        <f t="shared" si="32"/>
        <v>41.267097058371931</v>
      </c>
      <c r="G129" s="1">
        <f t="shared" si="33"/>
        <v>1.0273584657263342</v>
      </c>
      <c r="H129" s="1">
        <f t="shared" si="34"/>
        <v>81.435254945888261</v>
      </c>
      <c r="I129" s="1" t="str">
        <f>D145</f>
        <v>7.2.2</v>
      </c>
      <c r="J129" s="1">
        <v>0.35</v>
      </c>
      <c r="K129" s="1">
        <f>IF(COUNTIF($D2:$D152,I129),INDEX($H2:$H152,MATCH(I129,$D2:$D152,0),1),0)</f>
        <v>67.736112768763689</v>
      </c>
      <c r="L129" s="1">
        <f t="shared" si="35"/>
        <v>23.707639469067288</v>
      </c>
      <c r="M129" s="1" t="str">
        <f>D146</f>
        <v>7.2.3</v>
      </c>
      <c r="N129" s="1">
        <v>0.35</v>
      </c>
      <c r="O129" s="1">
        <f>IF(COUNTIF($D2:$D152,M129),INDEX($H2:$H152,MATCH(M129,$D2:$D152,0),1),0)</f>
        <v>50.169878826584693</v>
      </c>
      <c r="P129" s="1">
        <f>O129*N129</f>
        <v>17.559457589304643</v>
      </c>
    </row>
    <row r="130" spans="1:24" x14ac:dyDescent="0.2">
      <c r="A130" s="1">
        <v>5</v>
      </c>
      <c r="B130" s="1">
        <v>3</v>
      </c>
      <c r="C130" s="1">
        <v>4</v>
      </c>
      <c r="D130" s="1" t="s">
        <v>174</v>
      </c>
      <c r="E130" s="1">
        <v>36.218779141512726</v>
      </c>
      <c r="F130" s="1">
        <f t="shared" ref="F130:F152" si="46">SUM(L130,P130,T130,X130)</f>
        <v>17.559457589304643</v>
      </c>
      <c r="G130" s="1">
        <f t="shared" ref="G130:G152" si="47">F130/E130</f>
        <v>0.48481638546393169</v>
      </c>
      <c r="H130" s="1">
        <f t="shared" ref="H130:H152" si="48">E130+F130</f>
        <v>53.778236730817369</v>
      </c>
      <c r="I130" s="1" t="str">
        <f>D146</f>
        <v>7.2.3</v>
      </c>
      <c r="J130" s="1">
        <v>0.35</v>
      </c>
      <c r="K130" s="1">
        <f>IF(COUNTIF($D2:$D152,I130),INDEX($H2:$H152,MATCH(I130,$D2:$D152,0),1),0)</f>
        <v>50.169878826584693</v>
      </c>
      <c r="L130" s="1">
        <f t="shared" ref="L130:L151" si="49">K130*J130</f>
        <v>17.559457589304643</v>
      </c>
    </row>
    <row r="131" spans="1:24" x14ac:dyDescent="0.2">
      <c r="A131" s="1">
        <v>6</v>
      </c>
      <c r="B131" s="1">
        <v>1</v>
      </c>
      <c r="C131" s="1">
        <v>1</v>
      </c>
      <c r="D131" s="1" t="s">
        <v>176</v>
      </c>
      <c r="E131" s="1">
        <v>30.37123963865843</v>
      </c>
      <c r="F131" s="1">
        <f t="shared" si="46"/>
        <v>5.3989612178743833</v>
      </c>
      <c r="G131" s="1">
        <f t="shared" si="47"/>
        <v>0.17776558619629884</v>
      </c>
      <c r="H131" s="1">
        <f t="shared" si="48"/>
        <v>35.77020085653281</v>
      </c>
      <c r="I131" s="1" t="str">
        <f>D140</f>
        <v>7.1.1</v>
      </c>
      <c r="J131" s="1">
        <v>0.15</v>
      </c>
      <c r="K131" s="1">
        <f>IF(COUNTIF($D2:$D152,I131),INDEX($H2:$H152,MATCH(I131,$D2:$D152,0),1),0)</f>
        <v>35.993074785829222</v>
      </c>
      <c r="L131" s="1">
        <f t="shared" si="49"/>
        <v>5.3989612178743833</v>
      </c>
    </row>
    <row r="132" spans="1:24" x14ac:dyDescent="0.2">
      <c r="A132" s="1">
        <v>6</v>
      </c>
      <c r="B132" s="1">
        <v>1</v>
      </c>
      <c r="C132" s="1">
        <v>2</v>
      </c>
      <c r="D132" s="1" t="s">
        <v>177</v>
      </c>
      <c r="E132" s="1">
        <v>33.587289761517681</v>
      </c>
      <c r="F132" s="1">
        <f t="shared" si="46"/>
        <v>12.368609249955547</v>
      </c>
      <c r="G132" s="1">
        <f t="shared" si="47"/>
        <v>0.36825267348980223</v>
      </c>
      <c r="H132" s="1">
        <f t="shared" si="48"/>
        <v>45.955899011473228</v>
      </c>
      <c r="I132" s="1" t="str">
        <f>D140</f>
        <v>7.1.1</v>
      </c>
      <c r="J132" s="1">
        <v>0.15</v>
      </c>
      <c r="K132" s="1">
        <f>IF(COUNTIF($D2:$D152,I132),INDEX($H2:$H152,MATCH(I132,$D2:$D152,0),1),0)</f>
        <v>35.993074785829222</v>
      </c>
      <c r="L132" s="1">
        <f t="shared" si="49"/>
        <v>5.3989612178743833</v>
      </c>
      <c r="M132" s="1" t="str">
        <f>D141</f>
        <v>7.1.2</v>
      </c>
      <c r="N132" s="1">
        <v>0.15</v>
      </c>
      <c r="O132" s="1">
        <f>IF(COUNTIF($D2:$D152,M132),INDEX($H2:$H152,MATCH(M132,$D2:$D152,0),1),0)</f>
        <v>46.464320213874423</v>
      </c>
      <c r="P132" s="1">
        <f>O132*N132</f>
        <v>6.9696480320811629</v>
      </c>
    </row>
    <row r="133" spans="1:24" x14ac:dyDescent="0.2">
      <c r="A133" s="1">
        <v>6</v>
      </c>
      <c r="B133" s="1">
        <v>1</v>
      </c>
      <c r="C133" s="1">
        <v>3</v>
      </c>
      <c r="D133" s="1" t="s">
        <v>178</v>
      </c>
      <c r="E133" s="1">
        <v>33.827537609523674</v>
      </c>
      <c r="F133" s="1">
        <f t="shared" si="46"/>
        <v>13.964639899908715</v>
      </c>
      <c r="G133" s="1">
        <f t="shared" si="47"/>
        <v>0.41281869408009064</v>
      </c>
      <c r="H133" s="1">
        <f t="shared" si="48"/>
        <v>47.792177509432392</v>
      </c>
      <c r="I133" s="1" t="str">
        <f>D141</f>
        <v>7.1.2</v>
      </c>
      <c r="J133" s="1">
        <v>0.15</v>
      </c>
      <c r="K133" s="1">
        <f>IF(COUNTIF($D2:$D152,I133),INDEX($H2:$H152,MATCH(I133,$D2:$D152,0),1),0)</f>
        <v>46.464320213874423</v>
      </c>
      <c r="L133" s="1">
        <f t="shared" si="49"/>
        <v>6.9696480320811629</v>
      </c>
      <c r="M133" s="1" t="str">
        <f>D142</f>
        <v>7.1.3</v>
      </c>
      <c r="N133" s="1">
        <v>0.15</v>
      </c>
      <c r="O133" s="1">
        <f>IF(COUNTIF($D2:$D152,M133),INDEX($H2:$H152,MATCH(M133,$D2:$D152,0),1),0)</f>
        <v>46.633279118850353</v>
      </c>
      <c r="P133" s="1">
        <f>O133*N133</f>
        <v>6.9949918678275527</v>
      </c>
    </row>
    <row r="134" spans="1:24" x14ac:dyDescent="0.2">
      <c r="A134" s="1">
        <v>6</v>
      </c>
      <c r="B134" s="1">
        <v>1</v>
      </c>
      <c r="C134" s="1">
        <v>4</v>
      </c>
      <c r="D134" s="1" t="s">
        <v>179</v>
      </c>
      <c r="E134" s="1">
        <v>33.574877011464913</v>
      </c>
      <c r="F134" s="1">
        <f t="shared" si="46"/>
        <v>12.459430452393558</v>
      </c>
      <c r="G134" s="1">
        <f t="shared" si="47"/>
        <v>0.37109385235094083</v>
      </c>
      <c r="H134" s="1">
        <f t="shared" si="48"/>
        <v>46.034307463858468</v>
      </c>
      <c r="I134" s="1" t="str">
        <f>D142</f>
        <v>7.1.3</v>
      </c>
      <c r="J134" s="1">
        <v>0.15</v>
      </c>
      <c r="K134" s="1">
        <f>IF(COUNTIF($D2:$D152,I134),INDEX($H2:$H152,MATCH(I134,$D2:$D152,0),1),0)</f>
        <v>46.633279118850353</v>
      </c>
      <c r="L134" s="1">
        <f t="shared" si="49"/>
        <v>6.9949918678275527</v>
      </c>
      <c r="M134" s="1" t="str">
        <f>D143</f>
        <v>7.1.4</v>
      </c>
      <c r="N134" s="1">
        <v>0.15</v>
      </c>
      <c r="O134" s="1">
        <f>IF(COUNTIF($D2:$D152,M134),INDEX($H2:$H152,MATCH(M134,$D2:$D152,0),1),0)</f>
        <v>36.429590563773367</v>
      </c>
      <c r="P134" s="1">
        <f>O134*N134</f>
        <v>5.4644385845660048</v>
      </c>
    </row>
    <row r="135" spans="1:24" x14ac:dyDescent="0.2">
      <c r="A135" s="1">
        <v>6</v>
      </c>
      <c r="B135" s="1">
        <v>1</v>
      </c>
      <c r="C135" s="1">
        <v>5</v>
      </c>
      <c r="D135" s="1" t="s">
        <v>180</v>
      </c>
      <c r="E135" s="1">
        <v>29.812744852804975</v>
      </c>
      <c r="F135" s="1">
        <f t="shared" si="46"/>
        <v>5.4644385845660048</v>
      </c>
      <c r="G135" s="1">
        <f t="shared" si="47"/>
        <v>0.18329203203347025</v>
      </c>
      <c r="H135" s="1">
        <f t="shared" si="48"/>
        <v>35.277183437370979</v>
      </c>
      <c r="I135" s="1" t="str">
        <f>D143</f>
        <v>7.1.4</v>
      </c>
      <c r="J135" s="1">
        <v>0.15</v>
      </c>
      <c r="K135" s="1">
        <f>IF(COUNTIF($D2:$D152,I135),INDEX($H2:$H152,MATCH(I135,$D2:$D152,0),1),0)</f>
        <v>36.429590563773367</v>
      </c>
      <c r="L135" s="1">
        <f t="shared" si="49"/>
        <v>5.4644385845660048</v>
      </c>
    </row>
    <row r="136" spans="1:24" x14ac:dyDescent="0.2">
      <c r="A136" s="1">
        <v>6</v>
      </c>
      <c r="B136" s="1">
        <v>2</v>
      </c>
      <c r="C136" s="1">
        <v>1</v>
      </c>
      <c r="D136" s="1" t="s">
        <v>182</v>
      </c>
      <c r="E136" s="1">
        <v>37.230481219563714</v>
      </c>
      <c r="F136" s="1">
        <f t="shared" si="46"/>
        <v>20.601860682543943</v>
      </c>
      <c r="G136" s="1">
        <f t="shared" si="47"/>
        <v>0.55336004283818296</v>
      </c>
      <c r="H136" s="1">
        <f t="shared" si="48"/>
        <v>57.832341902107657</v>
      </c>
      <c r="I136" s="1" t="str">
        <f>D144</f>
        <v>7.2.1</v>
      </c>
      <c r="J136" s="1">
        <v>0.15</v>
      </c>
      <c r="K136" s="1">
        <f>IF(COUNTIF($D2:$D152,I136),INDEX($H2:$H152,MATCH(I136,$D2:$D152,0),1),0)</f>
        <v>49.914076821208056</v>
      </c>
      <c r="L136" s="1">
        <f t="shared" si="49"/>
        <v>7.4871115231812082</v>
      </c>
      <c r="M136" s="1" t="str">
        <f>D147</f>
        <v>8.1.1</v>
      </c>
      <c r="N136" s="1">
        <v>0.35</v>
      </c>
      <c r="O136" s="1">
        <f>IF(COUNTIF($D2:$D152,M136),INDEX($H2:$H152,MATCH(M136,$D2:$D152,0),1),0)</f>
        <v>37.470711883893536</v>
      </c>
      <c r="P136" s="1">
        <f>O136*N136</f>
        <v>13.114749159362736</v>
      </c>
    </row>
    <row r="137" spans="1:24" x14ac:dyDescent="0.2">
      <c r="A137" s="1">
        <v>6</v>
      </c>
      <c r="B137" s="1">
        <v>2</v>
      </c>
      <c r="C137" s="1">
        <v>2</v>
      </c>
      <c r="D137" s="1" t="s">
        <v>183</v>
      </c>
      <c r="E137" s="1">
        <v>40.478496966765285</v>
      </c>
      <c r="F137" s="1">
        <f t="shared" si="46"/>
        <v>47.525021807687423</v>
      </c>
      <c r="G137" s="1">
        <f t="shared" si="47"/>
        <v>1.1740806939226933</v>
      </c>
      <c r="H137" s="1">
        <f t="shared" si="48"/>
        <v>88.003518774452715</v>
      </c>
      <c r="I137" s="1" t="str">
        <f>D144</f>
        <v>7.2.1</v>
      </c>
      <c r="J137" s="1">
        <v>0.15</v>
      </c>
      <c r="K137" s="1">
        <f>IF(COUNTIF($D2:$D152,I137),INDEX($H2:$H152,MATCH(I137,$D2:$D152,0),1),0)</f>
        <v>49.914076821208056</v>
      </c>
      <c r="L137" s="1">
        <f t="shared" si="49"/>
        <v>7.4871115231812082</v>
      </c>
      <c r="M137" s="1" t="str">
        <f>D145</f>
        <v>7.2.2</v>
      </c>
      <c r="N137" s="1">
        <v>0.15</v>
      </c>
      <c r="O137" s="1">
        <f>IF(COUNTIF($D2:$D152,M137),INDEX($H2:$H152,MATCH(M137,$D2:$D152,0),1),0)</f>
        <v>67.736112768763689</v>
      </c>
      <c r="P137" s="1">
        <f>O137*N137</f>
        <v>10.160416915314553</v>
      </c>
      <c r="Q137" s="1" t="str">
        <f>D147</f>
        <v>8.1.1</v>
      </c>
      <c r="R137" s="1">
        <v>0.35</v>
      </c>
      <c r="S137" s="1">
        <f>IF(COUNTIF($D2:$D152,Q137),INDEX($H2:$H152,MATCH(Q137,$D2:$D152,0),1),0)</f>
        <v>37.470711883893536</v>
      </c>
      <c r="T137" s="1">
        <f>S137*R137</f>
        <v>13.114749159362736</v>
      </c>
      <c r="U137" s="1" t="str">
        <f>D148</f>
        <v>8.1.2</v>
      </c>
      <c r="V137" s="1">
        <v>0.35</v>
      </c>
      <c r="W137" s="1">
        <f>IF(COUNTIF($D2:$D152,U137),INDEX($H2:$H152,MATCH(U137,$D2:$D152,0),1),0)</f>
        <v>47.893554885225491</v>
      </c>
      <c r="X137" s="1">
        <f>W137*V137</f>
        <v>16.76274420982892</v>
      </c>
    </row>
    <row r="138" spans="1:24" x14ac:dyDescent="0.2">
      <c r="A138" s="1">
        <v>6</v>
      </c>
      <c r="B138" s="1">
        <v>2</v>
      </c>
      <c r="C138" s="1">
        <v>3</v>
      </c>
      <c r="D138" s="1" t="s">
        <v>184</v>
      </c>
      <c r="E138" s="1">
        <v>40.507856449803917</v>
      </c>
      <c r="F138" s="1">
        <f t="shared" si="46"/>
        <v>47.566800685284605</v>
      </c>
      <c r="G138" s="1">
        <f t="shared" si="47"/>
        <v>1.174261115105607</v>
      </c>
      <c r="H138" s="1">
        <f t="shared" si="48"/>
        <v>88.074657135088529</v>
      </c>
      <c r="I138" s="1" t="str">
        <f>D145</f>
        <v>7.2.2</v>
      </c>
      <c r="J138" s="1">
        <v>0.15</v>
      </c>
      <c r="K138" s="1">
        <f>IF(COUNTIF($D2:$D152,I138),INDEX($H2:$H152,MATCH(I138,$D2:$D152,0),1),0)</f>
        <v>67.736112768763689</v>
      </c>
      <c r="L138" s="1">
        <f t="shared" si="49"/>
        <v>10.160416915314553</v>
      </c>
      <c r="M138" s="1" t="str">
        <f>D146</f>
        <v>7.2.3</v>
      </c>
      <c r="N138" s="1">
        <v>0.15</v>
      </c>
      <c r="O138" s="1">
        <f>IF(COUNTIF($D2:$D152,M138),INDEX($H2:$H152,MATCH(M138,$D2:$D152,0),1),0)</f>
        <v>50.169878826584693</v>
      </c>
      <c r="P138" s="1">
        <f>O138*N138</f>
        <v>7.5254818239877039</v>
      </c>
      <c r="Q138" s="1" t="str">
        <f>D148</f>
        <v>8.1.2</v>
      </c>
      <c r="R138" s="1">
        <v>0.35</v>
      </c>
      <c r="S138" s="1">
        <f>IF(COUNTIF($D2:$D152,Q138),INDEX($H2:$H152,MATCH(Q138,$D2:$D152,0),1),0)</f>
        <v>47.893554885225491</v>
      </c>
      <c r="T138" s="1">
        <f>S138*R138</f>
        <v>16.76274420982892</v>
      </c>
      <c r="U138" s="1" t="str">
        <f>D149</f>
        <v>8.1.3</v>
      </c>
      <c r="V138" s="1">
        <v>0.35</v>
      </c>
      <c r="W138" s="1">
        <f>IF(COUNTIF($D2:$D152,U138),INDEX($H2:$H152,MATCH(U138,$D2:$D152,0),1),0)</f>
        <v>37.480450674724075</v>
      </c>
      <c r="X138" s="1">
        <f>W138*V138</f>
        <v>13.118157736153426</v>
      </c>
    </row>
    <row r="139" spans="1:24" x14ac:dyDescent="0.2">
      <c r="A139" s="1">
        <v>6</v>
      </c>
      <c r="B139" s="1">
        <v>2</v>
      </c>
      <c r="C139" s="1">
        <v>4</v>
      </c>
      <c r="D139" s="1" t="s">
        <v>185</v>
      </c>
      <c r="E139" s="1">
        <v>37.078500198330723</v>
      </c>
      <c r="F139" s="1">
        <f t="shared" si="46"/>
        <v>20.643639560141132</v>
      </c>
      <c r="G139" s="1">
        <f t="shared" si="47"/>
        <v>0.55675497794461792</v>
      </c>
      <c r="H139" s="1">
        <f t="shared" si="48"/>
        <v>57.722139758471855</v>
      </c>
      <c r="I139" s="1" t="str">
        <f>D146</f>
        <v>7.2.3</v>
      </c>
      <c r="J139" s="1">
        <v>0.15</v>
      </c>
      <c r="K139" s="1">
        <f>IF(COUNTIF($D2:$D152,I139),INDEX($H2:$H152,MATCH(I139,$D2:$D152,0),1),0)</f>
        <v>50.169878826584693</v>
      </c>
      <c r="L139" s="1">
        <f t="shared" si="49"/>
        <v>7.5254818239877039</v>
      </c>
      <c r="M139" s="1" t="str">
        <f>D149</f>
        <v>8.1.3</v>
      </c>
      <c r="N139" s="1">
        <v>0.35</v>
      </c>
      <c r="O139" s="1">
        <f>IF(COUNTIF($D2:$D152,M139),INDEX($H2:$H152,MATCH(M139,$D2:$D152,0),1),0)</f>
        <v>37.480450674724075</v>
      </c>
      <c r="P139" s="1">
        <f>O139*N139</f>
        <v>13.118157736153426</v>
      </c>
    </row>
    <row r="140" spans="1:24" x14ac:dyDescent="0.2">
      <c r="A140" s="1">
        <v>7</v>
      </c>
      <c r="B140" s="1">
        <v>1</v>
      </c>
      <c r="C140" s="1">
        <v>1</v>
      </c>
      <c r="D140" s="1" t="s">
        <v>191</v>
      </c>
      <c r="E140" s="1">
        <v>30.372468003245189</v>
      </c>
      <c r="F140" s="1">
        <f t="shared" si="46"/>
        <v>5.62060678258403</v>
      </c>
      <c r="G140" s="1">
        <f t="shared" si="47"/>
        <v>0.18505597839409982</v>
      </c>
      <c r="H140" s="1">
        <f t="shared" si="48"/>
        <v>35.993074785829222</v>
      </c>
      <c r="I140" s="1" t="str">
        <f>D147</f>
        <v>8.1.1</v>
      </c>
      <c r="J140" s="1">
        <v>0.15</v>
      </c>
      <c r="K140" s="1">
        <f>IF(COUNTIF($D2:$D152,I140),INDEX($H2:$H152,MATCH(I140,$D2:$D152,0),1),0)</f>
        <v>37.470711883893536</v>
      </c>
      <c r="L140" s="1">
        <f t="shared" si="49"/>
        <v>5.62060678258403</v>
      </c>
    </row>
    <row r="141" spans="1:24" x14ac:dyDescent="0.2">
      <c r="A141" s="1">
        <v>7</v>
      </c>
      <c r="B141" s="1">
        <v>1</v>
      </c>
      <c r="C141" s="1">
        <v>2</v>
      </c>
      <c r="D141" s="1" t="s">
        <v>192</v>
      </c>
      <c r="E141" s="1">
        <v>33.659680198506571</v>
      </c>
      <c r="F141" s="1">
        <f t="shared" si="46"/>
        <v>12.804640015367854</v>
      </c>
      <c r="G141" s="1">
        <f t="shared" si="47"/>
        <v>0.38041478528176798</v>
      </c>
      <c r="H141" s="1">
        <f t="shared" si="48"/>
        <v>46.464320213874423</v>
      </c>
      <c r="I141" s="1" t="str">
        <f>D147</f>
        <v>8.1.1</v>
      </c>
      <c r="J141" s="1">
        <v>0.15</v>
      </c>
      <c r="K141" s="1">
        <f>IF(COUNTIF($D2:$D152,I141),INDEX($H2:$H152,MATCH(I141,$D2:$D152,0),1),0)</f>
        <v>37.470711883893536</v>
      </c>
      <c r="L141" s="1">
        <f t="shared" si="49"/>
        <v>5.62060678258403</v>
      </c>
      <c r="M141" s="1" t="str">
        <f>D148</f>
        <v>8.1.2</v>
      </c>
      <c r="N141" s="1">
        <v>0.15</v>
      </c>
      <c r="O141" s="1">
        <f>IF(COUNTIF($D2:$D152,M141),INDEX($H2:$H152,MATCH(M141,$D2:$D152,0),1),0)</f>
        <v>47.893554885225491</v>
      </c>
      <c r="P141" s="1">
        <f>O141*N141</f>
        <v>7.1840332327838237</v>
      </c>
    </row>
    <row r="142" spans="1:24" x14ac:dyDescent="0.2">
      <c r="A142" s="1">
        <v>7</v>
      </c>
      <c r="B142" s="1">
        <v>1</v>
      </c>
      <c r="C142" s="1">
        <v>3</v>
      </c>
      <c r="D142" s="1" t="s">
        <v>193</v>
      </c>
      <c r="E142" s="1">
        <v>33.827178284857915</v>
      </c>
      <c r="F142" s="1">
        <f t="shared" si="46"/>
        <v>12.806100833992435</v>
      </c>
      <c r="G142" s="1">
        <f t="shared" si="47"/>
        <v>0.37857431459853214</v>
      </c>
      <c r="H142" s="1">
        <f t="shared" si="48"/>
        <v>46.633279118850353</v>
      </c>
      <c r="I142" s="1" t="str">
        <f>D148</f>
        <v>8.1.2</v>
      </c>
      <c r="J142" s="1">
        <v>0.15</v>
      </c>
      <c r="K142" s="1">
        <f>IF(COUNTIF($D2:$D152,I142),INDEX($H2:$H152,MATCH(I142,$D2:$D152,0),1),0)</f>
        <v>47.893554885225491</v>
      </c>
      <c r="L142" s="1">
        <f t="shared" si="49"/>
        <v>7.1840332327838237</v>
      </c>
      <c r="M142" s="1" t="str">
        <f>D149</f>
        <v>8.1.3</v>
      </c>
      <c r="N142" s="1">
        <v>0.15</v>
      </c>
      <c r="O142" s="1">
        <f>IF(COUNTIF($D2:$D152,M142),INDEX($H2:$H152,MATCH(M142,$D2:$D152,0),1),0)</f>
        <v>37.480450674724075</v>
      </c>
      <c r="P142" s="1">
        <f>O142*N142</f>
        <v>5.6220676012086113</v>
      </c>
    </row>
    <row r="143" spans="1:24" x14ac:dyDescent="0.2">
      <c r="A143" s="1">
        <v>7</v>
      </c>
      <c r="B143" s="1">
        <v>1</v>
      </c>
      <c r="C143" s="1">
        <v>4</v>
      </c>
      <c r="D143" s="1" t="s">
        <v>194</v>
      </c>
      <c r="E143" s="1">
        <v>30.807522962564754</v>
      </c>
      <c r="F143" s="1">
        <f t="shared" si="46"/>
        <v>5.6220676012086113</v>
      </c>
      <c r="G143" s="1">
        <f t="shared" si="47"/>
        <v>0.18249008880201673</v>
      </c>
      <c r="H143" s="1">
        <f t="shared" si="48"/>
        <v>36.429590563773367</v>
      </c>
      <c r="I143" s="1" t="str">
        <f>D149</f>
        <v>8.1.3</v>
      </c>
      <c r="J143" s="1">
        <v>0.15</v>
      </c>
      <c r="K143" s="1">
        <f>IF(COUNTIF($D2:$D152,I143),INDEX($H2:$H152,MATCH(I143,$D2:$D152,0),1),0)</f>
        <v>37.480450674724075</v>
      </c>
      <c r="L143" s="1">
        <f t="shared" si="49"/>
        <v>5.6220676012086113</v>
      </c>
    </row>
    <row r="144" spans="1:24" x14ac:dyDescent="0.2">
      <c r="A144" s="1">
        <v>7</v>
      </c>
      <c r="B144" s="1">
        <v>2</v>
      </c>
      <c r="C144" s="1">
        <v>1</v>
      </c>
      <c r="D144" s="1" t="s">
        <v>196</v>
      </c>
      <c r="E144" s="1">
        <v>36.102992212305864</v>
      </c>
      <c r="F144" s="1">
        <f t="shared" si="46"/>
        <v>13.81108460890219</v>
      </c>
      <c r="G144" s="1">
        <f t="shared" si="47"/>
        <v>0.38254681295348758</v>
      </c>
      <c r="H144" s="1">
        <f t="shared" si="48"/>
        <v>49.914076821208056</v>
      </c>
      <c r="I144" s="1" t="str">
        <f>D150</f>
        <v>9.1.1</v>
      </c>
      <c r="J144" s="1">
        <v>0.35</v>
      </c>
      <c r="K144" s="1">
        <f>IF(COUNTIF($D2:$D152,I144),INDEX($H2:$H152,MATCH(I144,$D2:$D152,0),1),0)</f>
        <v>39.460241739720544</v>
      </c>
      <c r="L144" s="1">
        <f t="shared" si="49"/>
        <v>13.81108460890219</v>
      </c>
    </row>
    <row r="145" spans="1:16" x14ac:dyDescent="0.2">
      <c r="A145" s="1">
        <v>7</v>
      </c>
      <c r="B145" s="1">
        <v>2</v>
      </c>
      <c r="C145" s="1">
        <v>2</v>
      </c>
      <c r="D145" s="1" t="s">
        <v>197</v>
      </c>
      <c r="E145" s="1">
        <v>39.862129227847959</v>
      </c>
      <c r="F145" s="1">
        <f t="shared" si="46"/>
        <v>27.873983540915731</v>
      </c>
      <c r="G145" s="1">
        <f t="shared" si="47"/>
        <v>0.6992597756529968</v>
      </c>
      <c r="H145" s="1">
        <f t="shared" si="48"/>
        <v>67.736112768763689</v>
      </c>
      <c r="I145" s="1" t="str">
        <f>D150</f>
        <v>9.1.1</v>
      </c>
      <c r="J145" s="1">
        <v>0.35</v>
      </c>
      <c r="K145" s="1">
        <f>IF(COUNTIF($D2:$D152,I145),INDEX($H2:$H152,MATCH(I145,$D2:$D152,0),1),0)</f>
        <v>39.460241739720544</v>
      </c>
      <c r="L145" s="1">
        <f t="shared" si="49"/>
        <v>13.81108460890219</v>
      </c>
      <c r="M145" s="1" t="str">
        <f>D151</f>
        <v>9.1.2</v>
      </c>
      <c r="N145" s="1">
        <v>0.35</v>
      </c>
      <c r="O145" s="1">
        <f>IF(COUNTIF($D2:$D152,M145),INDEX($H2:$H152,MATCH(M145,$D2:$D152,0),1),0)</f>
        <v>40.179711234324408</v>
      </c>
      <c r="P145" s="1">
        <f>O145*N145</f>
        <v>14.062898932013542</v>
      </c>
    </row>
    <row r="146" spans="1:16" x14ac:dyDescent="0.2">
      <c r="A146" s="1">
        <v>7</v>
      </c>
      <c r="B146" s="1">
        <v>2</v>
      </c>
      <c r="C146" s="1">
        <v>3</v>
      </c>
      <c r="D146" s="1" t="s">
        <v>198</v>
      </c>
      <c r="E146" s="1">
        <v>36.106979894571154</v>
      </c>
      <c r="F146" s="1">
        <f t="shared" si="46"/>
        <v>14.062898932013542</v>
      </c>
      <c r="G146" s="1">
        <f t="shared" si="47"/>
        <v>0.38947868176944817</v>
      </c>
      <c r="H146" s="1">
        <f t="shared" si="48"/>
        <v>50.169878826584693</v>
      </c>
      <c r="I146" s="1" t="str">
        <f>D151</f>
        <v>9.1.2</v>
      </c>
      <c r="J146" s="1">
        <v>0.35</v>
      </c>
      <c r="K146" s="1">
        <f>IF(COUNTIF($D2:$D152,I146),INDEX($H2:$H152,MATCH(I146,$D2:$D152,0),1),0)</f>
        <v>40.179711234324408</v>
      </c>
      <c r="L146" s="1">
        <f t="shared" si="49"/>
        <v>14.062898932013542</v>
      </c>
    </row>
    <row r="147" spans="1:16" x14ac:dyDescent="0.2">
      <c r="A147" s="1">
        <v>8</v>
      </c>
      <c r="B147" s="1">
        <v>1</v>
      </c>
      <c r="C147" s="1">
        <v>1</v>
      </c>
      <c r="D147" s="1" t="s">
        <v>200</v>
      </c>
      <c r="E147" s="1">
        <v>31.551675622935452</v>
      </c>
      <c r="F147" s="1">
        <f t="shared" si="46"/>
        <v>5.9190362609580811</v>
      </c>
      <c r="G147" s="1">
        <f t="shared" si="47"/>
        <v>0.18759815902314336</v>
      </c>
      <c r="H147" s="1">
        <f t="shared" si="48"/>
        <v>37.470711883893536</v>
      </c>
      <c r="I147" s="1" t="str">
        <f>D150</f>
        <v>9.1.1</v>
      </c>
      <c r="J147" s="1">
        <v>0.15</v>
      </c>
      <c r="K147" s="1">
        <f>IF(COUNTIF($D2:$D152,I147),INDEX($H2:$H152,MATCH(I147,$D2:$D152,0),1),0)</f>
        <v>39.460241739720544</v>
      </c>
      <c r="L147" s="1">
        <f t="shared" si="49"/>
        <v>5.9190362609580811</v>
      </c>
    </row>
    <row r="148" spans="1:16" x14ac:dyDescent="0.2">
      <c r="A148" s="1">
        <v>8</v>
      </c>
      <c r="B148" s="1">
        <v>1</v>
      </c>
      <c r="C148" s="1">
        <v>2</v>
      </c>
      <c r="D148" s="1" t="s">
        <v>201</v>
      </c>
      <c r="E148" s="1">
        <v>35.947561939118749</v>
      </c>
      <c r="F148" s="1">
        <f t="shared" si="46"/>
        <v>11.945992946106742</v>
      </c>
      <c r="G148" s="1">
        <f t="shared" si="47"/>
        <v>0.33231719487231509</v>
      </c>
      <c r="H148" s="1">
        <f t="shared" si="48"/>
        <v>47.893554885225491</v>
      </c>
      <c r="I148" s="1" t="str">
        <f>D150</f>
        <v>9.1.1</v>
      </c>
      <c r="J148" s="1">
        <v>0.15</v>
      </c>
      <c r="K148" s="1">
        <f>IF(COUNTIF($D2:$D152,I148),INDEX($H2:$H152,MATCH(I148,$D2:$D152,0),1),0)</f>
        <v>39.460241739720544</v>
      </c>
      <c r="L148" s="1">
        <f t="shared" si="49"/>
        <v>5.9190362609580811</v>
      </c>
      <c r="M148" s="1" t="str">
        <f>D151</f>
        <v>9.1.2</v>
      </c>
      <c r="N148" s="1">
        <v>0.15</v>
      </c>
      <c r="O148" s="1">
        <f>IF(COUNTIF($D2:$D152,M148),INDEX($H2:$H152,MATCH(M148,$D2:$D152,0),1),0)</f>
        <v>40.179711234324408</v>
      </c>
      <c r="P148" s="1">
        <f>O148*N148</f>
        <v>6.0269566851486607</v>
      </c>
    </row>
    <row r="149" spans="1:16" x14ac:dyDescent="0.2">
      <c r="A149" s="1">
        <v>8</v>
      </c>
      <c r="B149" s="1">
        <v>1</v>
      </c>
      <c r="C149" s="1">
        <v>3</v>
      </c>
      <c r="D149" s="1" t="s">
        <v>202</v>
      </c>
      <c r="E149" s="1">
        <v>31.453493989575417</v>
      </c>
      <c r="F149" s="1">
        <f t="shared" si="46"/>
        <v>6.0269566851486607</v>
      </c>
      <c r="G149" s="1">
        <f t="shared" si="47"/>
        <v>0.19161485484398541</v>
      </c>
      <c r="H149" s="1">
        <f t="shared" si="48"/>
        <v>37.480450674724075</v>
      </c>
      <c r="I149" s="1" t="str">
        <f>D151</f>
        <v>9.1.2</v>
      </c>
      <c r="J149" s="1">
        <v>0.15</v>
      </c>
      <c r="K149" s="1">
        <f>IF(COUNTIF($D2:$D152,I149),INDEX($H2:$H152,MATCH(I149,$D2:$D152,0),1),0)</f>
        <v>40.179711234324408</v>
      </c>
      <c r="L149" s="1">
        <f t="shared" si="49"/>
        <v>6.0269566851486607</v>
      </c>
    </row>
    <row r="150" spans="1:16" x14ac:dyDescent="0.2">
      <c r="A150" s="1">
        <v>9</v>
      </c>
      <c r="B150" s="1">
        <v>1</v>
      </c>
      <c r="C150" s="1">
        <v>1</v>
      </c>
      <c r="D150" s="1" t="s">
        <v>207</v>
      </c>
      <c r="E150" s="1">
        <v>26.768332056897393</v>
      </c>
      <c r="F150" s="1">
        <f t="shared" si="46"/>
        <v>12.691909682823152</v>
      </c>
      <c r="G150" s="1">
        <f t="shared" si="47"/>
        <v>0.47413898093634971</v>
      </c>
      <c r="H150" s="1">
        <f t="shared" si="48"/>
        <v>39.460241739720544</v>
      </c>
      <c r="I150" s="1" t="str">
        <f>D152</f>
        <v>10.1.1</v>
      </c>
      <c r="J150" s="1">
        <v>0.5</v>
      </c>
      <c r="K150" s="1">
        <f>IF(COUNTIF($D2:$D152,I150),INDEX($H2:$H152,MATCH(I150,$D2:$D152,0),1),0)</f>
        <v>25.383819365646303</v>
      </c>
      <c r="L150" s="1">
        <f t="shared" si="49"/>
        <v>12.691909682823152</v>
      </c>
    </row>
    <row r="151" spans="1:16" x14ac:dyDescent="0.2">
      <c r="A151" s="1">
        <v>9</v>
      </c>
      <c r="B151" s="1">
        <v>1</v>
      </c>
      <c r="C151" s="1">
        <v>2</v>
      </c>
      <c r="D151" s="1" t="s">
        <v>208</v>
      </c>
      <c r="E151" s="1">
        <v>27.487801551501256</v>
      </c>
      <c r="F151" s="1">
        <f t="shared" si="46"/>
        <v>12.691909682823152</v>
      </c>
      <c r="G151" s="1">
        <f t="shared" si="47"/>
        <v>0.461728802103127</v>
      </c>
      <c r="H151" s="1">
        <f t="shared" si="48"/>
        <v>40.179711234324408</v>
      </c>
      <c r="I151" s="1" t="str">
        <f>D152</f>
        <v>10.1.1</v>
      </c>
      <c r="J151" s="1">
        <v>0.5</v>
      </c>
      <c r="K151" s="1">
        <f>IF(COUNTIF($D2:$D152,I151),INDEX($H2:$H152,MATCH(I151,$D2:$D152,0),1),0)</f>
        <v>25.383819365646303</v>
      </c>
      <c r="L151" s="1">
        <f t="shared" si="49"/>
        <v>12.691909682823152</v>
      </c>
    </row>
    <row r="152" spans="1:16" x14ac:dyDescent="0.2">
      <c r="A152" s="1">
        <v>10</v>
      </c>
      <c r="B152" s="1">
        <v>1</v>
      </c>
      <c r="C152" s="1">
        <v>1</v>
      </c>
      <c r="D152" s="1" t="s">
        <v>210</v>
      </c>
      <c r="E152" s="1">
        <v>25.383819365646303</v>
      </c>
      <c r="F152" s="1">
        <f t="shared" si="46"/>
        <v>0</v>
      </c>
      <c r="G152" s="1">
        <f t="shared" si="47"/>
        <v>0</v>
      </c>
      <c r="H152" s="1">
        <f t="shared" si="48"/>
        <v>25.383819365646303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7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47.786380772029673</v>
      </c>
      <c r="F2" s="1">
        <f t="shared" ref="F2:F65" si="0">SUM(L2,P2,T2,X2)</f>
        <v>4.7952393452502466</v>
      </c>
      <c r="G2" s="1">
        <f t="shared" ref="G2:G65" si="1">F2/E2</f>
        <v>0.10034740584616519</v>
      </c>
      <c r="H2" s="1">
        <f t="shared" ref="H2:H65" si="2">E2+F2</f>
        <v>52.581620117279918</v>
      </c>
      <c r="I2" s="1" t="str">
        <f>D47</f>
        <v>2.1.1</v>
      </c>
      <c r="J2" s="1">
        <v>0.15</v>
      </c>
      <c r="K2" s="1">
        <f>IF(COUNTIF($D2:$D197,I2),INDEX($H2:$H197,MATCH(I2,$D2:$D197,0),1),0)</f>
        <v>31.968262301668311</v>
      </c>
      <c r="L2" s="1">
        <f t="shared" ref="L2:L65" si="3">K2*J2</f>
        <v>4.7952393452502466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47.928764504219679</v>
      </c>
      <c r="F3" s="1">
        <f t="shared" si="0"/>
        <v>11.42685140684587</v>
      </c>
      <c r="G3" s="1">
        <f t="shared" si="1"/>
        <v>0.23841322690134945</v>
      </c>
      <c r="H3" s="1">
        <f t="shared" si="2"/>
        <v>59.355615911065549</v>
      </c>
      <c r="I3" s="1" t="str">
        <f t="shared" ref="I3:I13" si="4">D47</f>
        <v>2.1.1</v>
      </c>
      <c r="J3" s="1">
        <v>0.15</v>
      </c>
      <c r="K3" s="1">
        <f>IF(COUNTIF($D2:$D197,I3),INDEX($H2:$H197,MATCH(I3,$D2:$D197,0),1),0)</f>
        <v>31.968262301668311</v>
      </c>
      <c r="L3" s="1">
        <f t="shared" si="3"/>
        <v>4.7952393452502466</v>
      </c>
      <c r="M3" s="1" t="str">
        <f t="shared" ref="M3:M11" si="5">D48</f>
        <v>2.1.2</v>
      </c>
      <c r="N3" s="1">
        <v>0.15</v>
      </c>
      <c r="O3" s="1">
        <f>IF(COUNTIF($D2:$D197,M3),INDEX($H2:$H197,MATCH(M3,$D2:$D197,0),1),0)</f>
        <v>44.210747077304148</v>
      </c>
      <c r="P3" s="1">
        <f t="shared" ref="P3:P11" si="6">O3*N3</f>
        <v>6.6316120615956224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48.208523790922868</v>
      </c>
      <c r="F4" s="1">
        <f t="shared" si="0"/>
        <v>13.889864193971475</v>
      </c>
      <c r="G4" s="1">
        <f t="shared" si="1"/>
        <v>0.28812050446122106</v>
      </c>
      <c r="H4" s="1">
        <f t="shared" si="2"/>
        <v>62.098387984894345</v>
      </c>
      <c r="I4" s="1" t="str">
        <f t="shared" si="4"/>
        <v>2.1.2</v>
      </c>
      <c r="J4" s="1">
        <v>0.15</v>
      </c>
      <c r="K4" s="1">
        <f>IF(COUNTIF($D2:$D197,I4),INDEX($H2:$H197,MATCH(I4,$D2:$D197,0),1),0)</f>
        <v>44.210747077304148</v>
      </c>
      <c r="L4" s="1">
        <f t="shared" si="3"/>
        <v>6.6316120615956224</v>
      </c>
      <c r="M4" s="1" t="str">
        <f t="shared" si="5"/>
        <v>2.1.3</v>
      </c>
      <c r="N4" s="1">
        <v>0.15</v>
      </c>
      <c r="O4" s="1">
        <f>IF(COUNTIF($D2:$D197,M4),INDEX($H2:$H197,MATCH(M4,$D2:$D197,0),1),0)</f>
        <v>48.388347549172352</v>
      </c>
      <c r="P4" s="1">
        <f t="shared" si="6"/>
        <v>7.2582521323758522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48.226450138408872</v>
      </c>
      <c r="F5" s="1">
        <f t="shared" si="0"/>
        <v>14.854393095161443</v>
      </c>
      <c r="G5" s="1">
        <f t="shared" si="1"/>
        <v>0.30801340452240744</v>
      </c>
      <c r="H5" s="1">
        <f t="shared" si="2"/>
        <v>63.080843233570313</v>
      </c>
      <c r="I5" s="1" t="str">
        <f t="shared" si="4"/>
        <v>2.1.3</v>
      </c>
      <c r="J5" s="1">
        <v>0.15</v>
      </c>
      <c r="K5" s="1">
        <f>IF(COUNTIF($D2:$D197,I5),INDEX($H2:$H197,MATCH(I5,$D2:$D197,0),1),0)</f>
        <v>48.388347549172352</v>
      </c>
      <c r="L5" s="1">
        <f t="shared" si="3"/>
        <v>7.2582521323758522</v>
      </c>
      <c r="M5" s="1" t="str">
        <f t="shared" si="5"/>
        <v>2.1.4</v>
      </c>
      <c r="N5" s="1">
        <v>0.15</v>
      </c>
      <c r="O5" s="1">
        <f>IF(COUNTIF($D2:$D197,M5),INDEX($H2:$H197,MATCH(M5,$D2:$D197,0),1),0)</f>
        <v>50.640939751903943</v>
      </c>
      <c r="P5" s="1">
        <f t="shared" si="6"/>
        <v>7.5961409627855909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48.371367468886618</v>
      </c>
      <c r="F6" s="1">
        <f t="shared" si="0"/>
        <v>15.307017815531072</v>
      </c>
      <c r="G6" s="1">
        <f t="shared" si="1"/>
        <v>0.31644790330512851</v>
      </c>
      <c r="H6" s="1">
        <f t="shared" si="2"/>
        <v>63.678385284417686</v>
      </c>
      <c r="I6" s="1" t="str">
        <f t="shared" si="4"/>
        <v>2.1.4</v>
      </c>
      <c r="J6" s="1">
        <v>0.15</v>
      </c>
      <c r="K6" s="1">
        <f>IF(COUNTIF($D2:$D197,I6),INDEX($H2:$H197,MATCH(I6,$D2:$D197,0),1),0)</f>
        <v>50.640939751903943</v>
      </c>
      <c r="L6" s="1">
        <f t="shared" si="3"/>
        <v>7.5961409627855909</v>
      </c>
      <c r="M6" s="1" t="str">
        <f t="shared" si="5"/>
        <v>2.1.5</v>
      </c>
      <c r="N6" s="1">
        <v>0.15</v>
      </c>
      <c r="O6" s="1">
        <f>IF(COUNTIF($D2:$D197,M6),INDEX($H2:$H197,MATCH(M6,$D2:$D197,0),1),0)</f>
        <v>51.405845684969876</v>
      </c>
      <c r="P6" s="1">
        <f t="shared" si="6"/>
        <v>7.7108768527454812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48.504473455230858</v>
      </c>
      <c r="F7" s="1">
        <f t="shared" si="0"/>
        <v>15.433762754947299</v>
      </c>
      <c r="G7" s="1">
        <f t="shared" si="1"/>
        <v>0.31819256360328307</v>
      </c>
      <c r="H7" s="1">
        <f t="shared" si="2"/>
        <v>63.938236210178161</v>
      </c>
      <c r="I7" s="1" t="str">
        <f t="shared" si="4"/>
        <v>2.1.5</v>
      </c>
      <c r="J7" s="1">
        <v>0.15</v>
      </c>
      <c r="K7" s="1">
        <f>IF(COUNTIF($D2:$D197,I7),INDEX($H2:$H197,MATCH(I7,$D2:$D197,0),1),0)</f>
        <v>51.405845684969876</v>
      </c>
      <c r="L7" s="1">
        <f t="shared" si="3"/>
        <v>7.7108768527454812</v>
      </c>
      <c r="M7" s="1" t="str">
        <f t="shared" si="5"/>
        <v>2.1.6</v>
      </c>
      <c r="N7" s="1">
        <v>0.15</v>
      </c>
      <c r="O7" s="1">
        <f>IF(COUNTIF($D2:$D197,M7),INDEX($H2:$H197,MATCH(M7,$D2:$D197,0),1),0)</f>
        <v>51.485906014678797</v>
      </c>
      <c r="P7" s="1">
        <f t="shared" si="6"/>
        <v>7.7228859022018188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48.41112780553263</v>
      </c>
      <c r="F8" s="1">
        <f t="shared" si="0"/>
        <v>15.326296674480538</v>
      </c>
      <c r="G8" s="1">
        <f t="shared" si="1"/>
        <v>0.31658623480217668</v>
      </c>
      <c r="H8" s="1">
        <f t="shared" si="2"/>
        <v>63.737424480013168</v>
      </c>
      <c r="I8" s="1" t="str">
        <f t="shared" si="4"/>
        <v>2.1.6</v>
      </c>
      <c r="J8" s="1">
        <v>0.15</v>
      </c>
      <c r="K8" s="1">
        <f>IF(COUNTIF($D2:$D197,I8),INDEX($H2:$H197,MATCH(I8,$D2:$D197,0),1),0)</f>
        <v>51.485906014678797</v>
      </c>
      <c r="L8" s="1">
        <f t="shared" si="3"/>
        <v>7.7228859022018188</v>
      </c>
      <c r="M8" s="1" t="str">
        <f t="shared" si="5"/>
        <v>2.1.7</v>
      </c>
      <c r="N8" s="1">
        <v>0.15</v>
      </c>
      <c r="O8" s="1">
        <f>IF(COUNTIF($D2:$D197,M8),INDEX($H2:$H197,MATCH(M8,$D2:$D197,0),1),0)</f>
        <v>50.689405148524806</v>
      </c>
      <c r="P8" s="1">
        <f t="shared" si="6"/>
        <v>7.6034107722787203</v>
      </c>
    </row>
    <row r="9" spans="1:24" x14ac:dyDescent="0.2">
      <c r="A9" s="1">
        <v>1</v>
      </c>
      <c r="B9" s="1">
        <v>1</v>
      </c>
      <c r="C9" s="1">
        <v>8</v>
      </c>
      <c r="D9" s="1" t="s">
        <v>38</v>
      </c>
      <c r="E9" s="1">
        <v>48.29520318636601</v>
      </c>
      <c r="F9" s="1">
        <f t="shared" si="0"/>
        <v>14.902531166265506</v>
      </c>
      <c r="G9" s="1">
        <f t="shared" si="1"/>
        <v>0.30857166308542561</v>
      </c>
      <c r="H9" s="1">
        <f t="shared" si="2"/>
        <v>63.197734352631514</v>
      </c>
      <c r="I9" s="1" t="str">
        <f t="shared" si="4"/>
        <v>2.1.7</v>
      </c>
      <c r="J9" s="1">
        <v>0.15</v>
      </c>
      <c r="K9" s="1">
        <f>IF(COUNTIF($D2:$D197,I9),INDEX($H2:$H197,MATCH(I9,$D2:$D197,0),1),0)</f>
        <v>50.689405148524806</v>
      </c>
      <c r="L9" s="1">
        <f t="shared" si="3"/>
        <v>7.6034107722787203</v>
      </c>
      <c r="M9" s="1" t="str">
        <f t="shared" si="5"/>
        <v>2.1.8</v>
      </c>
      <c r="N9" s="1">
        <v>0.15</v>
      </c>
      <c r="O9" s="1">
        <f>IF(COUNTIF($D2:$D197,M9),INDEX($H2:$H197,MATCH(M9,$D2:$D197,0),1),0)</f>
        <v>48.660802626578572</v>
      </c>
      <c r="P9" s="1">
        <f t="shared" si="6"/>
        <v>7.2991203939867857</v>
      </c>
    </row>
    <row r="10" spans="1:24" x14ac:dyDescent="0.2">
      <c r="A10" s="1">
        <v>1</v>
      </c>
      <c r="B10" s="1">
        <v>1</v>
      </c>
      <c r="C10" s="1">
        <v>9</v>
      </c>
      <c r="D10" s="1" t="s">
        <v>39</v>
      </c>
      <c r="E10" s="1">
        <v>48.122912692241968</v>
      </c>
      <c r="F10" s="1">
        <f t="shared" si="0"/>
        <v>13.977755933681999</v>
      </c>
      <c r="G10" s="1">
        <f t="shared" si="1"/>
        <v>0.2904594745349941</v>
      </c>
      <c r="H10" s="1">
        <f t="shared" si="2"/>
        <v>62.100668625923966</v>
      </c>
      <c r="I10" s="1" t="str">
        <f t="shared" si="4"/>
        <v>2.1.8</v>
      </c>
      <c r="J10" s="1">
        <v>0.15</v>
      </c>
      <c r="K10" s="1">
        <f>IF(COUNTIF($D2:$D197,I10),INDEX($H2:$H197,MATCH(I10,$D2:$D197,0),1),0)</f>
        <v>48.660802626578572</v>
      </c>
      <c r="L10" s="1">
        <f t="shared" si="3"/>
        <v>7.2991203939867857</v>
      </c>
      <c r="M10" s="1" t="str">
        <f t="shared" si="5"/>
        <v>2.1.9</v>
      </c>
      <c r="N10" s="1">
        <v>0.15</v>
      </c>
      <c r="O10" s="1">
        <f>IF(COUNTIF($D2:$D197,M10),INDEX($H2:$H197,MATCH(M10,$D2:$D197,0),1),0)</f>
        <v>44.524236931301424</v>
      </c>
      <c r="P10" s="1">
        <f t="shared" si="6"/>
        <v>6.6786355396952137</v>
      </c>
    </row>
    <row r="11" spans="1:24" x14ac:dyDescent="0.2">
      <c r="A11" s="1">
        <v>1</v>
      </c>
      <c r="B11" s="1">
        <v>1</v>
      </c>
      <c r="C11" s="1">
        <v>10</v>
      </c>
      <c r="D11" s="1" t="s">
        <v>40</v>
      </c>
      <c r="E11" s="1">
        <v>47.996570508561277</v>
      </c>
      <c r="F11" s="1">
        <f t="shared" si="0"/>
        <v>11.525649492327004</v>
      </c>
      <c r="G11" s="1">
        <f t="shared" si="1"/>
        <v>0.24013485484908015</v>
      </c>
      <c r="H11" s="1">
        <f t="shared" si="2"/>
        <v>59.522220000888282</v>
      </c>
      <c r="I11" s="1" t="str">
        <f t="shared" si="4"/>
        <v>2.1.9</v>
      </c>
      <c r="J11" s="1">
        <v>0.15</v>
      </c>
      <c r="K11" s="1">
        <f>IF(COUNTIF($D2:$D197,I11),INDEX($H2:$H197,MATCH(I11,$D2:$D197,0),1),0)</f>
        <v>44.524236931301424</v>
      </c>
      <c r="L11" s="1">
        <f t="shared" si="3"/>
        <v>6.6786355396952137</v>
      </c>
      <c r="M11" s="1" t="str">
        <f t="shared" si="5"/>
        <v>2.1.10</v>
      </c>
      <c r="N11" s="1">
        <v>0.15</v>
      </c>
      <c r="O11" s="1">
        <f>IF(COUNTIF($D2:$D197,M11),INDEX($H2:$H197,MATCH(M11,$D2:$D197,0),1),0)</f>
        <v>32.313426350878601</v>
      </c>
      <c r="P11" s="1">
        <f t="shared" si="6"/>
        <v>4.8470139526317899</v>
      </c>
    </row>
    <row r="12" spans="1:24" x14ac:dyDescent="0.2">
      <c r="A12" s="1">
        <v>1</v>
      </c>
      <c r="B12" s="1">
        <v>1</v>
      </c>
      <c r="C12" s="1">
        <v>11</v>
      </c>
      <c r="D12" s="1" t="s">
        <v>41</v>
      </c>
      <c r="E12" s="1">
        <v>47.919737084429045</v>
      </c>
      <c r="F12" s="1">
        <f t="shared" si="0"/>
        <v>4.8470139526317899</v>
      </c>
      <c r="G12" s="1">
        <f t="shared" si="1"/>
        <v>0.10114859236585357</v>
      </c>
      <c r="H12" s="1">
        <f t="shared" si="2"/>
        <v>52.766751037060835</v>
      </c>
      <c r="I12" s="1" t="str">
        <f t="shared" si="4"/>
        <v>2.1.10</v>
      </c>
      <c r="J12" s="1">
        <v>0.15</v>
      </c>
      <c r="K12" s="1">
        <f>IF(COUNTIF($D2:$D197,I12),INDEX($H2:$H197,MATCH(I12,$D2:$D197,0),1),0)</f>
        <v>32.313426350878601</v>
      </c>
      <c r="L12" s="1">
        <f t="shared" si="3"/>
        <v>4.8470139526317899</v>
      </c>
    </row>
    <row r="13" spans="1:24" x14ac:dyDescent="0.2">
      <c r="A13" s="1">
        <v>1</v>
      </c>
      <c r="B13" s="1">
        <v>2</v>
      </c>
      <c r="C13" s="1">
        <v>1</v>
      </c>
      <c r="D13" s="1" t="s">
        <v>12</v>
      </c>
      <c r="E13" s="1">
        <v>48.50695683627626</v>
      </c>
      <c r="F13" s="1">
        <f t="shared" si="0"/>
        <v>20.506057182497987</v>
      </c>
      <c r="G13" s="1">
        <f t="shared" si="1"/>
        <v>0.42274466426973195</v>
      </c>
      <c r="H13" s="1">
        <f t="shared" si="2"/>
        <v>69.013014018774243</v>
      </c>
      <c r="I13" s="1" t="str">
        <f t="shared" si="4"/>
        <v>2.2.1</v>
      </c>
      <c r="J13" s="1">
        <v>0.15</v>
      </c>
      <c r="K13" s="1">
        <f>IF(COUNTIF($D2:$D197,I13),INDEX($H2:$H197,MATCH(I13,$D2:$D197,0),1),0)</f>
        <v>58.745563450422686</v>
      </c>
      <c r="L13" s="1">
        <f t="shared" si="3"/>
        <v>8.811834517563403</v>
      </c>
      <c r="M13" s="1" t="str">
        <f>D87</f>
        <v>3.1.1</v>
      </c>
      <c r="N13" s="1">
        <v>0.35</v>
      </c>
      <c r="O13" s="1">
        <f>IF(COUNTIF($D2:$D197,M13),INDEX($H2:$H197,MATCH(M13,$D2:$D197,0),1),0)</f>
        <v>33.412064756955957</v>
      </c>
      <c r="P13" s="1">
        <f t="shared" ref="P13:P46" si="7">O13*N13</f>
        <v>11.694222664934584</v>
      </c>
    </row>
    <row r="14" spans="1:24" x14ac:dyDescent="0.2">
      <c r="A14" s="1">
        <v>1</v>
      </c>
      <c r="B14" s="1">
        <v>2</v>
      </c>
      <c r="C14" s="1">
        <v>2</v>
      </c>
      <c r="D14" s="1" t="s">
        <v>13</v>
      </c>
      <c r="E14" s="1">
        <v>49.669440263682503</v>
      </c>
      <c r="F14" s="1">
        <f t="shared" si="0"/>
        <v>50.002163446981442</v>
      </c>
      <c r="G14" s="1">
        <f t="shared" si="1"/>
        <v>1.0066987504093583</v>
      </c>
      <c r="H14" s="1">
        <f t="shared" si="2"/>
        <v>99.671603710663945</v>
      </c>
      <c r="I14" s="1" t="str">
        <f t="shared" ref="I14:I23" si="8">D57</f>
        <v>2.2.1</v>
      </c>
      <c r="J14" s="1">
        <v>0.15</v>
      </c>
      <c r="K14" s="1">
        <f>IF(COUNTIF($D2:$D197,I14),INDEX($H2:$H197,MATCH(I14,$D2:$D197,0),1),0)</f>
        <v>58.745563450422686</v>
      </c>
      <c r="L14" s="1">
        <f t="shared" si="3"/>
        <v>8.811834517563403</v>
      </c>
      <c r="M14" s="1" t="str">
        <f t="shared" ref="M14:M21" si="9">D58</f>
        <v>2.2.2</v>
      </c>
      <c r="N14" s="1">
        <v>0.15</v>
      </c>
      <c r="O14" s="1">
        <f>IF(COUNTIF($D2:$D197,M14),INDEX($H2:$H197,MATCH(M14,$D2:$D197,0),1),0)</f>
        <v>91.961637737227974</v>
      </c>
      <c r="P14" s="1">
        <f t="shared" si="7"/>
        <v>13.794245660584195</v>
      </c>
      <c r="Q14" s="1" t="str">
        <f t="shared" ref="Q14:Q21" si="10">D87</f>
        <v>3.1.1</v>
      </c>
      <c r="R14" s="1">
        <v>0.35</v>
      </c>
      <c r="S14" s="1">
        <f>IF(COUNTIF($D2:$D197,Q14),INDEX($H2:$H197,MATCH(Q14,$D2:$D197,0),1),0)</f>
        <v>33.412064756955957</v>
      </c>
      <c r="T14" s="1">
        <f t="shared" ref="T14:T21" si="11">S14*R14</f>
        <v>11.694222664934584</v>
      </c>
      <c r="U14" s="1" t="str">
        <f t="shared" ref="U14:U21" si="12">D88</f>
        <v>3.1.2</v>
      </c>
      <c r="V14" s="1">
        <v>0.35</v>
      </c>
      <c r="W14" s="1">
        <f>IF(COUNTIF($D2:$D197,U14),INDEX($H2:$H197,MATCH(U14,$D2:$D197,0),1),0)</f>
        <v>44.862458868283596</v>
      </c>
      <c r="X14" s="1">
        <f t="shared" ref="X14:X21" si="13">W14*V14</f>
        <v>15.701860603899258</v>
      </c>
    </row>
    <row r="15" spans="1:24" x14ac:dyDescent="0.2">
      <c r="A15" s="1">
        <v>1</v>
      </c>
      <c r="B15" s="1">
        <v>2</v>
      </c>
      <c r="C15" s="1">
        <v>3</v>
      </c>
      <c r="D15" s="1" t="s">
        <v>14</v>
      </c>
      <c r="E15" s="1">
        <v>49.842524031405844</v>
      </c>
      <c r="F15" s="1">
        <f t="shared" si="0"/>
        <v>62.508188386801898</v>
      </c>
      <c r="G15" s="1">
        <f t="shared" si="1"/>
        <v>1.2541136228858596</v>
      </c>
      <c r="H15" s="1">
        <f t="shared" si="2"/>
        <v>112.35071241820773</v>
      </c>
      <c r="I15" s="1" t="str">
        <f t="shared" si="8"/>
        <v>2.2.2</v>
      </c>
      <c r="J15" s="1">
        <v>0.15</v>
      </c>
      <c r="K15" s="1">
        <f>IF(COUNTIF($D2:$D197,I15),INDEX($H2:$H197,MATCH(I15,$D2:$D197,0),1),0)</f>
        <v>91.961637737227974</v>
      </c>
      <c r="L15" s="1">
        <f t="shared" si="3"/>
        <v>13.794245660584195</v>
      </c>
      <c r="M15" s="1" t="str">
        <f t="shared" si="9"/>
        <v>2.2.3</v>
      </c>
      <c r="N15" s="1">
        <v>0.15</v>
      </c>
      <c r="O15" s="1">
        <f>IF(COUNTIF($D2:$D197,M15),INDEX($H2:$H197,MATCH(M15,$D2:$D197,0),1),0)</f>
        <v>106.11062782491413</v>
      </c>
      <c r="P15" s="1">
        <f t="shared" si="7"/>
        <v>15.916594173737119</v>
      </c>
      <c r="Q15" s="1" t="str">
        <f t="shared" si="10"/>
        <v>3.1.2</v>
      </c>
      <c r="R15" s="1">
        <v>0.35</v>
      </c>
      <c r="S15" s="1">
        <f>IF(COUNTIF($D2:$D197,Q15),INDEX($H2:$H197,MATCH(Q15,$D2:$D197,0),1),0)</f>
        <v>44.862458868283596</v>
      </c>
      <c r="T15" s="1">
        <f t="shared" si="11"/>
        <v>15.701860603899258</v>
      </c>
      <c r="U15" s="1" t="str">
        <f t="shared" si="12"/>
        <v>3.1.3</v>
      </c>
      <c r="V15" s="1">
        <v>0.35</v>
      </c>
      <c r="W15" s="1">
        <f>IF(COUNTIF($D2:$D197,U15),INDEX($H2:$H197,MATCH(U15,$D2:$D197,0),1),0)</f>
        <v>48.844251281660945</v>
      </c>
      <c r="X15" s="1">
        <f t="shared" si="13"/>
        <v>17.095487948581329</v>
      </c>
    </row>
    <row r="16" spans="1:24" x14ac:dyDescent="0.2">
      <c r="A16" s="1">
        <v>1</v>
      </c>
      <c r="B16" s="1">
        <v>2</v>
      </c>
      <c r="C16" s="1">
        <v>4</v>
      </c>
      <c r="D16" s="1" t="s">
        <v>15</v>
      </c>
      <c r="E16" s="1">
        <v>50.574575829441436</v>
      </c>
      <c r="F16" s="1">
        <f t="shared" si="0"/>
        <v>67.366732587417587</v>
      </c>
      <c r="G16" s="1">
        <f t="shared" si="1"/>
        <v>1.332027634094378</v>
      </c>
      <c r="H16" s="1">
        <f t="shared" si="2"/>
        <v>117.94130841685902</v>
      </c>
      <c r="I16" s="1" t="str">
        <f t="shared" si="8"/>
        <v>2.2.3</v>
      </c>
      <c r="J16" s="1">
        <v>0.15</v>
      </c>
      <c r="K16" s="1">
        <f>IF(COUNTIF($D2:$D197,I16),INDEX($H2:$H197,MATCH(I16,$D2:$D197,0),1),0)</f>
        <v>106.11062782491413</v>
      </c>
      <c r="L16" s="1">
        <f t="shared" si="3"/>
        <v>15.916594173737119</v>
      </c>
      <c r="M16" s="1" t="str">
        <f t="shared" si="9"/>
        <v>2.2.4</v>
      </c>
      <c r="N16" s="1">
        <v>0.15</v>
      </c>
      <c r="O16" s="1">
        <f>IF(COUNTIF($D2:$D197,M16),INDEX($H2:$H197,MATCH(M16,$D2:$D197,0),1),0)</f>
        <v>110.94964877886717</v>
      </c>
      <c r="P16" s="1">
        <f t="shared" si="7"/>
        <v>16.642447316830076</v>
      </c>
      <c r="Q16" s="1" t="str">
        <f t="shared" si="10"/>
        <v>3.1.3</v>
      </c>
      <c r="R16" s="1">
        <v>0.35</v>
      </c>
      <c r="S16" s="1">
        <f>IF(COUNTIF($D2:$D197,Q16),INDEX($H2:$H197,MATCH(Q16,$D2:$D197,0),1),0)</f>
        <v>48.844251281660945</v>
      </c>
      <c r="T16" s="1">
        <f t="shared" si="11"/>
        <v>17.095487948581329</v>
      </c>
      <c r="U16" s="1" t="str">
        <f t="shared" si="12"/>
        <v>3.1.4</v>
      </c>
      <c r="V16" s="1">
        <v>0.35</v>
      </c>
      <c r="W16" s="1">
        <f>IF(COUNTIF($D2:$D197,U16),INDEX($H2:$H197,MATCH(U16,$D2:$D197,0),1),0)</f>
        <v>50.60629470934019</v>
      </c>
      <c r="X16" s="1">
        <f t="shared" si="13"/>
        <v>17.712203148269065</v>
      </c>
    </row>
    <row r="17" spans="1:24" x14ac:dyDescent="0.2">
      <c r="A17" s="1">
        <v>1</v>
      </c>
      <c r="B17" s="1">
        <v>2</v>
      </c>
      <c r="C17" s="1">
        <v>5</v>
      </c>
      <c r="D17" s="1" t="s">
        <v>42</v>
      </c>
      <c r="E17" s="1">
        <v>50.686957685155022</v>
      </c>
      <c r="F17" s="1">
        <f t="shared" si="0"/>
        <v>69.157006097068759</v>
      </c>
      <c r="G17" s="1">
        <f t="shared" si="1"/>
        <v>1.3643944962457899</v>
      </c>
      <c r="H17" s="1">
        <f t="shared" si="2"/>
        <v>119.84396378222378</v>
      </c>
      <c r="I17" s="1" t="str">
        <f t="shared" si="8"/>
        <v>2.2.4</v>
      </c>
      <c r="J17" s="1">
        <v>0.15</v>
      </c>
      <c r="K17" s="1">
        <f>IF(COUNTIF($D2:$D197,I17),INDEX($H2:$H197,MATCH(I17,$D2:$D197,0),1),0)</f>
        <v>110.94964877886717</v>
      </c>
      <c r="L17" s="1">
        <f t="shared" si="3"/>
        <v>16.642447316830076</v>
      </c>
      <c r="M17" s="1" t="str">
        <f t="shared" si="9"/>
        <v>2.2.5</v>
      </c>
      <c r="N17" s="1">
        <v>0.15</v>
      </c>
      <c r="O17" s="1">
        <f>IF(COUNTIF($D2:$D197,M17),INDEX($H2:$H197,MATCH(M17,$D2:$D197,0),1),0)</f>
        <v>112.4198182769583</v>
      </c>
      <c r="P17" s="1">
        <f t="shared" si="7"/>
        <v>16.862972741543743</v>
      </c>
      <c r="Q17" s="1" t="str">
        <f t="shared" si="10"/>
        <v>3.1.4</v>
      </c>
      <c r="R17" s="1">
        <v>0.35</v>
      </c>
      <c r="S17" s="1">
        <f>IF(COUNTIF($D2:$D197,Q17),INDEX($H2:$H197,MATCH(Q17,$D2:$D197,0),1),0)</f>
        <v>50.60629470934019</v>
      </c>
      <c r="T17" s="1">
        <f t="shared" si="11"/>
        <v>17.712203148269065</v>
      </c>
      <c r="U17" s="1" t="str">
        <f t="shared" si="12"/>
        <v>3.1.5</v>
      </c>
      <c r="V17" s="1">
        <v>0.35</v>
      </c>
      <c r="W17" s="1">
        <f>IF(COUNTIF($D2:$D197,U17),INDEX($H2:$H197,MATCH(U17,$D2:$D197,0),1),0)</f>
        <v>51.255379686931079</v>
      </c>
      <c r="X17" s="1">
        <f t="shared" si="13"/>
        <v>17.939382890425875</v>
      </c>
    </row>
    <row r="18" spans="1:24" x14ac:dyDescent="0.2">
      <c r="A18" s="1">
        <v>1</v>
      </c>
      <c r="B18" s="1">
        <v>2</v>
      </c>
      <c r="C18" s="1">
        <v>6</v>
      </c>
      <c r="D18" s="1" t="s">
        <v>43</v>
      </c>
      <c r="E18" s="1">
        <v>50.594584164167188</v>
      </c>
      <c r="F18" s="1">
        <f t="shared" si="0"/>
        <v>69.227129813922915</v>
      </c>
      <c r="G18" s="1">
        <f t="shared" si="1"/>
        <v>1.3682715444265263</v>
      </c>
      <c r="H18" s="1">
        <f t="shared" si="2"/>
        <v>119.8217139780901</v>
      </c>
      <c r="I18" s="1" t="str">
        <f t="shared" si="8"/>
        <v>2.2.5</v>
      </c>
      <c r="J18" s="1">
        <v>0.15</v>
      </c>
      <c r="K18" s="1">
        <f>IF(COUNTIF($D2:$D197,I18),INDEX($H2:$H197,MATCH(I18,$D2:$D197,0),1),0)</f>
        <v>112.4198182769583</v>
      </c>
      <c r="L18" s="1">
        <f t="shared" si="3"/>
        <v>16.862972741543743</v>
      </c>
      <c r="M18" s="1" t="str">
        <f t="shared" si="9"/>
        <v>2.2.6</v>
      </c>
      <c r="N18" s="1">
        <v>0.15</v>
      </c>
      <c r="O18" s="1">
        <f>IF(COUNTIF($D2:$D197,M18),INDEX($H2:$H197,MATCH(M18,$D2:$D197,0),1),0)</f>
        <v>111.31075075003287</v>
      </c>
      <c r="P18" s="1">
        <f t="shared" si="7"/>
        <v>16.696612612504929</v>
      </c>
      <c r="Q18" s="1" t="str">
        <f t="shared" si="10"/>
        <v>3.1.5</v>
      </c>
      <c r="R18" s="1">
        <v>0.35</v>
      </c>
      <c r="S18" s="1">
        <f>IF(COUNTIF($D2:$D197,Q18),INDEX($H2:$H197,MATCH(Q18,$D2:$D197,0),1),0)</f>
        <v>51.255379686931079</v>
      </c>
      <c r="T18" s="1">
        <f t="shared" si="11"/>
        <v>17.939382890425875</v>
      </c>
      <c r="U18" s="1" t="str">
        <f t="shared" si="12"/>
        <v>3.1.6</v>
      </c>
      <c r="V18" s="1">
        <v>0.35</v>
      </c>
      <c r="W18" s="1">
        <f>IF(COUNTIF($D2:$D197,U18),INDEX($H2:$H197,MATCH(U18,$D2:$D197,0),1),0)</f>
        <v>50.651890198423899</v>
      </c>
      <c r="X18" s="1">
        <f t="shared" si="13"/>
        <v>17.728161569448364</v>
      </c>
    </row>
    <row r="19" spans="1:24" x14ac:dyDescent="0.2">
      <c r="A19" s="1">
        <v>1</v>
      </c>
      <c r="B19" s="1">
        <v>2</v>
      </c>
      <c r="C19" s="1">
        <v>7</v>
      </c>
      <c r="D19" s="1" t="s">
        <v>44</v>
      </c>
      <c r="E19" s="1">
        <v>50.537996756854831</v>
      </c>
      <c r="F19" s="1">
        <f t="shared" si="0"/>
        <v>67.450866006594339</v>
      </c>
      <c r="G19" s="1">
        <f t="shared" si="1"/>
        <v>1.3346565027321842</v>
      </c>
      <c r="H19" s="1">
        <f t="shared" si="2"/>
        <v>117.98886276344916</v>
      </c>
      <c r="I19" s="1" t="str">
        <f t="shared" si="8"/>
        <v>2.2.6</v>
      </c>
      <c r="J19" s="1">
        <v>0.15</v>
      </c>
      <c r="K19" s="1">
        <f>IF(COUNTIF($D2:$D197,I19),INDEX($H2:$H197,MATCH(I19,$D2:$D197,0),1),0)</f>
        <v>111.31075075003287</v>
      </c>
      <c r="L19" s="1">
        <f t="shared" si="3"/>
        <v>16.696612612504929</v>
      </c>
      <c r="M19" s="1" t="str">
        <f t="shared" si="9"/>
        <v>2.2.7</v>
      </c>
      <c r="N19" s="1">
        <v>0.15</v>
      </c>
      <c r="O19" s="1">
        <f>IF(COUNTIF($D2:$D197,M19),INDEX($H2:$H197,MATCH(M19,$D2:$D197,0),1),0)</f>
        <v>106.07221571972443</v>
      </c>
      <c r="P19" s="1">
        <f t="shared" si="7"/>
        <v>15.910832357958663</v>
      </c>
      <c r="Q19" s="1" t="str">
        <f t="shared" si="10"/>
        <v>3.1.6</v>
      </c>
      <c r="R19" s="1">
        <v>0.35</v>
      </c>
      <c r="S19" s="1">
        <f>IF(COUNTIF($D2:$D197,Q19),INDEX($H2:$H197,MATCH(Q19,$D2:$D197,0),1),0)</f>
        <v>50.651890198423899</v>
      </c>
      <c r="T19" s="1">
        <f t="shared" si="11"/>
        <v>17.728161569448364</v>
      </c>
      <c r="U19" s="1" t="str">
        <f t="shared" si="12"/>
        <v>3.1.7</v>
      </c>
      <c r="V19" s="1">
        <v>0.35</v>
      </c>
      <c r="W19" s="1">
        <f>IF(COUNTIF($D2:$D197,U19),INDEX($H2:$H197,MATCH(U19,$D2:$D197,0),1),0)</f>
        <v>48.900741333378278</v>
      </c>
      <c r="X19" s="1">
        <f t="shared" si="13"/>
        <v>17.115259466682396</v>
      </c>
    </row>
    <row r="20" spans="1:24" x14ac:dyDescent="0.2">
      <c r="A20" s="1">
        <v>1</v>
      </c>
      <c r="B20" s="1">
        <v>2</v>
      </c>
      <c r="C20" s="1">
        <v>8</v>
      </c>
      <c r="D20" s="1" t="s">
        <v>45</v>
      </c>
      <c r="E20" s="1">
        <v>50.03781120295988</v>
      </c>
      <c r="F20" s="1">
        <f t="shared" si="0"/>
        <v>62.498035779745209</v>
      </c>
      <c r="G20" s="1">
        <f t="shared" si="1"/>
        <v>1.249016179509632</v>
      </c>
      <c r="H20" s="1">
        <f t="shared" si="2"/>
        <v>112.5358469827051</v>
      </c>
      <c r="I20" s="1" t="str">
        <f t="shared" si="8"/>
        <v>2.2.7</v>
      </c>
      <c r="J20" s="1">
        <v>0.15</v>
      </c>
      <c r="K20" s="1">
        <f>IF(COUNTIF($D2:$D197,I20),INDEX($H2:$H197,MATCH(I20,$D2:$D197,0),1),0)</f>
        <v>106.07221571972443</v>
      </c>
      <c r="L20" s="1">
        <f t="shared" si="3"/>
        <v>15.910832357958663</v>
      </c>
      <c r="M20" s="1" t="str">
        <f t="shared" si="9"/>
        <v>2.2.8</v>
      </c>
      <c r="N20" s="1">
        <v>0.15</v>
      </c>
      <c r="O20" s="1">
        <f>IF(COUNTIF($D2:$D197,M20),INDEX($H2:$H197,MATCH(M20,$D2:$D197,0),1),0)</f>
        <v>91.932911019285811</v>
      </c>
      <c r="P20" s="1">
        <f t="shared" si="7"/>
        <v>13.789936652892871</v>
      </c>
      <c r="Q20" s="1" t="str">
        <f t="shared" si="10"/>
        <v>3.1.7</v>
      </c>
      <c r="R20" s="1">
        <v>0.35</v>
      </c>
      <c r="S20" s="1">
        <f>IF(COUNTIF($D2:$D197,Q20),INDEX($H2:$H197,MATCH(Q20,$D2:$D197,0),1),0)</f>
        <v>48.900741333378278</v>
      </c>
      <c r="T20" s="1">
        <f t="shared" si="11"/>
        <v>17.115259466682396</v>
      </c>
      <c r="U20" s="1" t="str">
        <f t="shared" si="12"/>
        <v>3.1.8</v>
      </c>
      <c r="V20" s="1">
        <v>0.35</v>
      </c>
      <c r="W20" s="1">
        <f>IF(COUNTIF($D2:$D197,U20),INDEX($H2:$H197,MATCH(U20,$D2:$D197,0),1),0)</f>
        <v>44.805735149175078</v>
      </c>
      <c r="X20" s="1">
        <f t="shared" si="13"/>
        <v>15.682007302211277</v>
      </c>
    </row>
    <row r="21" spans="1:24" x14ac:dyDescent="0.2">
      <c r="A21" s="1">
        <v>1</v>
      </c>
      <c r="B21" s="1">
        <v>2</v>
      </c>
      <c r="C21" s="1">
        <v>9</v>
      </c>
      <c r="D21" s="1" t="s">
        <v>46</v>
      </c>
      <c r="E21" s="1">
        <v>49.429285082280423</v>
      </c>
      <c r="F21" s="1">
        <f t="shared" si="0"/>
        <v>49.771806951044567</v>
      </c>
      <c r="G21" s="1">
        <f t="shared" si="1"/>
        <v>1.0069295331339303</v>
      </c>
      <c r="H21" s="1">
        <f t="shared" si="2"/>
        <v>99.201092033324983</v>
      </c>
      <c r="I21" s="1" t="str">
        <f t="shared" si="8"/>
        <v>2.2.8</v>
      </c>
      <c r="J21" s="1">
        <v>0.15</v>
      </c>
      <c r="K21" s="1">
        <f>IF(COUNTIF($D2:$D197,I21),INDEX($H2:$H197,MATCH(I21,$D2:$D197,0),1),0)</f>
        <v>91.932911019285811</v>
      </c>
      <c r="L21" s="1">
        <f t="shared" si="3"/>
        <v>13.789936652892871</v>
      </c>
      <c r="M21" s="1" t="str">
        <f t="shared" si="9"/>
        <v>2.2.9</v>
      </c>
      <c r="N21" s="1">
        <v>0.15</v>
      </c>
      <c r="O21" s="1">
        <f>IF(COUNTIF($D2:$D197,M21),INDEX($H2:$H197,MATCH(M21,$D2:$D197,0),1),0)</f>
        <v>58.802050444377571</v>
      </c>
      <c r="P21" s="1">
        <f t="shared" si="7"/>
        <v>8.820307566656636</v>
      </c>
      <c r="Q21" s="1" t="str">
        <f t="shared" si="10"/>
        <v>3.1.8</v>
      </c>
      <c r="R21" s="1">
        <v>0.35</v>
      </c>
      <c r="S21" s="1">
        <f>IF(COUNTIF($D2:$D197,Q21),INDEX($H2:$H197,MATCH(Q21,$D2:$D197,0),1),0)</f>
        <v>44.805735149175078</v>
      </c>
      <c r="T21" s="1">
        <f t="shared" si="11"/>
        <v>15.682007302211277</v>
      </c>
      <c r="U21" s="1" t="str">
        <f t="shared" si="12"/>
        <v>3.1.9</v>
      </c>
      <c r="V21" s="1">
        <v>0.35</v>
      </c>
      <c r="W21" s="1">
        <f>IF(COUNTIF($D2:$D197,U21),INDEX($H2:$H197,MATCH(U21,$D2:$D197,0),1),0)</f>
        <v>32.798729797953669</v>
      </c>
      <c r="X21" s="1">
        <f t="shared" si="13"/>
        <v>11.479555429283783</v>
      </c>
    </row>
    <row r="22" spans="1:24" x14ac:dyDescent="0.2">
      <c r="A22" s="1">
        <v>1</v>
      </c>
      <c r="B22" s="1">
        <v>2</v>
      </c>
      <c r="C22" s="1">
        <v>10</v>
      </c>
      <c r="D22" s="1" t="s">
        <v>47</v>
      </c>
      <c r="E22" s="1">
        <v>48.568059334012737</v>
      </c>
      <c r="F22" s="1">
        <f t="shared" si="0"/>
        <v>20.299862995940419</v>
      </c>
      <c r="G22" s="1">
        <f t="shared" si="1"/>
        <v>0.41796734879468833</v>
      </c>
      <c r="H22" s="1">
        <f t="shared" si="2"/>
        <v>68.86792232995316</v>
      </c>
      <c r="I22" s="1" t="str">
        <f t="shared" si="8"/>
        <v>2.2.9</v>
      </c>
      <c r="J22" s="1">
        <v>0.15</v>
      </c>
      <c r="K22" s="1">
        <f>IF(COUNTIF($D2:$D197,I22),INDEX($H2:$H197,MATCH(I22,$D2:$D197,0),1),0)</f>
        <v>58.802050444377571</v>
      </c>
      <c r="L22" s="1">
        <f t="shared" si="3"/>
        <v>8.820307566656636</v>
      </c>
      <c r="M22" s="1" t="str">
        <f>D95</f>
        <v>3.1.9</v>
      </c>
      <c r="N22" s="1">
        <v>0.35</v>
      </c>
      <c r="O22" s="1">
        <f>IF(COUNTIF($D2:$D197,M22),INDEX($H2:$H197,MATCH(M22,$D2:$D197,0),1),0)</f>
        <v>32.798729797953669</v>
      </c>
      <c r="P22" s="1">
        <f t="shared" si="7"/>
        <v>11.479555429283783</v>
      </c>
    </row>
    <row r="23" spans="1:24" x14ac:dyDescent="0.2">
      <c r="A23" s="1">
        <v>1</v>
      </c>
      <c r="B23" s="1">
        <v>3</v>
      </c>
      <c r="C23" s="1">
        <v>1</v>
      </c>
      <c r="D23" s="1" t="s">
        <v>48</v>
      </c>
      <c r="E23" s="1">
        <v>48.586092337249902</v>
      </c>
      <c r="F23" s="1">
        <f t="shared" si="0"/>
        <v>31.428953648204065</v>
      </c>
      <c r="G23" s="1">
        <f t="shared" si="1"/>
        <v>0.64687140159465284</v>
      </c>
      <c r="H23" s="1">
        <f t="shared" si="2"/>
        <v>80.015045985453966</v>
      </c>
      <c r="I23" s="1" t="str">
        <f t="shared" si="8"/>
        <v>2.3.1</v>
      </c>
      <c r="J23" s="1">
        <v>0.15</v>
      </c>
      <c r="K23" s="1">
        <f>IF(COUNTIF($D2:$D197,I23),INDEX($H2:$H197,MATCH(I23,$D2:$D197,0),1),0)</f>
        <v>71.120072341304876</v>
      </c>
      <c r="L23" s="1">
        <f t="shared" si="3"/>
        <v>10.668010851195731</v>
      </c>
      <c r="M23" s="1" t="str">
        <f>D96</f>
        <v>3.2.1</v>
      </c>
      <c r="N23" s="1">
        <v>0.35</v>
      </c>
      <c r="O23" s="1">
        <f>IF(COUNTIF($D2:$D197,M23),INDEX($H2:$H197,MATCH(M23,$D2:$D197,0),1),0)</f>
        <v>59.316979420023813</v>
      </c>
      <c r="P23" s="1">
        <f t="shared" si="7"/>
        <v>20.760942797008333</v>
      </c>
    </row>
    <row r="24" spans="1:24" x14ac:dyDescent="0.2">
      <c r="A24" s="1">
        <v>1</v>
      </c>
      <c r="B24" s="1">
        <v>3</v>
      </c>
      <c r="C24" s="1">
        <v>2</v>
      </c>
      <c r="D24" s="1" t="s">
        <v>49</v>
      </c>
      <c r="E24" s="1">
        <v>51.04662440882209</v>
      </c>
      <c r="F24" s="1">
        <f t="shared" si="0"/>
        <v>83.086278438298052</v>
      </c>
      <c r="G24" s="1">
        <f t="shared" si="1"/>
        <v>1.6276547058798023</v>
      </c>
      <c r="H24" s="1">
        <f t="shared" si="2"/>
        <v>134.13290284712014</v>
      </c>
      <c r="I24" s="1" t="str">
        <f t="shared" ref="I24:I32" si="14">D66</f>
        <v>2.3.1</v>
      </c>
      <c r="J24" s="1">
        <v>0.15</v>
      </c>
      <c r="K24" s="1">
        <f>IF(COUNTIF($D2:$D197,I24),INDEX($H2:$H197,MATCH(I24,$D2:$D197,0),1),0)</f>
        <v>71.120072341304876</v>
      </c>
      <c r="L24" s="1">
        <f t="shared" si="3"/>
        <v>10.668010851195731</v>
      </c>
      <c r="M24" s="1" t="str">
        <f t="shared" ref="M24:M30" si="15">D67</f>
        <v>2.3.2</v>
      </c>
      <c r="N24" s="1">
        <v>0.15</v>
      </c>
      <c r="O24" s="1">
        <f>IF(COUNTIF($D2:$D197,M24),INDEX($H2:$H197,MATCH(M24,$D2:$D197,0),1),0)</f>
        <v>128.42013039505721</v>
      </c>
      <c r="P24" s="1">
        <f t="shared" si="7"/>
        <v>19.263019559258581</v>
      </c>
      <c r="Q24" s="1" t="str">
        <f t="shared" ref="Q24:Q30" si="16">D96</f>
        <v>3.2.1</v>
      </c>
      <c r="R24" s="1">
        <v>0.35</v>
      </c>
      <c r="S24" s="1">
        <f>IF(COUNTIF($D2:$D197,Q24),INDEX($H2:$H197,MATCH(Q24,$D2:$D197,0),1),0)</f>
        <v>59.316979420023813</v>
      </c>
      <c r="T24" s="1">
        <f t="shared" ref="T24:T30" si="17">S24*R24</f>
        <v>20.760942797008333</v>
      </c>
      <c r="U24" s="1" t="str">
        <f t="shared" ref="U24:U30" si="18">D97</f>
        <v>3.2.2</v>
      </c>
      <c r="V24" s="1">
        <v>0.35</v>
      </c>
      <c r="W24" s="1">
        <f>IF(COUNTIF($D2:$D197,U24),INDEX($H2:$H197,MATCH(U24,$D2:$D197,0),1),0)</f>
        <v>92.555157802386887</v>
      </c>
      <c r="X24" s="1">
        <f t="shared" ref="X24:X30" si="19">W24*V24</f>
        <v>32.394305230835407</v>
      </c>
    </row>
    <row r="25" spans="1:24" x14ac:dyDescent="0.2">
      <c r="A25" s="1">
        <v>1</v>
      </c>
      <c r="B25" s="1">
        <v>3</v>
      </c>
      <c r="C25" s="1">
        <v>3</v>
      </c>
      <c r="D25" s="1" t="s">
        <v>50</v>
      </c>
      <c r="E25" s="1">
        <v>52.232511712516597</v>
      </c>
      <c r="F25" s="1">
        <f t="shared" si="0"/>
        <v>112.76758406256539</v>
      </c>
      <c r="G25" s="1">
        <f t="shared" si="1"/>
        <v>2.1589538845696108</v>
      </c>
      <c r="H25" s="1">
        <f t="shared" si="2"/>
        <v>165.000095775082</v>
      </c>
      <c r="I25" s="1" t="str">
        <f t="shared" si="14"/>
        <v>2.3.2</v>
      </c>
      <c r="J25" s="1">
        <v>0.15</v>
      </c>
      <c r="K25" s="1">
        <f>IF(COUNTIF($D2:$D197,I25),INDEX($H2:$H197,MATCH(I25,$D2:$D197,0),1),0)</f>
        <v>128.42013039505721</v>
      </c>
      <c r="L25" s="1">
        <f t="shared" si="3"/>
        <v>19.263019559258581</v>
      </c>
      <c r="M25" s="1" t="str">
        <f t="shared" si="15"/>
        <v>2.3.3</v>
      </c>
      <c r="N25" s="1">
        <v>0.15</v>
      </c>
      <c r="O25" s="1">
        <f>IF(COUNTIF($D2:$D197,M25),INDEX($H2:$H197,MATCH(M25,$D2:$D197,0),1),0)</f>
        <v>158.9726838895354</v>
      </c>
      <c r="P25" s="1">
        <f t="shared" si="7"/>
        <v>23.845902583430309</v>
      </c>
      <c r="Q25" s="1" t="str">
        <f t="shared" si="16"/>
        <v>3.2.2</v>
      </c>
      <c r="R25" s="1">
        <v>0.35</v>
      </c>
      <c r="S25" s="1">
        <f>IF(COUNTIF($D2:$D197,Q25),INDEX($H2:$H197,MATCH(Q25,$D2:$D197,0),1),0)</f>
        <v>92.555157802386887</v>
      </c>
      <c r="T25" s="1">
        <f t="shared" si="17"/>
        <v>32.394305230835407</v>
      </c>
      <c r="U25" s="1" t="str">
        <f t="shared" si="18"/>
        <v>3.2.3</v>
      </c>
      <c r="V25" s="1">
        <v>0.35</v>
      </c>
      <c r="W25" s="1">
        <f>IF(COUNTIF($D2:$D197,U25),INDEX($H2:$H197,MATCH(U25,$D2:$D197,0),1),0)</f>
        <v>106.46959054011739</v>
      </c>
      <c r="X25" s="1">
        <f t="shared" si="19"/>
        <v>37.264356689041087</v>
      </c>
    </row>
    <row r="26" spans="1:24" x14ac:dyDescent="0.2">
      <c r="A26" s="1">
        <v>1</v>
      </c>
      <c r="B26" s="1">
        <v>3</v>
      </c>
      <c r="C26" s="1">
        <v>4</v>
      </c>
      <c r="D26" s="1" t="s">
        <v>51</v>
      </c>
      <c r="E26" s="1">
        <v>52.247858538329282</v>
      </c>
      <c r="F26" s="1">
        <f t="shared" si="0"/>
        <v>125.49253361667067</v>
      </c>
      <c r="G26" s="1">
        <f t="shared" si="1"/>
        <v>2.4018694187171086</v>
      </c>
      <c r="H26" s="1">
        <f t="shared" si="2"/>
        <v>177.74039215499994</v>
      </c>
      <c r="I26" s="1" t="str">
        <f t="shared" si="14"/>
        <v>2.3.3</v>
      </c>
      <c r="J26" s="1">
        <v>0.15</v>
      </c>
      <c r="K26" s="1">
        <f>IF(COUNTIF($D2:$D197,I26),INDEX($H2:$H197,MATCH(I26,$D2:$D197,0),1),0)</f>
        <v>158.9726838895354</v>
      </c>
      <c r="L26" s="1">
        <f t="shared" si="3"/>
        <v>23.845902583430309</v>
      </c>
      <c r="M26" s="1" t="str">
        <f t="shared" si="15"/>
        <v>2.3.4</v>
      </c>
      <c r="N26" s="1">
        <v>0.15</v>
      </c>
      <c r="O26" s="1">
        <f>IF(COUNTIF($D2:$D197,M26),INDEX($H2:$H197,MATCH(M26,$D2:$D197,0),1),0)</f>
        <v>171.09207663520502</v>
      </c>
      <c r="P26" s="1">
        <f t="shared" si="7"/>
        <v>25.663811495280751</v>
      </c>
      <c r="Q26" s="1" t="str">
        <f t="shared" si="16"/>
        <v>3.2.3</v>
      </c>
      <c r="R26" s="1">
        <v>0.35</v>
      </c>
      <c r="S26" s="1">
        <f>IF(COUNTIF($D2:$D197,Q26),INDEX($H2:$H197,MATCH(Q26,$D2:$D197,0),1),0)</f>
        <v>106.46959054011739</v>
      </c>
      <c r="T26" s="1">
        <f t="shared" si="17"/>
        <v>37.264356689041087</v>
      </c>
      <c r="U26" s="1" t="str">
        <f t="shared" si="18"/>
        <v>3.2.4</v>
      </c>
      <c r="V26" s="1">
        <v>0.35</v>
      </c>
      <c r="W26" s="1">
        <f>IF(COUNTIF($D2:$D197,U26),INDEX($H2:$H197,MATCH(U26,$D2:$D197,0),1),0)</f>
        <v>110.62417956833866</v>
      </c>
      <c r="X26" s="1">
        <f t="shared" si="19"/>
        <v>38.718462848918527</v>
      </c>
    </row>
    <row r="27" spans="1:24" x14ac:dyDescent="0.2">
      <c r="A27" s="1">
        <v>1</v>
      </c>
      <c r="B27" s="1">
        <v>3</v>
      </c>
      <c r="C27" s="1">
        <v>5</v>
      </c>
      <c r="D27" s="1" t="s">
        <v>52</v>
      </c>
      <c r="E27" s="1">
        <v>53.798845636656239</v>
      </c>
      <c r="F27" s="1">
        <f t="shared" si="0"/>
        <v>128.72974733457596</v>
      </c>
      <c r="G27" s="1">
        <f t="shared" si="1"/>
        <v>2.3927975742078935</v>
      </c>
      <c r="H27" s="1">
        <f t="shared" si="2"/>
        <v>182.5285929712322</v>
      </c>
      <c r="I27" s="1" t="str">
        <f t="shared" si="14"/>
        <v>2.3.4</v>
      </c>
      <c r="J27" s="1">
        <v>0.15</v>
      </c>
      <c r="K27" s="1">
        <f>IF(COUNTIF($D2:$D197,I27),INDEX($H2:$H197,MATCH(I27,$D2:$D197,0),1),0)</f>
        <v>171.09207663520502</v>
      </c>
      <c r="L27" s="1">
        <f t="shared" si="3"/>
        <v>25.663811495280751</v>
      </c>
      <c r="M27" s="1" t="str">
        <f t="shared" si="15"/>
        <v>2.3.5</v>
      </c>
      <c r="N27" s="1">
        <v>0.15</v>
      </c>
      <c r="O27" s="1">
        <f>IF(COUNTIF($D2:$D197,M27),INDEX($H2:$H197,MATCH(M27,$D2:$D197,0),1),0)</f>
        <v>170.67231791196352</v>
      </c>
      <c r="P27" s="1">
        <f t="shared" si="7"/>
        <v>25.600847686794527</v>
      </c>
      <c r="Q27" s="1" t="str">
        <f t="shared" si="16"/>
        <v>3.2.4</v>
      </c>
      <c r="R27" s="1">
        <v>0.35</v>
      </c>
      <c r="S27" s="1">
        <f>IF(COUNTIF($D2:$D197,Q27),INDEX($H2:$H197,MATCH(Q27,$D2:$D197,0),1),0)</f>
        <v>110.62417956833866</v>
      </c>
      <c r="T27" s="1">
        <f t="shared" si="17"/>
        <v>38.718462848918527</v>
      </c>
      <c r="U27" s="1" t="str">
        <f t="shared" si="18"/>
        <v>3.2.5</v>
      </c>
      <c r="V27" s="1">
        <v>0.35</v>
      </c>
      <c r="W27" s="1">
        <f>IF(COUNTIF($D2:$D197,U27),INDEX($H2:$H197,MATCH(U27,$D2:$D197,0),1),0)</f>
        <v>110.70464372452044</v>
      </c>
      <c r="X27" s="1">
        <f t="shared" si="19"/>
        <v>38.74662530358215</v>
      </c>
    </row>
    <row r="28" spans="1:24" x14ac:dyDescent="0.2">
      <c r="A28" s="1">
        <v>1</v>
      </c>
      <c r="B28" s="1">
        <v>3</v>
      </c>
      <c r="C28" s="1">
        <v>6</v>
      </c>
      <c r="D28" s="1" t="s">
        <v>53</v>
      </c>
      <c r="E28" s="1">
        <v>52.689268476396578</v>
      </c>
      <c r="F28" s="1">
        <f t="shared" si="0"/>
        <v>125.48946757752827</v>
      </c>
      <c r="G28" s="1">
        <f t="shared" si="1"/>
        <v>2.3816893118139282</v>
      </c>
      <c r="H28" s="1">
        <f t="shared" si="2"/>
        <v>178.17873605392487</v>
      </c>
      <c r="I28" s="1" t="str">
        <f t="shared" si="14"/>
        <v>2.3.5</v>
      </c>
      <c r="J28" s="1">
        <v>0.15</v>
      </c>
      <c r="K28" s="1">
        <f>IF(COUNTIF($D2:$D197,I28),INDEX($H2:$H197,MATCH(I28,$D2:$D197,0),1),0)</f>
        <v>170.67231791196352</v>
      </c>
      <c r="L28" s="1">
        <f t="shared" si="3"/>
        <v>25.600847686794527</v>
      </c>
      <c r="M28" s="1" t="str">
        <f t="shared" si="15"/>
        <v>2.3.6</v>
      </c>
      <c r="N28" s="1">
        <v>0.15</v>
      </c>
      <c r="O28" s="1">
        <f>IF(COUNTIF($D2:$D197,M28),INDEX($H2:$H197,MATCH(M28,$D2:$D197,0),1),0)</f>
        <v>158.87076574830223</v>
      </c>
      <c r="P28" s="1">
        <f t="shared" si="7"/>
        <v>23.830614862245334</v>
      </c>
      <c r="Q28" s="1" t="str">
        <f t="shared" si="16"/>
        <v>3.2.5</v>
      </c>
      <c r="R28" s="1">
        <v>0.35</v>
      </c>
      <c r="S28" s="1">
        <f>IF(COUNTIF($D2:$D197,Q28),INDEX($H2:$H197,MATCH(Q28,$D2:$D197,0),1),0)</f>
        <v>110.70464372452044</v>
      </c>
      <c r="T28" s="1">
        <f t="shared" si="17"/>
        <v>38.74662530358215</v>
      </c>
      <c r="U28" s="1" t="str">
        <f t="shared" si="18"/>
        <v>3.2.6</v>
      </c>
      <c r="V28" s="1">
        <v>0.35</v>
      </c>
      <c r="W28" s="1">
        <f>IF(COUNTIF($D2:$D197,U28),INDEX($H2:$H197,MATCH(U28,$D2:$D197,0),1),0)</f>
        <v>106.60394207116076</v>
      </c>
      <c r="X28" s="1">
        <f t="shared" si="19"/>
        <v>37.31137972490626</v>
      </c>
    </row>
    <row r="29" spans="1:24" x14ac:dyDescent="0.2">
      <c r="A29" s="1">
        <v>1</v>
      </c>
      <c r="B29" s="1">
        <v>3</v>
      </c>
      <c r="C29" s="1">
        <v>7</v>
      </c>
      <c r="D29" s="1" t="s">
        <v>54</v>
      </c>
      <c r="E29" s="1">
        <v>52.163753991050093</v>
      </c>
      <c r="F29" s="1">
        <f t="shared" si="0"/>
        <v>112.8817147843024</v>
      </c>
      <c r="G29" s="1">
        <f t="shared" si="1"/>
        <v>2.1639875612416599</v>
      </c>
      <c r="H29" s="1">
        <f t="shared" si="2"/>
        <v>165.0454687753525</v>
      </c>
      <c r="I29" s="1" t="str">
        <f t="shared" si="14"/>
        <v>2.3.6</v>
      </c>
      <c r="J29" s="1">
        <v>0.15</v>
      </c>
      <c r="K29" s="1">
        <f>IF(COUNTIF($D2:$D197,I29),INDEX($H2:$H197,MATCH(I29,$D2:$D197,0),1),0)</f>
        <v>158.87076574830223</v>
      </c>
      <c r="L29" s="1">
        <f t="shared" si="3"/>
        <v>23.830614862245334</v>
      </c>
      <c r="M29" s="1" t="str">
        <f t="shared" si="15"/>
        <v>2.3.7</v>
      </c>
      <c r="N29" s="1">
        <v>0.15</v>
      </c>
      <c r="O29" s="1">
        <f>IF(COUNTIF($D2:$D197,M29),INDEX($H2:$H197,MATCH(M29,$D2:$D197,0),1),0)</f>
        <v>128.61999247351716</v>
      </c>
      <c r="P29" s="1">
        <f t="shared" si="7"/>
        <v>19.292998871027574</v>
      </c>
      <c r="Q29" s="1" t="str">
        <f t="shared" si="16"/>
        <v>3.2.6</v>
      </c>
      <c r="R29" s="1">
        <v>0.35</v>
      </c>
      <c r="S29" s="1">
        <f>IF(COUNTIF($D2:$D197,Q29),INDEX($H2:$H197,MATCH(Q29,$D2:$D197,0),1),0)</f>
        <v>106.60394207116076</v>
      </c>
      <c r="T29" s="1">
        <f t="shared" si="17"/>
        <v>37.31137972490626</v>
      </c>
      <c r="U29" s="1" t="str">
        <f t="shared" si="18"/>
        <v>3.2.7</v>
      </c>
      <c r="V29" s="1">
        <v>0.35</v>
      </c>
      <c r="W29" s="1">
        <f>IF(COUNTIF($D2:$D197,U29),INDEX($H2:$H197,MATCH(U29,$D2:$D197,0),1),0)</f>
        <v>92.704918074637831</v>
      </c>
      <c r="X29" s="1">
        <f t="shared" si="19"/>
        <v>32.446721326123239</v>
      </c>
    </row>
    <row r="30" spans="1:24" x14ac:dyDescent="0.2">
      <c r="A30" s="1">
        <v>1</v>
      </c>
      <c r="B30" s="1">
        <v>3</v>
      </c>
      <c r="C30" s="1">
        <v>8</v>
      </c>
      <c r="D30" s="1" t="s">
        <v>55</v>
      </c>
      <c r="E30" s="1">
        <v>50.746165003530493</v>
      </c>
      <c r="F30" s="1">
        <f t="shared" si="0"/>
        <v>83.237142109945125</v>
      </c>
      <c r="G30" s="1">
        <f t="shared" si="1"/>
        <v>1.6402646801813336</v>
      </c>
      <c r="H30" s="1">
        <f t="shared" si="2"/>
        <v>133.98330711347563</v>
      </c>
      <c r="I30" s="1" t="str">
        <f t="shared" si="14"/>
        <v>2.3.7</v>
      </c>
      <c r="J30" s="1">
        <v>0.15</v>
      </c>
      <c r="K30" s="1">
        <f>IF(COUNTIF($D2:$D197,I30),INDEX($H2:$H197,MATCH(I30,$D2:$D197,0),1),0)</f>
        <v>128.61999247351716</v>
      </c>
      <c r="L30" s="1">
        <f t="shared" si="3"/>
        <v>19.292998871027574</v>
      </c>
      <c r="M30" s="1" t="str">
        <f t="shared" si="15"/>
        <v>2.3.8</v>
      </c>
      <c r="N30" s="1">
        <v>0.15</v>
      </c>
      <c r="O30" s="1">
        <f>IF(COUNTIF($D2:$D197,M30),INDEX($H2:$H197,MATCH(M30,$D2:$D197,0),1),0)</f>
        <v>71.72551837070462</v>
      </c>
      <c r="P30" s="1">
        <f t="shared" si="7"/>
        <v>10.758827755605692</v>
      </c>
      <c r="Q30" s="1" t="str">
        <f t="shared" si="16"/>
        <v>3.2.7</v>
      </c>
      <c r="R30" s="1">
        <v>0.35</v>
      </c>
      <c r="S30" s="1">
        <f>IF(COUNTIF($D2:$D197,Q30),INDEX($H2:$H197,MATCH(Q30,$D2:$D197,0),1),0)</f>
        <v>92.704918074637831</v>
      </c>
      <c r="T30" s="1">
        <f t="shared" si="17"/>
        <v>32.446721326123239</v>
      </c>
      <c r="U30" s="1" t="str">
        <f t="shared" si="18"/>
        <v>3.2.8</v>
      </c>
      <c r="V30" s="1">
        <v>0.35</v>
      </c>
      <c r="W30" s="1">
        <f>IF(COUNTIF($D2:$D197,U30),INDEX($H2:$H197,MATCH(U30,$D2:$D197,0),1),0)</f>
        <v>59.253126163396061</v>
      </c>
      <c r="X30" s="1">
        <f t="shared" si="19"/>
        <v>20.738594157188619</v>
      </c>
    </row>
    <row r="31" spans="1:24" x14ac:dyDescent="0.2">
      <c r="A31" s="1">
        <v>1</v>
      </c>
      <c r="B31" s="1">
        <v>3</v>
      </c>
      <c r="C31" s="1">
        <v>9</v>
      </c>
      <c r="D31" s="1" t="s">
        <v>56</v>
      </c>
      <c r="E31" s="1">
        <v>48.67579746046804</v>
      </c>
      <c r="F31" s="1">
        <f t="shared" si="0"/>
        <v>31.497421912794309</v>
      </c>
      <c r="G31" s="1">
        <f t="shared" si="1"/>
        <v>0.64708589393681493</v>
      </c>
      <c r="H31" s="1">
        <f t="shared" si="2"/>
        <v>80.173219373262356</v>
      </c>
      <c r="I31" s="1" t="str">
        <f t="shared" si="14"/>
        <v>2.3.8</v>
      </c>
      <c r="J31" s="1">
        <v>0.15</v>
      </c>
      <c r="K31" s="1">
        <f>IF(COUNTIF($D2:$D197,I31),INDEX($H2:$H197,MATCH(I31,$D2:$D197,0),1),0)</f>
        <v>71.72551837070462</v>
      </c>
      <c r="L31" s="1">
        <f t="shared" si="3"/>
        <v>10.758827755605692</v>
      </c>
      <c r="M31" s="1" t="str">
        <f>D103</f>
        <v>3.2.8</v>
      </c>
      <c r="N31" s="1">
        <v>0.35</v>
      </c>
      <c r="O31" s="1">
        <f>IF(COUNTIF($D2:$D197,M31),INDEX($H2:$H197,MATCH(M31,$D2:$D197,0),1),0)</f>
        <v>59.253126163396061</v>
      </c>
      <c r="P31" s="1">
        <f t="shared" si="7"/>
        <v>20.738594157188619</v>
      </c>
    </row>
    <row r="32" spans="1:24" x14ac:dyDescent="0.2">
      <c r="A32" s="1">
        <v>1</v>
      </c>
      <c r="B32" s="1">
        <v>4</v>
      </c>
      <c r="C32" s="1">
        <v>1</v>
      </c>
      <c r="D32" s="1" t="s">
        <v>57</v>
      </c>
      <c r="E32" s="1">
        <v>49.360987599133153</v>
      </c>
      <c r="F32" s="1">
        <f t="shared" si="0"/>
        <v>36.23753607233661</v>
      </c>
      <c r="G32" s="1">
        <f t="shared" si="1"/>
        <v>0.734133124860188</v>
      </c>
      <c r="H32" s="1">
        <f t="shared" si="2"/>
        <v>85.598523671469763</v>
      </c>
      <c r="I32" s="1" t="str">
        <f t="shared" si="14"/>
        <v>2.4.1</v>
      </c>
      <c r="J32" s="1">
        <v>0.15</v>
      </c>
      <c r="K32" s="1">
        <f>IF(COUNTIF($D2:$D197,I32),INDEX($H2:$H197,MATCH(I32,$D2:$D197,0),1),0)</f>
        <v>75.785987655756841</v>
      </c>
      <c r="L32" s="1">
        <f t="shared" si="3"/>
        <v>11.367898148363526</v>
      </c>
      <c r="M32" s="1" t="str">
        <f>D104</f>
        <v>3.3.1</v>
      </c>
      <c r="N32" s="1">
        <v>0.35</v>
      </c>
      <c r="O32" s="1">
        <f>IF(COUNTIF($D2:$D197,M32),INDEX($H2:$H197,MATCH(M32,$D2:$D197,0),1),0)</f>
        <v>71.056108354208817</v>
      </c>
      <c r="P32" s="1">
        <f t="shared" si="7"/>
        <v>24.869637923973084</v>
      </c>
    </row>
    <row r="33" spans="1:24" x14ac:dyDescent="0.2">
      <c r="A33" s="1">
        <v>1</v>
      </c>
      <c r="B33" s="1">
        <v>4</v>
      </c>
      <c r="C33" s="1">
        <v>2</v>
      </c>
      <c r="D33" s="1" t="s">
        <v>58</v>
      </c>
      <c r="E33" s="1">
        <v>51.929025958635158</v>
      </c>
      <c r="F33" s="1">
        <f t="shared" si="0"/>
        <v>102.78642942545676</v>
      </c>
      <c r="G33" s="1">
        <f t="shared" si="1"/>
        <v>1.9793637089848908</v>
      </c>
      <c r="H33" s="1">
        <f t="shared" si="2"/>
        <v>154.71545538409191</v>
      </c>
      <c r="I33" s="1" t="str">
        <f t="shared" ref="I33:I40" si="20">D74</f>
        <v>2.4.1</v>
      </c>
      <c r="J33" s="1">
        <v>0.15</v>
      </c>
      <c r="K33" s="1">
        <f>IF(COUNTIF($D2:$D197,I33),INDEX($H2:$H197,MATCH(I33,$D2:$D197,0),1),0)</f>
        <v>75.785987655756841</v>
      </c>
      <c r="L33" s="1">
        <f t="shared" si="3"/>
        <v>11.367898148363526</v>
      </c>
      <c r="M33" s="1" t="str">
        <f t="shared" ref="M33:M38" si="21">D75</f>
        <v>2.4.2</v>
      </c>
      <c r="N33" s="1">
        <v>0.15</v>
      </c>
      <c r="O33" s="1">
        <f>IF(COUNTIF($D2:$D197,M33),INDEX($H2:$H197,MATCH(M33,$D2:$D197,0),1),0)</f>
        <v>144.63261358390261</v>
      </c>
      <c r="P33" s="1">
        <f t="shared" si="7"/>
        <v>21.69489203758539</v>
      </c>
      <c r="Q33" s="1" t="str">
        <f t="shared" ref="Q33:Q38" si="22">D104</f>
        <v>3.3.1</v>
      </c>
      <c r="R33" s="1">
        <v>0.35</v>
      </c>
      <c r="S33" s="1">
        <f>IF(COUNTIF($D2:$D197,Q33),INDEX($H2:$H197,MATCH(Q33,$D2:$D197,0),1),0)</f>
        <v>71.056108354208817</v>
      </c>
      <c r="T33" s="1">
        <f t="shared" ref="T33:T38" si="23">S33*R33</f>
        <v>24.869637923973084</v>
      </c>
      <c r="U33" s="1" t="str">
        <f t="shared" ref="U33:U38" si="24">D105</f>
        <v>3.3.2</v>
      </c>
      <c r="V33" s="1">
        <v>0.35</v>
      </c>
      <c r="W33" s="1">
        <f>IF(COUNTIF($D2:$D197,U33),INDEX($H2:$H197,MATCH(U33,$D2:$D197,0),1),0)</f>
        <v>128.15428947295649</v>
      </c>
      <c r="X33" s="1">
        <f t="shared" ref="X33:X38" si="25">W33*V33</f>
        <v>44.854001315534767</v>
      </c>
    </row>
    <row r="34" spans="1:24" x14ac:dyDescent="0.2">
      <c r="A34" s="1">
        <v>1</v>
      </c>
      <c r="B34" s="1">
        <v>4</v>
      </c>
      <c r="C34" s="1">
        <v>3</v>
      </c>
      <c r="D34" s="1" t="s">
        <v>59</v>
      </c>
      <c r="E34" s="1">
        <v>55.32320697378811</v>
      </c>
      <c r="F34" s="1">
        <f t="shared" si="0"/>
        <v>149.72107919352294</v>
      </c>
      <c r="G34" s="1">
        <f t="shared" si="1"/>
        <v>2.7062979061293415</v>
      </c>
      <c r="H34" s="1">
        <f t="shared" si="2"/>
        <v>205.04428616731104</v>
      </c>
      <c r="I34" s="1" t="str">
        <f t="shared" si="20"/>
        <v>2.4.2</v>
      </c>
      <c r="J34" s="1">
        <v>0.15</v>
      </c>
      <c r="K34" s="1">
        <f>IF(COUNTIF($D2:$D197,I34),INDEX($H2:$H197,MATCH(I34,$D2:$D197,0),1),0)</f>
        <v>144.63261358390261</v>
      </c>
      <c r="L34" s="1">
        <f t="shared" si="3"/>
        <v>21.69489203758539</v>
      </c>
      <c r="M34" s="1" t="str">
        <f t="shared" si="21"/>
        <v>2.4.3</v>
      </c>
      <c r="N34" s="1">
        <v>0.15</v>
      </c>
      <c r="O34" s="1">
        <f>IF(COUNTIF($D2:$D197,M34),INDEX($H2:$H197,MATCH(M34,$D2:$D197,0),1),0)</f>
        <v>188.10890503013982</v>
      </c>
      <c r="P34" s="1">
        <f t="shared" si="7"/>
        <v>28.216335754520973</v>
      </c>
      <c r="Q34" s="1" t="str">
        <f t="shared" si="22"/>
        <v>3.3.2</v>
      </c>
      <c r="R34" s="1">
        <v>0.35</v>
      </c>
      <c r="S34" s="1">
        <f>IF(COUNTIF($D2:$D197,Q34),INDEX($H2:$H197,MATCH(Q34,$D2:$D197,0),1),0)</f>
        <v>128.15428947295649</v>
      </c>
      <c r="T34" s="1">
        <f t="shared" si="23"/>
        <v>44.854001315534767</v>
      </c>
      <c r="U34" s="1" t="str">
        <f t="shared" si="24"/>
        <v>3.3.3</v>
      </c>
      <c r="V34" s="1">
        <v>0.35</v>
      </c>
      <c r="W34" s="1">
        <f>IF(COUNTIF($D2:$D197,U34),INDEX($H2:$H197,MATCH(U34,$D2:$D197,0),1),0)</f>
        <v>157.01671453109088</v>
      </c>
      <c r="X34" s="1">
        <f t="shared" si="25"/>
        <v>54.955850085881806</v>
      </c>
    </row>
    <row r="35" spans="1:24" x14ac:dyDescent="0.2">
      <c r="A35" s="1">
        <v>1</v>
      </c>
      <c r="B35" s="1">
        <v>4</v>
      </c>
      <c r="C35" s="1">
        <v>4</v>
      </c>
      <c r="D35" s="1" t="s">
        <v>60</v>
      </c>
      <c r="E35" s="1">
        <v>56.378941544538755</v>
      </c>
      <c r="F35" s="1">
        <f t="shared" si="0"/>
        <v>171.39860996959706</v>
      </c>
      <c r="G35" s="1">
        <f t="shared" si="1"/>
        <v>3.0401175558465212</v>
      </c>
      <c r="H35" s="1">
        <f t="shared" si="2"/>
        <v>227.77755151413581</v>
      </c>
      <c r="I35" s="1" t="str">
        <f t="shared" si="20"/>
        <v>2.4.3</v>
      </c>
      <c r="J35" s="1">
        <v>0.15</v>
      </c>
      <c r="K35" s="1">
        <f>IF(COUNTIF($D2:$D197,I35),INDEX($H2:$H197,MATCH(I35,$D2:$D197,0),1),0)</f>
        <v>188.10890503013982</v>
      </c>
      <c r="L35" s="1">
        <f t="shared" si="3"/>
        <v>28.216335754520973</v>
      </c>
      <c r="M35" s="1" t="str">
        <f t="shared" si="21"/>
        <v>2.4.4</v>
      </c>
      <c r="N35" s="1">
        <v>0.15</v>
      </c>
      <c r="O35" s="1">
        <f>IF(COUNTIF($D2:$D197,M35),INDEX($H2:$H197,MATCH(M35,$D2:$D197,0),1),0)</f>
        <v>201.98358391445464</v>
      </c>
      <c r="P35" s="1">
        <f t="shared" si="7"/>
        <v>30.297537587168193</v>
      </c>
      <c r="Q35" s="1" t="str">
        <f t="shared" si="22"/>
        <v>3.3.3</v>
      </c>
      <c r="R35" s="1">
        <v>0.35</v>
      </c>
      <c r="S35" s="1">
        <f>IF(COUNTIF($D2:$D197,Q35),INDEX($H2:$H197,MATCH(Q35,$D2:$D197,0),1),0)</f>
        <v>157.01671453109088</v>
      </c>
      <c r="T35" s="1">
        <f t="shared" si="23"/>
        <v>54.955850085881806</v>
      </c>
      <c r="U35" s="1" t="str">
        <f t="shared" si="24"/>
        <v>3.3.4</v>
      </c>
      <c r="V35" s="1">
        <v>0.35</v>
      </c>
      <c r="W35" s="1">
        <f>IF(COUNTIF($D2:$D197,U35),INDEX($H2:$H197,MATCH(U35,$D2:$D197,0),1),0)</f>
        <v>165.51110440578884</v>
      </c>
      <c r="X35" s="1">
        <f t="shared" si="25"/>
        <v>57.928886542026092</v>
      </c>
    </row>
    <row r="36" spans="1:24" x14ac:dyDescent="0.2">
      <c r="A36" s="1">
        <v>1</v>
      </c>
      <c r="B36" s="1">
        <v>4</v>
      </c>
      <c r="C36" s="1">
        <v>5</v>
      </c>
      <c r="D36" s="1" t="s">
        <v>61</v>
      </c>
      <c r="E36" s="1">
        <v>55.501868445567617</v>
      </c>
      <c r="F36" s="1">
        <f t="shared" si="0"/>
        <v>171.44733374237464</v>
      </c>
      <c r="G36" s="1">
        <f t="shared" si="1"/>
        <v>3.0890371539566868</v>
      </c>
      <c r="H36" s="1">
        <f t="shared" si="2"/>
        <v>226.94920218794226</v>
      </c>
      <c r="I36" s="1" t="str">
        <f t="shared" si="20"/>
        <v>2.4.4</v>
      </c>
      <c r="J36" s="1">
        <v>0.15</v>
      </c>
      <c r="K36" s="1">
        <f>IF(COUNTIF($D2:$D197,I36),INDEX($H2:$H197,MATCH(I36,$D2:$D197,0),1),0)</f>
        <v>201.98358391445464</v>
      </c>
      <c r="L36" s="1">
        <f t="shared" si="3"/>
        <v>30.297537587168193</v>
      </c>
      <c r="M36" s="1" t="str">
        <f t="shared" si="21"/>
        <v>2.4.5</v>
      </c>
      <c r="N36" s="1">
        <v>0.15</v>
      </c>
      <c r="O36" s="1">
        <f>IF(COUNTIF($D2:$D197,M36),INDEX($H2:$H197,MATCH(M36,$D2:$D197,0),1),0)</f>
        <v>188.56610996743302</v>
      </c>
      <c r="P36" s="1">
        <f t="shared" si="7"/>
        <v>28.284916495114953</v>
      </c>
      <c r="Q36" s="1" t="str">
        <f t="shared" si="22"/>
        <v>3.3.4</v>
      </c>
      <c r="R36" s="1">
        <v>0.35</v>
      </c>
      <c r="S36" s="1">
        <f>IF(COUNTIF($D2:$D197,Q36),INDEX($H2:$H197,MATCH(Q36,$D2:$D197,0),1),0)</f>
        <v>165.51110440578884</v>
      </c>
      <c r="T36" s="1">
        <f t="shared" si="23"/>
        <v>57.928886542026092</v>
      </c>
      <c r="U36" s="1" t="str">
        <f t="shared" si="24"/>
        <v>3.3.5</v>
      </c>
      <c r="V36" s="1">
        <v>0.35</v>
      </c>
      <c r="W36" s="1">
        <f>IF(COUNTIF($D2:$D197,U36),INDEX($H2:$H197,MATCH(U36,$D2:$D197,0),1),0)</f>
        <v>156.95998033732971</v>
      </c>
      <c r="X36" s="1">
        <f t="shared" si="25"/>
        <v>54.935993118065397</v>
      </c>
    </row>
    <row r="37" spans="1:24" x14ac:dyDescent="0.2">
      <c r="A37" s="1">
        <v>1</v>
      </c>
      <c r="B37" s="1">
        <v>4</v>
      </c>
      <c r="C37" s="1">
        <v>6</v>
      </c>
      <c r="D37" s="1" t="s">
        <v>62</v>
      </c>
      <c r="E37" s="1">
        <v>54.715123734659386</v>
      </c>
      <c r="F37" s="1">
        <f t="shared" si="0"/>
        <v>149.81752705014495</v>
      </c>
      <c r="G37" s="1">
        <f t="shared" si="1"/>
        <v>2.7381374074320659</v>
      </c>
      <c r="H37" s="1">
        <f t="shared" si="2"/>
        <v>204.53265078480433</v>
      </c>
      <c r="I37" s="1" t="str">
        <f t="shared" si="20"/>
        <v>2.4.5</v>
      </c>
      <c r="J37" s="1">
        <v>0.15</v>
      </c>
      <c r="K37" s="1">
        <f>IF(COUNTIF($D2:$D197,I37),INDEX($H2:$H197,MATCH(I37,$D2:$D197,0),1),0)</f>
        <v>188.56610996743302</v>
      </c>
      <c r="L37" s="1">
        <f t="shared" si="3"/>
        <v>28.284916495114953</v>
      </c>
      <c r="M37" s="1" t="str">
        <f t="shared" si="21"/>
        <v>2.4.6</v>
      </c>
      <c r="N37" s="1">
        <v>0.15</v>
      </c>
      <c r="O37" s="1">
        <f>IF(COUNTIF($D2:$D197,M37),INDEX($H2:$H197,MATCH(M37,$D2:$D197,0),1),0)</f>
        <v>144.8200305885043</v>
      </c>
      <c r="P37" s="1">
        <f t="shared" si="7"/>
        <v>21.723004588275643</v>
      </c>
      <c r="Q37" s="1" t="str">
        <f t="shared" si="22"/>
        <v>3.3.5</v>
      </c>
      <c r="R37" s="1">
        <v>0.35</v>
      </c>
      <c r="S37" s="1">
        <f>IF(COUNTIF($D2:$D197,Q37),INDEX($H2:$H197,MATCH(Q37,$D2:$D197,0),1),0)</f>
        <v>156.95998033732971</v>
      </c>
      <c r="T37" s="1">
        <f t="shared" si="23"/>
        <v>54.935993118065397</v>
      </c>
      <c r="U37" s="1" t="str">
        <f t="shared" si="24"/>
        <v>3.3.6</v>
      </c>
      <c r="V37" s="1">
        <v>0.35</v>
      </c>
      <c r="W37" s="1">
        <f>IF(COUNTIF($D2:$D197,U37),INDEX($H2:$H197,MATCH(U37,$D2:$D197,0),1),0)</f>
        <v>128.21032242482559</v>
      </c>
      <c r="X37" s="1">
        <f t="shared" si="25"/>
        <v>44.873612848688957</v>
      </c>
    </row>
    <row r="38" spans="1:24" x14ac:dyDescent="0.2">
      <c r="A38" s="1">
        <v>1</v>
      </c>
      <c r="B38" s="1">
        <v>4</v>
      </c>
      <c r="C38" s="1">
        <v>7</v>
      </c>
      <c r="D38" s="1" t="s">
        <v>63</v>
      </c>
      <c r="E38" s="1">
        <v>51.794320910985846</v>
      </c>
      <c r="F38" s="1">
        <f t="shared" si="0"/>
        <v>102.87530113069133</v>
      </c>
      <c r="G38" s="1">
        <f t="shared" si="1"/>
        <v>1.9862274342295883</v>
      </c>
      <c r="H38" s="1">
        <f t="shared" si="2"/>
        <v>154.66962204167717</v>
      </c>
      <c r="I38" s="1" t="str">
        <f t="shared" si="20"/>
        <v>2.4.6</v>
      </c>
      <c r="J38" s="1">
        <v>0.15</v>
      </c>
      <c r="K38" s="1">
        <f>IF(COUNTIF($D2:$D197,I38),INDEX($H2:$H197,MATCH(I38,$D2:$D197,0),1),0)</f>
        <v>144.8200305885043</v>
      </c>
      <c r="L38" s="1">
        <f t="shared" si="3"/>
        <v>21.723004588275643</v>
      </c>
      <c r="M38" s="1" t="str">
        <f t="shared" si="21"/>
        <v>2.4.7</v>
      </c>
      <c r="N38" s="1">
        <v>0.15</v>
      </c>
      <c r="O38" s="1">
        <f>IF(COUNTIF($D2:$D197,M38),INDEX($H2:$H197,MATCH(M38,$D2:$D197,0),1),0)</f>
        <v>75.809672896456547</v>
      </c>
      <c r="P38" s="1">
        <f t="shared" si="7"/>
        <v>11.371450934468482</v>
      </c>
      <c r="Q38" s="1" t="str">
        <f t="shared" si="22"/>
        <v>3.3.6</v>
      </c>
      <c r="R38" s="1">
        <v>0.35</v>
      </c>
      <c r="S38" s="1">
        <f>IF(COUNTIF($D2:$D197,Q38),INDEX($H2:$H197,MATCH(Q38,$D2:$D197,0),1),0)</f>
        <v>128.21032242482559</v>
      </c>
      <c r="T38" s="1">
        <f t="shared" si="23"/>
        <v>44.873612848688957</v>
      </c>
      <c r="U38" s="1" t="str">
        <f t="shared" si="24"/>
        <v>3.3.7</v>
      </c>
      <c r="V38" s="1">
        <v>0.35</v>
      </c>
      <c r="W38" s="1">
        <f>IF(COUNTIF($D2:$D197,U38),INDEX($H2:$H197,MATCH(U38,$D2:$D197,0),1),0)</f>
        <v>71.163522169309289</v>
      </c>
      <c r="X38" s="1">
        <f t="shared" si="25"/>
        <v>24.90723275925825</v>
      </c>
    </row>
    <row r="39" spans="1:24" x14ac:dyDescent="0.2">
      <c r="A39" s="1">
        <v>1</v>
      </c>
      <c r="B39" s="1">
        <v>4</v>
      </c>
      <c r="C39" s="1">
        <v>8</v>
      </c>
      <c r="D39" s="1" t="s">
        <v>64</v>
      </c>
      <c r="E39" s="1">
        <v>49.283469295880685</v>
      </c>
      <c r="F39" s="1">
        <f t="shared" si="0"/>
        <v>36.278683693726734</v>
      </c>
      <c r="G39" s="1">
        <f t="shared" si="1"/>
        <v>0.73612276513900077</v>
      </c>
      <c r="H39" s="1">
        <f t="shared" si="2"/>
        <v>85.562152989607426</v>
      </c>
      <c r="I39" s="1" t="str">
        <f t="shared" si="20"/>
        <v>2.4.7</v>
      </c>
      <c r="J39" s="1">
        <v>0.15</v>
      </c>
      <c r="K39" s="1">
        <f>IF(COUNTIF($D2:$D197,I39),INDEX($H2:$H197,MATCH(I39,$D2:$D197,0),1),0)</f>
        <v>75.809672896456547</v>
      </c>
      <c r="L39" s="1">
        <f t="shared" si="3"/>
        <v>11.371450934468482</v>
      </c>
      <c r="M39" s="1" t="str">
        <f>D110</f>
        <v>3.3.7</v>
      </c>
      <c r="N39" s="1">
        <v>0.35</v>
      </c>
      <c r="O39" s="1">
        <f>IF(COUNTIF($D2:$D197,M39),INDEX($H2:$H197,MATCH(M39,$D2:$D197,0),1),0)</f>
        <v>71.163522169309289</v>
      </c>
      <c r="P39" s="1">
        <f t="shared" si="7"/>
        <v>24.90723275925825</v>
      </c>
    </row>
    <row r="40" spans="1:24" x14ac:dyDescent="0.2">
      <c r="A40" s="1">
        <v>1</v>
      </c>
      <c r="B40" s="1">
        <v>5</v>
      </c>
      <c r="C40" s="1">
        <v>1</v>
      </c>
      <c r="D40" s="1" t="s">
        <v>65</v>
      </c>
      <c r="E40" s="1">
        <v>49.16946919233186</v>
      </c>
      <c r="F40" s="1">
        <f t="shared" si="0"/>
        <v>33.783294420103871</v>
      </c>
      <c r="G40" s="1">
        <f t="shared" si="1"/>
        <v>0.68707868876836453</v>
      </c>
      <c r="H40" s="1">
        <f t="shared" si="2"/>
        <v>82.952763612435731</v>
      </c>
      <c r="I40" s="1" t="str">
        <f t="shared" si="20"/>
        <v>2.5.1</v>
      </c>
      <c r="J40" s="1">
        <v>0.15</v>
      </c>
      <c r="K40" s="1">
        <f>IF(COUNTIF($D2:$D197,I40),INDEX($H2:$H197,MATCH(I40,$D2:$D197,0),1),0)</f>
        <v>56.799319653525892</v>
      </c>
      <c r="L40" s="1">
        <f t="shared" si="3"/>
        <v>8.5198979480288841</v>
      </c>
      <c r="M40" s="1" t="str">
        <f>D111</f>
        <v>3.4.1</v>
      </c>
      <c r="N40" s="1">
        <v>0.35</v>
      </c>
      <c r="O40" s="1">
        <f>IF(COUNTIF($D2:$D197,M40),INDEX($H2:$H197,MATCH(M40,$D2:$D197,0),1),0)</f>
        <v>72.181132777357107</v>
      </c>
      <c r="P40" s="1">
        <f t="shared" si="7"/>
        <v>25.263396472074987</v>
      </c>
    </row>
    <row r="41" spans="1:24" x14ac:dyDescent="0.2">
      <c r="A41" s="1">
        <v>1</v>
      </c>
      <c r="B41" s="1">
        <v>5</v>
      </c>
      <c r="C41" s="1">
        <v>2</v>
      </c>
      <c r="D41" s="1" t="s">
        <v>66</v>
      </c>
      <c r="E41" s="1">
        <v>51.188968962657071</v>
      </c>
      <c r="F41" s="1">
        <f t="shared" si="0"/>
        <v>93.372630612124183</v>
      </c>
      <c r="G41" s="1">
        <f t="shared" si="1"/>
        <v>1.8240771889787537</v>
      </c>
      <c r="H41" s="1">
        <f t="shared" si="2"/>
        <v>144.56159957478127</v>
      </c>
      <c r="I41" s="1" t="str">
        <f t="shared" ref="I41:I47" si="26">D81</f>
        <v>2.5.1</v>
      </c>
      <c r="J41" s="1">
        <v>0.15</v>
      </c>
      <c r="K41" s="1">
        <f>IF(COUNTIF($D2:$D197,I41),INDEX($H2:$H197,MATCH(I41,$D2:$D197,0),1),0)</f>
        <v>56.799319653525892</v>
      </c>
      <c r="L41" s="1">
        <f t="shared" si="3"/>
        <v>8.5198979480288841</v>
      </c>
      <c r="M41" s="1" t="str">
        <f>D82</f>
        <v>2.5.2</v>
      </c>
      <c r="N41" s="1">
        <v>0.15</v>
      </c>
      <c r="O41" s="1">
        <f>IF(COUNTIF($D2:$D197,M41),INDEX($H2:$H197,MATCH(M41,$D2:$D197,0),1),0)</f>
        <v>91.641339163852592</v>
      </c>
      <c r="P41" s="1">
        <f t="shared" si="7"/>
        <v>13.746200874577889</v>
      </c>
      <c r="Q41" s="1" t="str">
        <f>D111</f>
        <v>3.4.1</v>
      </c>
      <c r="R41" s="1">
        <v>0.35</v>
      </c>
      <c r="S41" s="1">
        <f>IF(COUNTIF($D2:$D197,Q41),INDEX($H2:$H197,MATCH(Q41,$D2:$D197,0),1),0)</f>
        <v>72.181132777357107</v>
      </c>
      <c r="T41" s="1">
        <f>S41*R41</f>
        <v>25.263396472074987</v>
      </c>
      <c r="U41" s="1" t="str">
        <f>D112</f>
        <v>3.4.2</v>
      </c>
      <c r="V41" s="1">
        <v>0.35</v>
      </c>
      <c r="W41" s="1">
        <f>IF(COUNTIF($D2:$D197,U41),INDEX($H2:$H197,MATCH(U41,$D2:$D197,0),1),0)</f>
        <v>130.98038662126407</v>
      </c>
      <c r="X41" s="1">
        <f>W41*V41</f>
        <v>45.843135317442425</v>
      </c>
    </row>
    <row r="42" spans="1:24" x14ac:dyDescent="0.2">
      <c r="A42" s="1">
        <v>1</v>
      </c>
      <c r="B42" s="1">
        <v>5</v>
      </c>
      <c r="C42" s="1">
        <v>3</v>
      </c>
      <c r="D42" s="1" t="s">
        <v>67</v>
      </c>
      <c r="E42" s="1">
        <v>54.515068276371906</v>
      </c>
      <c r="F42" s="1">
        <f t="shared" si="0"/>
        <v>132.34619514468551</v>
      </c>
      <c r="G42" s="1">
        <f t="shared" si="1"/>
        <v>2.4276993376168514</v>
      </c>
      <c r="H42" s="1">
        <f t="shared" si="2"/>
        <v>186.8612634210574</v>
      </c>
      <c r="I42" s="1" t="str">
        <f t="shared" si="26"/>
        <v>2.5.2</v>
      </c>
      <c r="J42" s="1">
        <v>0.15</v>
      </c>
      <c r="K42" s="1">
        <f>IF(COUNTIF($D2:$D197,I42),INDEX($H2:$H197,MATCH(I42,$D2:$D197,0),1),0)</f>
        <v>91.641339163852592</v>
      </c>
      <c r="L42" s="1">
        <f t="shared" si="3"/>
        <v>13.746200874577889</v>
      </c>
      <c r="M42" s="1" t="str">
        <f>D83</f>
        <v>2.5.3</v>
      </c>
      <c r="N42" s="1">
        <v>0.15</v>
      </c>
      <c r="O42" s="1">
        <f>IF(COUNTIF($D2:$D197,M42),INDEX($H2:$H197,MATCH(M42,$D2:$D197,0),1),0)</f>
        <v>107.5935909929089</v>
      </c>
      <c r="P42" s="1">
        <f t="shared" si="7"/>
        <v>16.139038648936335</v>
      </c>
      <c r="Q42" s="1" t="str">
        <f>D112</f>
        <v>3.4.2</v>
      </c>
      <c r="R42" s="1">
        <v>0.35</v>
      </c>
      <c r="S42" s="1">
        <f>IF(COUNTIF($D2:$D197,Q42),INDEX($H2:$H197,MATCH(Q42,$D2:$D197,0),1),0)</f>
        <v>130.98038662126407</v>
      </c>
      <c r="T42" s="1">
        <f>S42*R42</f>
        <v>45.843135317442425</v>
      </c>
      <c r="U42" s="1" t="str">
        <f>D113</f>
        <v>3.4.3</v>
      </c>
      <c r="V42" s="1">
        <v>0.35</v>
      </c>
      <c r="W42" s="1">
        <f>IF(COUNTIF($D2:$D197,U42),INDEX($H2:$H197,MATCH(U42,$D2:$D197,0),1),0)</f>
        <v>161.76520086779675</v>
      </c>
      <c r="X42" s="1">
        <f>W42*V42</f>
        <v>56.617820303728855</v>
      </c>
    </row>
    <row r="43" spans="1:24" x14ac:dyDescent="0.2">
      <c r="A43" s="1">
        <v>1</v>
      </c>
      <c r="B43" s="1">
        <v>5</v>
      </c>
      <c r="C43" s="1">
        <v>4</v>
      </c>
      <c r="D43" s="1" t="s">
        <v>68</v>
      </c>
      <c r="E43" s="1">
        <v>54.605351889376635</v>
      </c>
      <c r="F43" s="1">
        <f t="shared" si="0"/>
        <v>145.51567538929189</v>
      </c>
      <c r="G43" s="1">
        <f t="shared" si="1"/>
        <v>2.6648610503250265</v>
      </c>
      <c r="H43" s="1">
        <f t="shared" si="2"/>
        <v>200.12102727866852</v>
      </c>
      <c r="I43" s="1" t="str">
        <f t="shared" si="26"/>
        <v>2.5.3</v>
      </c>
      <c r="J43" s="1">
        <v>0.15</v>
      </c>
      <c r="K43" s="1">
        <f>IF(COUNTIF($D2:$D197,I43),INDEX($H2:$H197,MATCH(I43,$D2:$D197,0),1),0)</f>
        <v>107.5935909929089</v>
      </c>
      <c r="L43" s="1">
        <f t="shared" si="3"/>
        <v>16.139038648936335</v>
      </c>
      <c r="M43" s="1" t="str">
        <f>D84</f>
        <v>2.5.4</v>
      </c>
      <c r="N43" s="1">
        <v>0.15</v>
      </c>
      <c r="O43" s="1">
        <f>IF(COUNTIF($D2:$D197,M43),INDEX($H2:$H197,MATCH(M43,$D2:$D197,0),1),0)</f>
        <v>107.63764047665532</v>
      </c>
      <c r="P43" s="1">
        <f t="shared" si="7"/>
        <v>16.145646071498298</v>
      </c>
      <c r="Q43" s="1" t="str">
        <f>D113</f>
        <v>3.4.3</v>
      </c>
      <c r="R43" s="1">
        <v>0.35</v>
      </c>
      <c r="S43" s="1">
        <f>IF(COUNTIF($D2:$D197,Q43),INDEX($H2:$H197,MATCH(Q43,$D2:$D197,0),1),0)</f>
        <v>161.76520086779675</v>
      </c>
      <c r="T43" s="1">
        <f>S43*R43</f>
        <v>56.617820303728855</v>
      </c>
      <c r="U43" s="1" t="str">
        <f>D114</f>
        <v>3.4.4</v>
      </c>
      <c r="V43" s="1">
        <v>0.35</v>
      </c>
      <c r="W43" s="1">
        <f>IF(COUNTIF($D2:$D197,U43),INDEX($H2:$H197,MATCH(U43,$D2:$D197,0),1),0)</f>
        <v>161.75191532893828</v>
      </c>
      <c r="X43" s="1">
        <f>W43*V43</f>
        <v>56.613170365128397</v>
      </c>
    </row>
    <row r="44" spans="1:24" x14ac:dyDescent="0.2">
      <c r="A44" s="1">
        <v>1</v>
      </c>
      <c r="B44" s="1">
        <v>5</v>
      </c>
      <c r="C44" s="1">
        <v>5</v>
      </c>
      <c r="D44" s="1" t="s">
        <v>69</v>
      </c>
      <c r="E44" s="1">
        <v>54.051425680732606</v>
      </c>
      <c r="F44" s="1">
        <f t="shared" si="0"/>
        <v>132.35607771388464</v>
      </c>
      <c r="G44" s="1">
        <f t="shared" si="1"/>
        <v>2.4487065058316277</v>
      </c>
      <c r="H44" s="1">
        <f t="shared" si="2"/>
        <v>186.40750339461727</v>
      </c>
      <c r="I44" s="1" t="str">
        <f t="shared" si="26"/>
        <v>2.5.4</v>
      </c>
      <c r="J44" s="1">
        <v>0.15</v>
      </c>
      <c r="K44" s="1">
        <f>IF(COUNTIF($D2:$D197,I44),INDEX($H2:$H197,MATCH(I44,$D2:$D197,0),1),0)</f>
        <v>107.63764047665532</v>
      </c>
      <c r="L44" s="1">
        <f t="shared" si="3"/>
        <v>16.145646071498298</v>
      </c>
      <c r="M44" s="1" t="str">
        <f>D85</f>
        <v>2.5.5</v>
      </c>
      <c r="N44" s="1">
        <v>0.15</v>
      </c>
      <c r="O44" s="1">
        <f>IF(COUNTIF($D2:$D197,M44),INDEX($H2:$H197,MATCH(M44,$D2:$D197,0),1),0)</f>
        <v>91.571930957712553</v>
      </c>
      <c r="P44" s="1">
        <f t="shared" si="7"/>
        <v>13.735789643656883</v>
      </c>
      <c r="Q44" s="1" t="str">
        <f>D114</f>
        <v>3.4.4</v>
      </c>
      <c r="R44" s="1">
        <v>0.35</v>
      </c>
      <c r="S44" s="1">
        <f>IF(COUNTIF($D2:$D197,Q44),INDEX($H2:$H197,MATCH(Q44,$D2:$D197,0),1),0)</f>
        <v>161.75191532893828</v>
      </c>
      <c r="T44" s="1">
        <f>S44*R44</f>
        <v>56.613170365128397</v>
      </c>
      <c r="U44" s="1" t="str">
        <f>D115</f>
        <v>3.4.5</v>
      </c>
      <c r="V44" s="1">
        <v>0.35</v>
      </c>
      <c r="W44" s="1">
        <f>IF(COUNTIF($D2:$D197,U44),INDEX($H2:$H197,MATCH(U44,$D2:$D197,0),1),0)</f>
        <v>131.03277609600303</v>
      </c>
      <c r="X44" s="1">
        <f>W44*V44</f>
        <v>45.861471633601056</v>
      </c>
    </row>
    <row r="45" spans="1:24" x14ac:dyDescent="0.2">
      <c r="A45" s="1">
        <v>1</v>
      </c>
      <c r="B45" s="1">
        <v>5</v>
      </c>
      <c r="C45" s="1">
        <v>6</v>
      </c>
      <c r="D45" s="1" t="s">
        <v>70</v>
      </c>
      <c r="E45" s="1">
        <v>51.461837217538914</v>
      </c>
      <c r="F45" s="1">
        <f t="shared" si="0"/>
        <v>93.3449918788004</v>
      </c>
      <c r="G45" s="1">
        <f t="shared" si="1"/>
        <v>1.8138682356833371</v>
      </c>
      <c r="H45" s="1">
        <f t="shared" si="2"/>
        <v>144.8068290963393</v>
      </c>
      <c r="I45" s="1" t="str">
        <f t="shared" si="26"/>
        <v>2.5.5</v>
      </c>
      <c r="J45" s="1">
        <v>0.15</v>
      </c>
      <c r="K45" s="1">
        <f>IF(COUNTIF($D2:$D197,I45),INDEX($H2:$H197,MATCH(I45,$D2:$D197,0),1),0)</f>
        <v>91.571930957712553</v>
      </c>
      <c r="L45" s="1">
        <f t="shared" si="3"/>
        <v>13.735789643656883</v>
      </c>
      <c r="M45" s="1" t="str">
        <f>D86</f>
        <v>2.5.6</v>
      </c>
      <c r="N45" s="1">
        <v>0.15</v>
      </c>
      <c r="O45" s="1">
        <f>IF(COUNTIF($D2:$D197,M45),INDEX($H2:$H197,MATCH(M45,$D2:$D197,0),1),0)</f>
        <v>56.847817191024454</v>
      </c>
      <c r="P45" s="1">
        <f t="shared" si="7"/>
        <v>8.5271725786536674</v>
      </c>
      <c r="Q45" s="1" t="str">
        <f>D115</f>
        <v>3.4.5</v>
      </c>
      <c r="R45" s="1">
        <v>0.35</v>
      </c>
      <c r="S45" s="1">
        <f>IF(COUNTIF($D2:$D197,Q45),INDEX($H2:$H197,MATCH(Q45,$D2:$D197,0),1),0)</f>
        <v>131.03277609600303</v>
      </c>
      <c r="T45" s="1">
        <f>S45*R45</f>
        <v>45.861471633601056</v>
      </c>
      <c r="U45" s="1" t="str">
        <f>D116</f>
        <v>3.4.6</v>
      </c>
      <c r="V45" s="1">
        <v>0.35</v>
      </c>
      <c r="W45" s="1">
        <f>IF(COUNTIF($D2:$D197,U45),INDEX($H2:$H197,MATCH(U45,$D2:$D197,0),1),0)</f>
        <v>72.058737208253717</v>
      </c>
      <c r="X45" s="1">
        <f>W45*V45</f>
        <v>25.220558022888799</v>
      </c>
    </row>
    <row r="46" spans="1:24" x14ac:dyDescent="0.2">
      <c r="A46" s="1">
        <v>1</v>
      </c>
      <c r="B46" s="1">
        <v>5</v>
      </c>
      <c r="C46" s="1">
        <v>7</v>
      </c>
      <c r="D46" s="1" t="s">
        <v>71</v>
      </c>
      <c r="E46" s="1">
        <v>48.809387535519079</v>
      </c>
      <c r="F46" s="1">
        <f t="shared" si="0"/>
        <v>33.747730601542465</v>
      </c>
      <c r="G46" s="1">
        <f t="shared" si="1"/>
        <v>0.69141885005182468</v>
      </c>
      <c r="H46" s="1">
        <f t="shared" si="2"/>
        <v>82.557118137061536</v>
      </c>
      <c r="I46" s="1" t="str">
        <f t="shared" si="26"/>
        <v>2.5.6</v>
      </c>
      <c r="J46" s="1">
        <v>0.15</v>
      </c>
      <c r="K46" s="1">
        <f>IF(COUNTIF($D2:$D197,I46),INDEX($H2:$H197,MATCH(I46,$D2:$D197,0),1),0)</f>
        <v>56.847817191024454</v>
      </c>
      <c r="L46" s="1">
        <f t="shared" si="3"/>
        <v>8.5271725786536674</v>
      </c>
      <c r="M46" s="1" t="str">
        <f>D116</f>
        <v>3.4.6</v>
      </c>
      <c r="N46" s="1">
        <v>0.35</v>
      </c>
      <c r="O46" s="1">
        <f>IF(COUNTIF($D2:$D197,M46),INDEX($H2:$H197,MATCH(M46,$D2:$D197,0),1),0)</f>
        <v>72.058737208253717</v>
      </c>
      <c r="P46" s="1">
        <f t="shared" si="7"/>
        <v>25.220558022888799</v>
      </c>
    </row>
    <row r="47" spans="1:24" x14ac:dyDescent="0.2">
      <c r="A47" s="1">
        <v>2</v>
      </c>
      <c r="B47" s="1">
        <v>1</v>
      </c>
      <c r="C47" s="1">
        <v>1</v>
      </c>
      <c r="D47" s="1" t="s">
        <v>16</v>
      </c>
      <c r="E47" s="1">
        <v>26.956452588124918</v>
      </c>
      <c r="F47" s="1">
        <f t="shared" si="0"/>
        <v>5.0118097135433937</v>
      </c>
      <c r="G47" s="1">
        <f t="shared" si="1"/>
        <v>0.18592245018735284</v>
      </c>
      <c r="H47" s="1">
        <f t="shared" si="2"/>
        <v>31.968262301668311</v>
      </c>
      <c r="I47" s="1" t="str">
        <f t="shared" si="26"/>
        <v>3.1.1</v>
      </c>
      <c r="J47" s="1">
        <v>0.15</v>
      </c>
      <c r="K47" s="1">
        <f>IF(COUNTIF($D2:$D197,I47),INDEX($H2:$H197,MATCH(I47,$D2:$D197,0),1),0)</f>
        <v>33.412064756955957</v>
      </c>
      <c r="L47" s="1">
        <f t="shared" si="3"/>
        <v>5.0118097135433937</v>
      </c>
    </row>
    <row r="48" spans="1:24" x14ac:dyDescent="0.2">
      <c r="A48" s="1">
        <v>2</v>
      </c>
      <c r="B48" s="1">
        <v>1</v>
      </c>
      <c r="C48" s="1">
        <v>2</v>
      </c>
      <c r="D48" s="1" t="s">
        <v>17</v>
      </c>
      <c r="E48" s="1">
        <v>32.469568533518213</v>
      </c>
      <c r="F48" s="1">
        <f t="shared" si="0"/>
        <v>11.741178543785933</v>
      </c>
      <c r="G48" s="1">
        <f t="shared" si="1"/>
        <v>0.36160562255902967</v>
      </c>
      <c r="H48" s="1">
        <f t="shared" si="2"/>
        <v>44.210747077304148</v>
      </c>
      <c r="I48" s="1" t="str">
        <f t="shared" ref="I48:I57" si="27">D87</f>
        <v>3.1.1</v>
      </c>
      <c r="J48" s="1">
        <v>0.15</v>
      </c>
      <c r="K48" s="1">
        <f>IF(COUNTIF($D2:$D197,I48),INDEX($H2:$H197,MATCH(I48,$D2:$D197,0),1),0)</f>
        <v>33.412064756955957</v>
      </c>
      <c r="L48" s="1">
        <f t="shared" si="3"/>
        <v>5.0118097135433937</v>
      </c>
      <c r="M48" s="1" t="str">
        <f t="shared" ref="M48:M55" si="28">D88</f>
        <v>3.1.2</v>
      </c>
      <c r="N48" s="1">
        <v>0.15</v>
      </c>
      <c r="O48" s="1">
        <f>IF(COUNTIF($D2:$D197,M48),INDEX($H2:$H197,MATCH(M48,$D2:$D197,0),1),0)</f>
        <v>44.862458868283596</v>
      </c>
      <c r="P48" s="1">
        <f t="shared" ref="P48:P55" si="29">O48*N48</f>
        <v>6.7293688302425396</v>
      </c>
    </row>
    <row r="49" spans="1:24" x14ac:dyDescent="0.2">
      <c r="A49" s="1">
        <v>2</v>
      </c>
      <c r="B49" s="1">
        <v>1</v>
      </c>
      <c r="C49" s="1">
        <v>3</v>
      </c>
      <c r="D49" s="1" t="s">
        <v>18</v>
      </c>
      <c r="E49" s="1">
        <v>34.332341026680666</v>
      </c>
      <c r="F49" s="1">
        <f t="shared" si="0"/>
        <v>14.056006522491682</v>
      </c>
      <c r="G49" s="1">
        <f t="shared" si="1"/>
        <v>0.4094100810535567</v>
      </c>
      <c r="H49" s="1">
        <f t="shared" si="2"/>
        <v>48.388347549172352</v>
      </c>
      <c r="I49" s="1" t="str">
        <f t="shared" si="27"/>
        <v>3.1.2</v>
      </c>
      <c r="J49" s="1">
        <v>0.15</v>
      </c>
      <c r="K49" s="1">
        <f>IF(COUNTIF($D2:$D197,I49),INDEX($H2:$H197,MATCH(I49,$D2:$D197,0),1),0)</f>
        <v>44.862458868283596</v>
      </c>
      <c r="L49" s="1">
        <f t="shared" si="3"/>
        <v>6.7293688302425396</v>
      </c>
      <c r="M49" s="1" t="str">
        <f t="shared" si="28"/>
        <v>3.1.3</v>
      </c>
      <c r="N49" s="1">
        <v>0.15</v>
      </c>
      <c r="O49" s="1">
        <f>IF(COUNTIF($D2:$D197,M49),INDEX($H2:$H197,MATCH(M49,$D2:$D197,0),1),0)</f>
        <v>48.844251281660945</v>
      </c>
      <c r="P49" s="1">
        <f t="shared" si="29"/>
        <v>7.3266376922491414</v>
      </c>
    </row>
    <row r="50" spans="1:24" x14ac:dyDescent="0.2">
      <c r="A50" s="1">
        <v>2</v>
      </c>
      <c r="B50" s="1">
        <v>1</v>
      </c>
      <c r="C50" s="1">
        <v>4</v>
      </c>
      <c r="D50" s="1" t="s">
        <v>72</v>
      </c>
      <c r="E50" s="1">
        <v>35.723357853253773</v>
      </c>
      <c r="F50" s="1">
        <f t="shared" si="0"/>
        <v>14.91758189865017</v>
      </c>
      <c r="G50" s="1">
        <f t="shared" si="1"/>
        <v>0.41758621795659218</v>
      </c>
      <c r="H50" s="1">
        <f t="shared" si="2"/>
        <v>50.640939751903943</v>
      </c>
      <c r="I50" s="1" t="str">
        <f t="shared" si="27"/>
        <v>3.1.3</v>
      </c>
      <c r="J50" s="1">
        <v>0.15</v>
      </c>
      <c r="K50" s="1">
        <f>IF(COUNTIF($D2:$D197,I50),INDEX($H2:$H197,MATCH(I50,$D2:$D197,0),1),0)</f>
        <v>48.844251281660945</v>
      </c>
      <c r="L50" s="1">
        <f t="shared" si="3"/>
        <v>7.3266376922491414</v>
      </c>
      <c r="M50" s="1" t="str">
        <f t="shared" si="28"/>
        <v>3.1.4</v>
      </c>
      <c r="N50" s="1">
        <v>0.15</v>
      </c>
      <c r="O50" s="1">
        <f>IF(COUNTIF($D2:$D197,M50),INDEX($H2:$H197,MATCH(M50,$D2:$D197,0),1),0)</f>
        <v>50.60629470934019</v>
      </c>
      <c r="P50" s="1">
        <f t="shared" si="29"/>
        <v>7.5909442064010282</v>
      </c>
    </row>
    <row r="51" spans="1:24" x14ac:dyDescent="0.2">
      <c r="A51" s="1">
        <v>2</v>
      </c>
      <c r="B51" s="1">
        <v>1</v>
      </c>
      <c r="C51" s="1">
        <v>5</v>
      </c>
      <c r="D51" s="1" t="s">
        <v>73</v>
      </c>
      <c r="E51" s="1">
        <v>36.126594525529185</v>
      </c>
      <c r="F51" s="1">
        <f t="shared" si="0"/>
        <v>15.27925115944069</v>
      </c>
      <c r="G51" s="1">
        <f t="shared" si="1"/>
        <v>0.42293638135870981</v>
      </c>
      <c r="H51" s="1">
        <f t="shared" si="2"/>
        <v>51.405845684969876</v>
      </c>
      <c r="I51" s="1" t="str">
        <f t="shared" si="27"/>
        <v>3.1.4</v>
      </c>
      <c r="J51" s="1">
        <v>0.15</v>
      </c>
      <c r="K51" s="1">
        <f>IF(COUNTIF($D2:$D197,I51),INDEX($H2:$H197,MATCH(I51,$D2:$D197,0),1),0)</f>
        <v>50.60629470934019</v>
      </c>
      <c r="L51" s="1">
        <f t="shared" si="3"/>
        <v>7.5909442064010282</v>
      </c>
      <c r="M51" s="1" t="str">
        <f t="shared" si="28"/>
        <v>3.1.5</v>
      </c>
      <c r="N51" s="1">
        <v>0.15</v>
      </c>
      <c r="O51" s="1">
        <f>IF(COUNTIF($D2:$D197,M51),INDEX($H2:$H197,MATCH(M51,$D2:$D197,0),1),0)</f>
        <v>51.255379686931079</v>
      </c>
      <c r="P51" s="1">
        <f t="shared" si="29"/>
        <v>7.6883069530396613</v>
      </c>
    </row>
    <row r="52" spans="1:24" x14ac:dyDescent="0.2">
      <c r="A52" s="1">
        <v>2</v>
      </c>
      <c r="B52" s="1">
        <v>1</v>
      </c>
      <c r="C52" s="1">
        <v>6</v>
      </c>
      <c r="D52" s="1" t="s">
        <v>74</v>
      </c>
      <c r="E52" s="1">
        <v>36.199815531875551</v>
      </c>
      <c r="F52" s="1">
        <f t="shared" si="0"/>
        <v>15.286090482803246</v>
      </c>
      <c r="G52" s="1">
        <f t="shared" si="1"/>
        <v>0.42226984469971018</v>
      </c>
      <c r="H52" s="1">
        <f t="shared" si="2"/>
        <v>51.485906014678797</v>
      </c>
      <c r="I52" s="1" t="str">
        <f t="shared" si="27"/>
        <v>3.1.5</v>
      </c>
      <c r="J52" s="1">
        <v>0.15</v>
      </c>
      <c r="K52" s="1">
        <f>IF(COUNTIF($D2:$D197,I52),INDEX($H2:$H197,MATCH(I52,$D2:$D197,0),1),0)</f>
        <v>51.255379686931079</v>
      </c>
      <c r="L52" s="1">
        <f t="shared" si="3"/>
        <v>7.6883069530396613</v>
      </c>
      <c r="M52" s="1" t="str">
        <f t="shared" si="28"/>
        <v>3.1.6</v>
      </c>
      <c r="N52" s="1">
        <v>0.15</v>
      </c>
      <c r="O52" s="1">
        <f>IF(COUNTIF($D2:$D197,M52),INDEX($H2:$H197,MATCH(M52,$D2:$D197,0),1),0)</f>
        <v>50.651890198423899</v>
      </c>
      <c r="P52" s="1">
        <f t="shared" si="29"/>
        <v>7.5977835297635847</v>
      </c>
    </row>
    <row r="53" spans="1:24" x14ac:dyDescent="0.2">
      <c r="A53" s="1">
        <v>2</v>
      </c>
      <c r="B53" s="1">
        <v>1</v>
      </c>
      <c r="C53" s="1">
        <v>7</v>
      </c>
      <c r="D53" s="1" t="s">
        <v>75</v>
      </c>
      <c r="E53" s="1">
        <v>35.75651041875448</v>
      </c>
      <c r="F53" s="1">
        <f t="shared" si="0"/>
        <v>14.932894729770325</v>
      </c>
      <c r="G53" s="1">
        <f t="shared" si="1"/>
        <v>0.41762729513834052</v>
      </c>
      <c r="H53" s="1">
        <f t="shared" si="2"/>
        <v>50.689405148524806</v>
      </c>
      <c r="I53" s="1" t="str">
        <f t="shared" si="27"/>
        <v>3.1.6</v>
      </c>
      <c r="J53" s="1">
        <v>0.15</v>
      </c>
      <c r="K53" s="1">
        <f>IF(COUNTIF($D2:$D197,I53),INDEX($H2:$H197,MATCH(I53,$D2:$D197,0),1),0)</f>
        <v>50.651890198423899</v>
      </c>
      <c r="L53" s="1">
        <f t="shared" si="3"/>
        <v>7.5977835297635847</v>
      </c>
      <c r="M53" s="1" t="str">
        <f t="shared" si="28"/>
        <v>3.1.7</v>
      </c>
      <c r="N53" s="1">
        <v>0.15</v>
      </c>
      <c r="O53" s="1">
        <f>IF(COUNTIF($D2:$D197,M53),INDEX($H2:$H197,MATCH(M53,$D2:$D197,0),1),0)</f>
        <v>48.900741333378278</v>
      </c>
      <c r="P53" s="1">
        <f t="shared" si="29"/>
        <v>7.3351112000067413</v>
      </c>
    </row>
    <row r="54" spans="1:24" x14ac:dyDescent="0.2">
      <c r="A54" s="1">
        <v>2</v>
      </c>
      <c r="B54" s="1">
        <v>1</v>
      </c>
      <c r="C54" s="1">
        <v>8</v>
      </c>
      <c r="D54" s="1" t="s">
        <v>76</v>
      </c>
      <c r="E54" s="1">
        <v>34.604831154195566</v>
      </c>
      <c r="F54" s="1">
        <f t="shared" si="0"/>
        <v>14.055971472383003</v>
      </c>
      <c r="G54" s="1">
        <f t="shared" si="1"/>
        <v>0.40618523493875874</v>
      </c>
      <c r="H54" s="1">
        <f t="shared" si="2"/>
        <v>48.660802626578572</v>
      </c>
      <c r="I54" s="1" t="str">
        <f t="shared" si="27"/>
        <v>3.1.7</v>
      </c>
      <c r="J54" s="1">
        <v>0.15</v>
      </c>
      <c r="K54" s="1">
        <f>IF(COUNTIF($D2:$D197,I54),INDEX($H2:$H197,MATCH(I54,$D2:$D197,0),1),0)</f>
        <v>48.900741333378278</v>
      </c>
      <c r="L54" s="1">
        <f t="shared" si="3"/>
        <v>7.3351112000067413</v>
      </c>
      <c r="M54" s="1" t="str">
        <f t="shared" si="28"/>
        <v>3.1.8</v>
      </c>
      <c r="N54" s="1">
        <v>0.15</v>
      </c>
      <c r="O54" s="1">
        <f>IF(COUNTIF($D2:$D197,M54),INDEX($H2:$H197,MATCH(M54,$D2:$D197,0),1),0)</f>
        <v>44.805735149175078</v>
      </c>
      <c r="P54" s="1">
        <f t="shared" si="29"/>
        <v>6.7208602723762612</v>
      </c>
    </row>
    <row r="55" spans="1:24" x14ac:dyDescent="0.2">
      <c r="A55" s="1">
        <v>2</v>
      </c>
      <c r="B55" s="1">
        <v>1</v>
      </c>
      <c r="C55" s="1">
        <v>9</v>
      </c>
      <c r="D55" s="1" t="s">
        <v>77</v>
      </c>
      <c r="E55" s="1">
        <v>32.88356718923211</v>
      </c>
      <c r="F55" s="1">
        <f t="shared" si="0"/>
        <v>11.640669742069312</v>
      </c>
      <c r="G55" s="1">
        <f t="shared" si="1"/>
        <v>0.35399656232797966</v>
      </c>
      <c r="H55" s="1">
        <f t="shared" si="2"/>
        <v>44.524236931301424</v>
      </c>
      <c r="I55" s="1" t="str">
        <f t="shared" si="27"/>
        <v>3.1.8</v>
      </c>
      <c r="J55" s="1">
        <v>0.15</v>
      </c>
      <c r="K55" s="1">
        <f>IF(COUNTIF($D2:$D197,I55),INDEX($H2:$H197,MATCH(I55,$D2:$D197,0),1),0)</f>
        <v>44.805735149175078</v>
      </c>
      <c r="L55" s="1">
        <f t="shared" si="3"/>
        <v>6.7208602723762612</v>
      </c>
      <c r="M55" s="1" t="str">
        <f t="shared" si="28"/>
        <v>3.1.9</v>
      </c>
      <c r="N55" s="1">
        <v>0.15</v>
      </c>
      <c r="O55" s="1">
        <f>IF(COUNTIF($D2:$D197,M55),INDEX($H2:$H197,MATCH(M55,$D2:$D197,0),1),0)</f>
        <v>32.798729797953669</v>
      </c>
      <c r="P55" s="1">
        <f t="shared" si="29"/>
        <v>4.9198094696930506</v>
      </c>
    </row>
    <row r="56" spans="1:24" x14ac:dyDescent="0.2">
      <c r="A56" s="1">
        <v>2</v>
      </c>
      <c r="B56" s="1">
        <v>1</v>
      </c>
      <c r="C56" s="1">
        <v>10</v>
      </c>
      <c r="D56" s="1" t="s">
        <v>78</v>
      </c>
      <c r="E56" s="1">
        <v>27.393616881185551</v>
      </c>
      <c r="F56" s="1">
        <f t="shared" si="0"/>
        <v>4.9198094696930506</v>
      </c>
      <c r="G56" s="1">
        <f t="shared" si="1"/>
        <v>0.17959692913249684</v>
      </c>
      <c r="H56" s="1">
        <f t="shared" si="2"/>
        <v>32.313426350878601</v>
      </c>
      <c r="I56" s="1" t="str">
        <f t="shared" si="27"/>
        <v>3.1.9</v>
      </c>
      <c r="J56" s="1">
        <v>0.15</v>
      </c>
      <c r="K56" s="1">
        <f>IF(COUNTIF($D2:$D197,I56),INDEX($H2:$H197,MATCH(I56,$D2:$D197,0),1),0)</f>
        <v>32.798729797953669</v>
      </c>
      <c r="L56" s="1">
        <f t="shared" si="3"/>
        <v>4.9198094696930506</v>
      </c>
    </row>
    <row r="57" spans="1:24" x14ac:dyDescent="0.2">
      <c r="A57" s="1">
        <v>2</v>
      </c>
      <c r="B57" s="1">
        <v>2</v>
      </c>
      <c r="C57" s="1">
        <v>1</v>
      </c>
      <c r="D57" s="1" t="s">
        <v>19</v>
      </c>
      <c r="E57" s="1">
        <v>37.886536682982914</v>
      </c>
      <c r="F57" s="1">
        <f t="shared" si="0"/>
        <v>20.859026767439772</v>
      </c>
      <c r="G57" s="1">
        <f t="shared" si="1"/>
        <v>0.55056567830357517</v>
      </c>
      <c r="H57" s="1">
        <f t="shared" si="2"/>
        <v>58.745563450422686</v>
      </c>
      <c r="I57" s="1" t="str">
        <f t="shared" si="27"/>
        <v>3.2.1</v>
      </c>
      <c r="J57" s="1">
        <v>0.15</v>
      </c>
      <c r="K57" s="1">
        <f>IF(COUNTIF($D2:$D197,I57),INDEX($H2:$H197,MATCH(I57,$D2:$D197,0),1),0)</f>
        <v>59.316979420023813</v>
      </c>
      <c r="L57" s="1">
        <f t="shared" si="3"/>
        <v>8.8975469130035716</v>
      </c>
      <c r="M57" s="1" t="str">
        <f>D117</f>
        <v>4.1.1</v>
      </c>
      <c r="N57" s="1">
        <v>0.35</v>
      </c>
      <c r="O57" s="1">
        <f>IF(COUNTIF($D2:$D197,M57),INDEX($H2:$H197,MATCH(M57,$D2:$D197,0),1),0)</f>
        <v>34.175656726960568</v>
      </c>
      <c r="P57" s="1">
        <f t="shared" ref="P57:P80" si="30">O57*N57</f>
        <v>11.961479854436199</v>
      </c>
    </row>
    <row r="58" spans="1:24" x14ac:dyDescent="0.2">
      <c r="A58" s="1">
        <v>2</v>
      </c>
      <c r="B58" s="1">
        <v>2</v>
      </c>
      <c r="C58" s="1">
        <v>2</v>
      </c>
      <c r="D58" s="1" t="s">
        <v>20</v>
      </c>
      <c r="E58" s="1">
        <v>41.449294857489633</v>
      </c>
      <c r="F58" s="1">
        <f t="shared" si="0"/>
        <v>50.512342879738341</v>
      </c>
      <c r="G58" s="1">
        <f t="shared" si="1"/>
        <v>1.2186538529403008</v>
      </c>
      <c r="H58" s="1">
        <f t="shared" si="2"/>
        <v>91.961637737227974</v>
      </c>
      <c r="I58" s="1" t="str">
        <f t="shared" ref="I58:I66" si="31">D96</f>
        <v>3.2.1</v>
      </c>
      <c r="J58" s="1">
        <v>0.15</v>
      </c>
      <c r="K58" s="1">
        <f>IF(COUNTIF($D2:$D197,I58),INDEX($H2:$H197,MATCH(I58,$D2:$D197,0),1),0)</f>
        <v>59.316979420023813</v>
      </c>
      <c r="L58" s="1">
        <f t="shared" si="3"/>
        <v>8.8975469130035716</v>
      </c>
      <c r="M58" s="1" t="str">
        <f t="shared" ref="M58:M64" si="32">D97</f>
        <v>3.2.2</v>
      </c>
      <c r="N58" s="1">
        <v>0.15</v>
      </c>
      <c r="O58" s="1">
        <f>IF(COUNTIF($D2:$D197,M58),INDEX($H2:$H197,MATCH(M58,$D2:$D197,0),1),0)</f>
        <v>92.555157802386887</v>
      </c>
      <c r="P58" s="1">
        <f t="shared" si="30"/>
        <v>13.883273670358033</v>
      </c>
      <c r="Q58" s="1" t="str">
        <f t="shared" ref="Q58:Q64" si="33">D117</f>
        <v>4.1.1</v>
      </c>
      <c r="R58" s="1">
        <v>0.35</v>
      </c>
      <c r="S58" s="1">
        <f>IF(COUNTIF($D2:$D197,Q58),INDEX($H2:$H197,MATCH(Q58,$D2:$D197,0),1),0)</f>
        <v>34.175656726960568</v>
      </c>
      <c r="T58" s="1">
        <f t="shared" ref="T58:T64" si="34">S58*R58</f>
        <v>11.961479854436199</v>
      </c>
      <c r="U58" s="1" t="str">
        <f t="shared" ref="U58:U64" si="35">D118</f>
        <v>4.1.2</v>
      </c>
      <c r="V58" s="1">
        <v>0.35</v>
      </c>
      <c r="W58" s="1">
        <f>IF(COUNTIF($D2:$D197,U58),INDEX($H2:$H197,MATCH(U58,$D2:$D197,0),1),0)</f>
        <v>45.057264119830123</v>
      </c>
      <c r="X58" s="1">
        <f t="shared" ref="X58:X64" si="36">W58*V58</f>
        <v>15.770042441940541</v>
      </c>
    </row>
    <row r="59" spans="1:24" x14ac:dyDescent="0.2">
      <c r="A59" s="1">
        <v>2</v>
      </c>
      <c r="B59" s="1">
        <v>2</v>
      </c>
      <c r="C59" s="1">
        <v>3</v>
      </c>
      <c r="D59" s="1" t="s">
        <v>21</v>
      </c>
      <c r="E59" s="1">
        <v>43.338098432004237</v>
      </c>
      <c r="F59" s="1">
        <f t="shared" si="0"/>
        <v>62.772529392909888</v>
      </c>
      <c r="G59" s="1">
        <f t="shared" si="1"/>
        <v>1.4484375564238821</v>
      </c>
      <c r="H59" s="1">
        <f t="shared" si="2"/>
        <v>106.11062782491413</v>
      </c>
      <c r="I59" s="1" t="str">
        <f t="shared" si="31"/>
        <v>3.2.2</v>
      </c>
      <c r="J59" s="1">
        <v>0.15</v>
      </c>
      <c r="K59" s="1">
        <f>IF(COUNTIF($D2:$D197,I59),INDEX($H2:$H197,MATCH(I59,$D2:$D197,0),1),0)</f>
        <v>92.555157802386887</v>
      </c>
      <c r="L59" s="1">
        <f t="shared" si="3"/>
        <v>13.883273670358033</v>
      </c>
      <c r="M59" s="1" t="str">
        <f t="shared" si="32"/>
        <v>3.2.3</v>
      </c>
      <c r="N59" s="1">
        <v>0.15</v>
      </c>
      <c r="O59" s="1">
        <f>IF(COUNTIF($D2:$D197,M59),INDEX($H2:$H197,MATCH(M59,$D2:$D197,0),1),0)</f>
        <v>106.46959054011739</v>
      </c>
      <c r="P59" s="1">
        <f t="shared" si="30"/>
        <v>15.970438581017609</v>
      </c>
      <c r="Q59" s="1" t="str">
        <f t="shared" si="33"/>
        <v>4.1.2</v>
      </c>
      <c r="R59" s="1">
        <v>0.35</v>
      </c>
      <c r="S59" s="1">
        <f>IF(COUNTIF($D2:$D197,Q59),INDEX($H2:$H197,MATCH(Q59,$D2:$D197,0),1),0)</f>
        <v>45.057264119830123</v>
      </c>
      <c r="T59" s="1">
        <f t="shared" si="34"/>
        <v>15.770042441940541</v>
      </c>
      <c r="U59" s="1" t="str">
        <f t="shared" si="35"/>
        <v>4.1.3</v>
      </c>
      <c r="V59" s="1">
        <v>0.35</v>
      </c>
      <c r="W59" s="1">
        <f>IF(COUNTIF($D2:$D197,U59),INDEX($H2:$H197,MATCH(U59,$D2:$D197,0),1),0)</f>
        <v>48.996499141696319</v>
      </c>
      <c r="X59" s="1">
        <f t="shared" si="36"/>
        <v>17.148774699593709</v>
      </c>
    </row>
    <row r="60" spans="1:24" x14ac:dyDescent="0.2">
      <c r="A60" s="1">
        <v>2</v>
      </c>
      <c r="B60" s="1">
        <v>2</v>
      </c>
      <c r="C60" s="1">
        <v>4</v>
      </c>
      <c r="D60" s="1" t="s">
        <v>79</v>
      </c>
      <c r="E60" s="1">
        <v>43.594253715700134</v>
      </c>
      <c r="F60" s="1">
        <f t="shared" si="0"/>
        <v>67.355395063167038</v>
      </c>
      <c r="G60" s="1">
        <f t="shared" si="1"/>
        <v>1.545052141560334</v>
      </c>
      <c r="H60" s="1">
        <f t="shared" si="2"/>
        <v>110.94964877886717</v>
      </c>
      <c r="I60" s="1" t="str">
        <f t="shared" si="31"/>
        <v>3.2.3</v>
      </c>
      <c r="J60" s="1">
        <v>0.15</v>
      </c>
      <c r="K60" s="1">
        <f>IF(COUNTIF($D2:$D197,I60),INDEX($H2:$H197,MATCH(I60,$D2:$D197,0),1),0)</f>
        <v>106.46959054011739</v>
      </c>
      <c r="L60" s="1">
        <f t="shared" si="3"/>
        <v>15.970438581017609</v>
      </c>
      <c r="M60" s="1" t="str">
        <f t="shared" si="32"/>
        <v>3.2.4</v>
      </c>
      <c r="N60" s="1">
        <v>0.15</v>
      </c>
      <c r="O60" s="1">
        <f>IF(COUNTIF($D2:$D197,M60),INDEX($H2:$H197,MATCH(M60,$D2:$D197,0),1),0)</f>
        <v>110.62417956833866</v>
      </c>
      <c r="P60" s="1">
        <f t="shared" si="30"/>
        <v>16.5936269352508</v>
      </c>
      <c r="Q60" s="1" t="str">
        <f t="shared" si="33"/>
        <v>4.1.3</v>
      </c>
      <c r="R60" s="1">
        <v>0.35</v>
      </c>
      <c r="S60" s="1">
        <f>IF(COUNTIF($D2:$D197,Q60),INDEX($H2:$H197,MATCH(Q60,$D2:$D197,0),1),0)</f>
        <v>48.996499141696319</v>
      </c>
      <c r="T60" s="1">
        <f t="shared" si="34"/>
        <v>17.148774699593709</v>
      </c>
      <c r="U60" s="1" t="str">
        <f t="shared" si="35"/>
        <v>4.1.4</v>
      </c>
      <c r="V60" s="1">
        <v>0.35</v>
      </c>
      <c r="W60" s="1">
        <f>IF(COUNTIF($D2:$D197,U60),INDEX($H2:$H197,MATCH(U60,$D2:$D197,0),1),0)</f>
        <v>50.407299563728373</v>
      </c>
      <c r="X60" s="1">
        <f t="shared" si="36"/>
        <v>17.642554847304929</v>
      </c>
    </row>
    <row r="61" spans="1:24" x14ac:dyDescent="0.2">
      <c r="A61" s="1">
        <v>2</v>
      </c>
      <c r="B61" s="1">
        <v>2</v>
      </c>
      <c r="C61" s="1">
        <v>5</v>
      </c>
      <c r="D61" s="1" t="s">
        <v>80</v>
      </c>
      <c r="E61" s="1">
        <v>43.881738266734914</v>
      </c>
      <c r="F61" s="1">
        <f t="shared" si="0"/>
        <v>68.538080010223382</v>
      </c>
      <c r="G61" s="1">
        <f t="shared" si="1"/>
        <v>1.5618816099219914</v>
      </c>
      <c r="H61" s="1">
        <f t="shared" si="2"/>
        <v>112.4198182769583</v>
      </c>
      <c r="I61" s="1" t="str">
        <f t="shared" si="31"/>
        <v>3.2.4</v>
      </c>
      <c r="J61" s="1">
        <v>0.15</v>
      </c>
      <c r="K61" s="1">
        <f>IF(COUNTIF($D2:$D197,I61),INDEX($H2:$H197,MATCH(I61,$D2:$D197,0),1),0)</f>
        <v>110.62417956833866</v>
      </c>
      <c r="L61" s="1">
        <f t="shared" si="3"/>
        <v>16.5936269352508</v>
      </c>
      <c r="M61" s="1" t="str">
        <f t="shared" si="32"/>
        <v>3.2.5</v>
      </c>
      <c r="N61" s="1">
        <v>0.15</v>
      </c>
      <c r="O61" s="1">
        <f>IF(COUNTIF($D2:$D197,M61),INDEX($H2:$H197,MATCH(M61,$D2:$D197,0),1),0)</f>
        <v>110.70464372452044</v>
      </c>
      <c r="P61" s="1">
        <f t="shared" si="30"/>
        <v>16.605696558678066</v>
      </c>
      <c r="Q61" s="1" t="str">
        <f t="shared" si="33"/>
        <v>4.1.4</v>
      </c>
      <c r="R61" s="1">
        <v>0.35</v>
      </c>
      <c r="S61" s="1">
        <f>IF(COUNTIF($D2:$D197,Q61),INDEX($H2:$H197,MATCH(Q61,$D2:$D197,0),1),0)</f>
        <v>50.407299563728373</v>
      </c>
      <c r="T61" s="1">
        <f t="shared" si="34"/>
        <v>17.642554847304929</v>
      </c>
      <c r="U61" s="1" t="str">
        <f t="shared" si="35"/>
        <v>4.1.5</v>
      </c>
      <c r="V61" s="1">
        <v>0.35</v>
      </c>
      <c r="W61" s="1">
        <f>IF(COUNTIF($D2:$D197,U61),INDEX($H2:$H197,MATCH(U61,$D2:$D197,0),1),0)</f>
        <v>50.560576197113093</v>
      </c>
      <c r="X61" s="1">
        <f t="shared" si="36"/>
        <v>17.69620166898958</v>
      </c>
    </row>
    <row r="62" spans="1:24" x14ac:dyDescent="0.2">
      <c r="A62" s="1">
        <v>2</v>
      </c>
      <c r="B62" s="1">
        <v>2</v>
      </c>
      <c r="C62" s="1">
        <v>6</v>
      </c>
      <c r="D62" s="1" t="s">
        <v>81</v>
      </c>
      <c r="E62" s="1">
        <v>43.814593699816463</v>
      </c>
      <c r="F62" s="1">
        <f t="shared" si="0"/>
        <v>67.496157050216397</v>
      </c>
      <c r="G62" s="1">
        <f t="shared" si="1"/>
        <v>1.5404948751242018</v>
      </c>
      <c r="H62" s="1">
        <f t="shared" si="2"/>
        <v>111.31075075003287</v>
      </c>
      <c r="I62" s="1" t="str">
        <f t="shared" si="31"/>
        <v>3.2.5</v>
      </c>
      <c r="J62" s="1">
        <v>0.15</v>
      </c>
      <c r="K62" s="1">
        <f>IF(COUNTIF($D2:$D197,I62),INDEX($H2:$H197,MATCH(I62,$D2:$D197,0),1),0)</f>
        <v>110.70464372452044</v>
      </c>
      <c r="L62" s="1">
        <f t="shared" si="3"/>
        <v>16.605696558678066</v>
      </c>
      <c r="M62" s="1" t="str">
        <f t="shared" si="32"/>
        <v>3.2.6</v>
      </c>
      <c r="N62" s="1">
        <v>0.15</v>
      </c>
      <c r="O62" s="1">
        <f>IF(COUNTIF($D2:$D197,M62),INDEX($H2:$H197,MATCH(M62,$D2:$D197,0),1),0)</f>
        <v>106.60394207116076</v>
      </c>
      <c r="P62" s="1">
        <f t="shared" si="30"/>
        <v>15.990591310674112</v>
      </c>
      <c r="Q62" s="1" t="str">
        <f t="shared" si="33"/>
        <v>4.1.5</v>
      </c>
      <c r="R62" s="1">
        <v>0.35</v>
      </c>
      <c r="S62" s="1">
        <f>IF(COUNTIF($D2:$D197,Q62),INDEX($H2:$H197,MATCH(Q62,$D2:$D197,0),1),0)</f>
        <v>50.560576197113093</v>
      </c>
      <c r="T62" s="1">
        <f t="shared" si="34"/>
        <v>17.69620166898958</v>
      </c>
      <c r="U62" s="1" t="str">
        <f t="shared" si="35"/>
        <v>4.1.6</v>
      </c>
      <c r="V62" s="1">
        <v>0.35</v>
      </c>
      <c r="W62" s="1">
        <f>IF(COUNTIF($D2:$D197,U62),INDEX($H2:$H197,MATCH(U62,$D2:$D197,0),1),0)</f>
        <v>49.153335748213223</v>
      </c>
      <c r="X62" s="1">
        <f t="shared" si="36"/>
        <v>17.203667511874627</v>
      </c>
    </row>
    <row r="63" spans="1:24" x14ac:dyDescent="0.2">
      <c r="A63" s="1">
        <v>2</v>
      </c>
      <c r="B63" s="1">
        <v>2</v>
      </c>
      <c r="C63" s="1">
        <v>7</v>
      </c>
      <c r="D63" s="1" t="s">
        <v>82</v>
      </c>
      <c r="E63" s="1">
        <v>43.12817361871862</v>
      </c>
      <c r="F63" s="1">
        <f t="shared" si="0"/>
        <v>62.944042101005806</v>
      </c>
      <c r="G63" s="1">
        <f t="shared" si="1"/>
        <v>1.4594645870579284</v>
      </c>
      <c r="H63" s="1">
        <f t="shared" si="2"/>
        <v>106.07221571972443</v>
      </c>
      <c r="I63" s="1" t="str">
        <f t="shared" si="31"/>
        <v>3.2.6</v>
      </c>
      <c r="J63" s="1">
        <v>0.15</v>
      </c>
      <c r="K63" s="1">
        <f>IF(COUNTIF($D2:$D197,I63),INDEX($H2:$H197,MATCH(I63,$D2:$D197,0),1),0)</f>
        <v>106.60394207116076</v>
      </c>
      <c r="L63" s="1">
        <f t="shared" si="3"/>
        <v>15.990591310674112</v>
      </c>
      <c r="M63" s="1" t="str">
        <f t="shared" si="32"/>
        <v>3.2.7</v>
      </c>
      <c r="N63" s="1">
        <v>0.15</v>
      </c>
      <c r="O63" s="1">
        <f>IF(COUNTIF($D2:$D197,M63),INDEX($H2:$H197,MATCH(M63,$D2:$D197,0),1),0)</f>
        <v>92.704918074637831</v>
      </c>
      <c r="P63" s="1">
        <f t="shared" si="30"/>
        <v>13.905737711195675</v>
      </c>
      <c r="Q63" s="1" t="str">
        <f t="shared" si="33"/>
        <v>4.1.6</v>
      </c>
      <c r="R63" s="1">
        <v>0.35</v>
      </c>
      <c r="S63" s="1">
        <f>IF(COUNTIF($D2:$D197,Q63),INDEX($H2:$H197,MATCH(Q63,$D2:$D197,0),1),0)</f>
        <v>49.153335748213223</v>
      </c>
      <c r="T63" s="1">
        <f t="shared" si="34"/>
        <v>17.203667511874627</v>
      </c>
      <c r="U63" s="1" t="str">
        <f t="shared" si="35"/>
        <v>4.1.7</v>
      </c>
      <c r="V63" s="1">
        <v>0.35</v>
      </c>
      <c r="W63" s="1">
        <f>IF(COUNTIF($D2:$D197,U63),INDEX($H2:$H197,MATCH(U63,$D2:$D197,0),1),0)</f>
        <v>45.268701620746832</v>
      </c>
      <c r="X63" s="1">
        <f t="shared" si="36"/>
        <v>15.844045567261389</v>
      </c>
    </row>
    <row r="64" spans="1:24" x14ac:dyDescent="0.2">
      <c r="A64" s="1">
        <v>2</v>
      </c>
      <c r="B64" s="1">
        <v>2</v>
      </c>
      <c r="C64" s="1">
        <v>8</v>
      </c>
      <c r="D64" s="1" t="s">
        <v>83</v>
      </c>
      <c r="E64" s="1">
        <v>41.37909213835551</v>
      </c>
      <c r="F64" s="1">
        <f t="shared" si="0"/>
        <v>50.553818880930301</v>
      </c>
      <c r="G64" s="1">
        <f t="shared" si="1"/>
        <v>1.2217237321664305</v>
      </c>
      <c r="H64" s="1">
        <f t="shared" si="2"/>
        <v>91.932911019285811</v>
      </c>
      <c r="I64" s="1" t="str">
        <f t="shared" si="31"/>
        <v>3.2.7</v>
      </c>
      <c r="J64" s="1">
        <v>0.15</v>
      </c>
      <c r="K64" s="1">
        <f>IF(COUNTIF($D2:$D197,I64),INDEX($H2:$H197,MATCH(I64,$D2:$D197,0),1),0)</f>
        <v>92.704918074637831</v>
      </c>
      <c r="L64" s="1">
        <f t="shared" si="3"/>
        <v>13.905737711195675</v>
      </c>
      <c r="M64" s="1" t="str">
        <f t="shared" si="32"/>
        <v>3.2.8</v>
      </c>
      <c r="N64" s="1">
        <v>0.15</v>
      </c>
      <c r="O64" s="1">
        <f>IF(COUNTIF($D2:$D197,M64),INDEX($H2:$H197,MATCH(M64,$D2:$D197,0),1),0)</f>
        <v>59.253126163396061</v>
      </c>
      <c r="P64" s="1">
        <f t="shared" si="30"/>
        <v>8.8879689245094085</v>
      </c>
      <c r="Q64" s="1" t="str">
        <f t="shared" si="33"/>
        <v>4.1.7</v>
      </c>
      <c r="R64" s="1">
        <v>0.35</v>
      </c>
      <c r="S64" s="1">
        <f>IF(COUNTIF($D2:$D197,Q64),INDEX($H2:$H197,MATCH(Q64,$D2:$D197,0),1),0)</f>
        <v>45.268701620746832</v>
      </c>
      <c r="T64" s="1">
        <f t="shared" si="34"/>
        <v>15.844045567261389</v>
      </c>
      <c r="U64" s="1" t="str">
        <f t="shared" si="35"/>
        <v>4.1.8</v>
      </c>
      <c r="V64" s="1">
        <v>0.35</v>
      </c>
      <c r="W64" s="1">
        <f>IF(COUNTIF($D2:$D197,U64),INDEX($H2:$H197,MATCH(U64,$D2:$D197,0),1),0)</f>
        <v>34.04590479418237</v>
      </c>
      <c r="X64" s="1">
        <f t="shared" si="36"/>
        <v>11.916066677963828</v>
      </c>
    </row>
    <row r="65" spans="1:24" x14ac:dyDescent="0.2">
      <c r="A65" s="1">
        <v>2</v>
      </c>
      <c r="B65" s="1">
        <v>2</v>
      </c>
      <c r="C65" s="1">
        <v>9</v>
      </c>
      <c r="D65" s="1" t="s">
        <v>84</v>
      </c>
      <c r="E65" s="1">
        <v>37.998014841904336</v>
      </c>
      <c r="F65" s="1">
        <f t="shared" si="0"/>
        <v>20.804035602473235</v>
      </c>
      <c r="G65" s="1">
        <f t="shared" si="1"/>
        <v>0.54750322323498002</v>
      </c>
      <c r="H65" s="1">
        <f t="shared" si="2"/>
        <v>58.802050444377571</v>
      </c>
      <c r="I65" s="1" t="str">
        <f t="shared" si="31"/>
        <v>3.2.8</v>
      </c>
      <c r="J65" s="1">
        <v>0.15</v>
      </c>
      <c r="K65" s="1">
        <f>IF(COUNTIF($D2:$D197,I65),INDEX($H2:$H197,MATCH(I65,$D2:$D197,0),1),0)</f>
        <v>59.253126163396061</v>
      </c>
      <c r="L65" s="1">
        <f t="shared" si="3"/>
        <v>8.8879689245094085</v>
      </c>
      <c r="M65" s="1" t="str">
        <f>D124</f>
        <v>4.1.8</v>
      </c>
      <c r="N65" s="1">
        <v>0.35</v>
      </c>
      <c r="O65" s="1">
        <f>IF(COUNTIF($D2:$D197,M65),INDEX($H2:$H197,MATCH(M65,$D2:$D197,0),1),0)</f>
        <v>34.04590479418237</v>
      </c>
      <c r="P65" s="1">
        <f t="shared" si="30"/>
        <v>11.916066677963828</v>
      </c>
    </row>
    <row r="66" spans="1:24" x14ac:dyDescent="0.2">
      <c r="A66" s="1">
        <v>2</v>
      </c>
      <c r="B66" s="1">
        <v>3</v>
      </c>
      <c r="C66" s="1">
        <v>1</v>
      </c>
      <c r="D66" s="1" t="s">
        <v>85</v>
      </c>
      <c r="E66" s="1">
        <v>39.444901956974334</v>
      </c>
      <c r="F66" s="1">
        <f t="shared" ref="F66:F129" si="37">SUM(L66,P66,T66,X66)</f>
        <v>31.675170384330549</v>
      </c>
      <c r="G66" s="1">
        <f t="shared" ref="G66:G129" si="38">F66/E66</f>
        <v>0.80302317442393834</v>
      </c>
      <c r="H66" s="1">
        <f t="shared" ref="H66:H129" si="39">E66+F66</f>
        <v>71.120072341304876</v>
      </c>
      <c r="I66" s="1" t="str">
        <f t="shared" si="31"/>
        <v>3.3.1</v>
      </c>
      <c r="J66" s="1">
        <v>0.15</v>
      </c>
      <c r="K66" s="1">
        <f>IF(COUNTIF($D2:$D197,I66),INDEX($H2:$H197,MATCH(I66,$D2:$D197,0),1),0)</f>
        <v>71.056108354208817</v>
      </c>
      <c r="L66" s="1">
        <f t="shared" ref="L66:L129" si="40">K66*J66</f>
        <v>10.658416253131323</v>
      </c>
      <c r="M66" s="1" t="str">
        <f>D125</f>
        <v>4.2.1</v>
      </c>
      <c r="N66" s="1">
        <v>0.35</v>
      </c>
      <c r="O66" s="1">
        <f>IF(COUNTIF($D2:$D197,M66),INDEX($H2:$H197,MATCH(M66,$D2:$D197,0),1),0)</f>
        <v>60.047868946283508</v>
      </c>
      <c r="P66" s="1">
        <f t="shared" si="30"/>
        <v>21.016754131199228</v>
      </c>
    </row>
    <row r="67" spans="1:24" x14ac:dyDescent="0.2">
      <c r="A67" s="1">
        <v>2</v>
      </c>
      <c r="B67" s="1">
        <v>3</v>
      </c>
      <c r="C67" s="1">
        <v>2</v>
      </c>
      <c r="D67" s="1" t="s">
        <v>86</v>
      </c>
      <c r="E67" s="1">
        <v>44.91385668866252</v>
      </c>
      <c r="F67" s="1">
        <f t="shared" si="37"/>
        <v>83.506273706394694</v>
      </c>
      <c r="G67" s="1">
        <f t="shared" si="38"/>
        <v>1.8592541336463309</v>
      </c>
      <c r="H67" s="1">
        <f t="shared" si="39"/>
        <v>128.42013039505721</v>
      </c>
      <c r="I67" s="1" t="str">
        <f t="shared" ref="I67:I74" si="41">D104</f>
        <v>3.3.1</v>
      </c>
      <c r="J67" s="1">
        <v>0.15</v>
      </c>
      <c r="K67" s="1">
        <f>IF(COUNTIF($D2:$D197,I67),INDEX($H2:$H197,MATCH(I67,$D2:$D197,0),1),0)</f>
        <v>71.056108354208817</v>
      </c>
      <c r="L67" s="1">
        <f t="shared" si="40"/>
        <v>10.658416253131323</v>
      </c>
      <c r="M67" s="1" t="str">
        <f t="shared" ref="M67:M72" si="42">D105</f>
        <v>3.3.2</v>
      </c>
      <c r="N67" s="1">
        <v>0.15</v>
      </c>
      <c r="O67" s="1">
        <f>IF(COUNTIF($D2:$D197,M67),INDEX($H2:$H197,MATCH(M67,$D2:$D197,0),1),0)</f>
        <v>128.15428947295649</v>
      </c>
      <c r="P67" s="1">
        <f t="shared" si="30"/>
        <v>19.223143420943472</v>
      </c>
      <c r="Q67" s="1" t="str">
        <f t="shared" ref="Q67:Q72" si="43">D125</f>
        <v>4.2.1</v>
      </c>
      <c r="R67" s="1">
        <v>0.35</v>
      </c>
      <c r="S67" s="1">
        <f>IF(COUNTIF($D2:$D197,Q67),INDEX($H2:$H197,MATCH(Q67,$D2:$D197,0),1),0)</f>
        <v>60.047868946283508</v>
      </c>
      <c r="T67" s="1">
        <f t="shared" ref="T67:T72" si="44">S67*R67</f>
        <v>21.016754131199228</v>
      </c>
      <c r="U67" s="1" t="str">
        <f t="shared" ref="U67:U72" si="45">D126</f>
        <v>4.2.2</v>
      </c>
      <c r="V67" s="1">
        <v>0.35</v>
      </c>
      <c r="W67" s="1">
        <f>IF(COUNTIF($D2:$D197,U67),INDEX($H2:$H197,MATCH(U67,$D2:$D197,0),1),0)</f>
        <v>93.165599717487652</v>
      </c>
      <c r="X67" s="1">
        <f t="shared" ref="X67:X72" si="46">W67*V67</f>
        <v>32.60795990112068</v>
      </c>
    </row>
    <row r="68" spans="1:24" x14ac:dyDescent="0.2">
      <c r="A68" s="1">
        <v>2</v>
      </c>
      <c r="B68" s="1">
        <v>3</v>
      </c>
      <c r="C68" s="1">
        <v>3</v>
      </c>
      <c r="D68" s="1" t="s">
        <v>87</v>
      </c>
      <c r="E68" s="1">
        <v>46.423555585859482</v>
      </c>
      <c r="F68" s="1">
        <f t="shared" si="37"/>
        <v>112.54912830367593</v>
      </c>
      <c r="G68" s="1">
        <f t="shared" si="38"/>
        <v>2.4243969873336924</v>
      </c>
      <c r="H68" s="1">
        <f t="shared" si="39"/>
        <v>158.9726838895354</v>
      </c>
      <c r="I68" s="1" t="str">
        <f t="shared" si="41"/>
        <v>3.3.2</v>
      </c>
      <c r="J68" s="1">
        <v>0.15</v>
      </c>
      <c r="K68" s="1">
        <f>IF(COUNTIF($D2:$D197,I68),INDEX($H2:$H197,MATCH(I68,$D2:$D197,0),1),0)</f>
        <v>128.15428947295649</v>
      </c>
      <c r="L68" s="1">
        <f t="shared" si="40"/>
        <v>19.223143420943472</v>
      </c>
      <c r="M68" s="1" t="str">
        <f t="shared" si="42"/>
        <v>3.3.3</v>
      </c>
      <c r="N68" s="1">
        <v>0.15</v>
      </c>
      <c r="O68" s="1">
        <f>IF(COUNTIF($D2:$D197,M68),INDEX($H2:$H197,MATCH(M68,$D2:$D197,0),1),0)</f>
        <v>157.01671453109088</v>
      </c>
      <c r="P68" s="1">
        <f t="shared" si="30"/>
        <v>23.552507179663632</v>
      </c>
      <c r="Q68" s="1" t="str">
        <f t="shared" si="43"/>
        <v>4.2.2</v>
      </c>
      <c r="R68" s="1">
        <v>0.35</v>
      </c>
      <c r="S68" s="1">
        <f>IF(COUNTIF($D2:$D197,Q68),INDEX($H2:$H197,MATCH(Q68,$D2:$D197,0),1),0)</f>
        <v>93.165599717487652</v>
      </c>
      <c r="T68" s="1">
        <f t="shared" si="44"/>
        <v>32.60795990112068</v>
      </c>
      <c r="U68" s="1" t="str">
        <f t="shared" si="45"/>
        <v>4.2.3</v>
      </c>
      <c r="V68" s="1">
        <v>0.35</v>
      </c>
      <c r="W68" s="1">
        <f>IF(COUNTIF($D2:$D197,U68),INDEX($H2:$H197,MATCH(U68,$D2:$D197,0),1),0)</f>
        <v>106.18719371985185</v>
      </c>
      <c r="X68" s="1">
        <f t="shared" si="46"/>
        <v>37.165517801948141</v>
      </c>
    </row>
    <row r="69" spans="1:24" x14ac:dyDescent="0.2">
      <c r="A69" s="1">
        <v>2</v>
      </c>
      <c r="B69" s="1">
        <v>3</v>
      </c>
      <c r="C69" s="1">
        <v>4</v>
      </c>
      <c r="D69" s="1" t="s">
        <v>88</v>
      </c>
      <c r="E69" s="1">
        <v>47.242793022187804</v>
      </c>
      <c r="F69" s="1">
        <f t="shared" si="37"/>
        <v>123.84928361301722</v>
      </c>
      <c r="G69" s="1">
        <f t="shared" si="38"/>
        <v>2.6215487207720933</v>
      </c>
      <c r="H69" s="1">
        <f t="shared" si="39"/>
        <v>171.09207663520502</v>
      </c>
      <c r="I69" s="1" t="str">
        <f t="shared" si="41"/>
        <v>3.3.3</v>
      </c>
      <c r="J69" s="1">
        <v>0.15</v>
      </c>
      <c r="K69" s="1">
        <f>IF(COUNTIF($D2:$D197,I69),INDEX($H2:$H197,MATCH(I69,$D2:$D197,0),1),0)</f>
        <v>157.01671453109088</v>
      </c>
      <c r="L69" s="1">
        <f t="shared" si="40"/>
        <v>23.552507179663632</v>
      </c>
      <c r="M69" s="1" t="str">
        <f t="shared" si="42"/>
        <v>3.3.4</v>
      </c>
      <c r="N69" s="1">
        <v>0.15</v>
      </c>
      <c r="O69" s="1">
        <f>IF(COUNTIF($D2:$D197,M69),INDEX($H2:$H197,MATCH(M69,$D2:$D197,0),1),0)</f>
        <v>165.51110440578884</v>
      </c>
      <c r="P69" s="1">
        <f t="shared" si="30"/>
        <v>24.826665660868326</v>
      </c>
      <c r="Q69" s="1" t="str">
        <f t="shared" si="43"/>
        <v>4.2.3</v>
      </c>
      <c r="R69" s="1">
        <v>0.35</v>
      </c>
      <c r="S69" s="1">
        <f>IF(COUNTIF($D2:$D197,Q69),INDEX($H2:$H197,MATCH(Q69,$D2:$D197,0),1),0)</f>
        <v>106.18719371985185</v>
      </c>
      <c r="T69" s="1">
        <f t="shared" si="44"/>
        <v>37.165517801948141</v>
      </c>
      <c r="U69" s="1" t="str">
        <f t="shared" si="45"/>
        <v>4.2.4</v>
      </c>
      <c r="V69" s="1">
        <v>0.35</v>
      </c>
      <c r="W69" s="1">
        <f>IF(COUNTIF($D2:$D197,U69),INDEX($H2:$H197,MATCH(U69,$D2:$D197,0),1),0)</f>
        <v>109.44169420153463</v>
      </c>
      <c r="X69" s="1">
        <f t="shared" si="46"/>
        <v>38.304592970537115</v>
      </c>
    </row>
    <row r="70" spans="1:24" x14ac:dyDescent="0.2">
      <c r="A70" s="1">
        <v>2</v>
      </c>
      <c r="B70" s="1">
        <v>3</v>
      </c>
      <c r="C70" s="1">
        <v>5</v>
      </c>
      <c r="D70" s="1" t="s">
        <v>89</v>
      </c>
      <c r="E70" s="1">
        <v>46.91416689684317</v>
      </c>
      <c r="F70" s="1">
        <f t="shared" si="37"/>
        <v>123.75815101512035</v>
      </c>
      <c r="G70" s="1">
        <f t="shared" si="38"/>
        <v>2.6379697051264905</v>
      </c>
      <c r="H70" s="1">
        <f t="shared" si="39"/>
        <v>170.67231791196352</v>
      </c>
      <c r="I70" s="1" t="str">
        <f t="shared" si="41"/>
        <v>3.3.4</v>
      </c>
      <c r="J70" s="1">
        <v>0.15</v>
      </c>
      <c r="K70" s="1">
        <f>IF(COUNTIF($D2:$D197,I70),INDEX($H2:$H197,MATCH(I70,$D2:$D197,0),1),0)</f>
        <v>165.51110440578884</v>
      </c>
      <c r="L70" s="1">
        <f t="shared" si="40"/>
        <v>24.826665660868326</v>
      </c>
      <c r="M70" s="1" t="str">
        <f t="shared" si="42"/>
        <v>3.3.5</v>
      </c>
      <c r="N70" s="1">
        <v>0.15</v>
      </c>
      <c r="O70" s="1">
        <f>IF(COUNTIF($D2:$D197,M70),INDEX($H2:$H197,MATCH(M70,$D2:$D197,0),1),0)</f>
        <v>156.95998033732971</v>
      </c>
      <c r="P70" s="1">
        <f t="shared" si="30"/>
        <v>23.543997050599454</v>
      </c>
      <c r="Q70" s="1" t="str">
        <f t="shared" si="43"/>
        <v>4.2.4</v>
      </c>
      <c r="R70" s="1">
        <v>0.35</v>
      </c>
      <c r="S70" s="1">
        <f>IF(COUNTIF($D2:$D197,Q70),INDEX($H2:$H197,MATCH(Q70,$D2:$D197,0),1),0)</f>
        <v>109.44169420153463</v>
      </c>
      <c r="T70" s="1">
        <f t="shared" si="44"/>
        <v>38.304592970537115</v>
      </c>
      <c r="U70" s="1" t="str">
        <f t="shared" si="45"/>
        <v>4.2.5</v>
      </c>
      <c r="V70" s="1">
        <v>0.35</v>
      </c>
      <c r="W70" s="1">
        <f>IF(COUNTIF($D2:$D197,U70),INDEX($H2:$H197,MATCH(U70,$D2:$D197,0),1),0)</f>
        <v>105.95112952318703</v>
      </c>
      <c r="X70" s="1">
        <f t="shared" si="46"/>
        <v>37.082895333115459</v>
      </c>
    </row>
    <row r="71" spans="1:24" x14ac:dyDescent="0.2">
      <c r="A71" s="1">
        <v>2</v>
      </c>
      <c r="B71" s="1">
        <v>3</v>
      </c>
      <c r="C71" s="1">
        <v>6</v>
      </c>
      <c r="D71" s="1" t="s">
        <v>90</v>
      </c>
      <c r="E71" s="1">
        <v>46.203820957822145</v>
      </c>
      <c r="F71" s="1">
        <f t="shared" si="37"/>
        <v>112.66694479048009</v>
      </c>
      <c r="G71" s="1">
        <f t="shared" si="38"/>
        <v>2.438476785141424</v>
      </c>
      <c r="H71" s="1">
        <f t="shared" si="39"/>
        <v>158.87076574830223</v>
      </c>
      <c r="I71" s="1" t="str">
        <f t="shared" si="41"/>
        <v>3.3.5</v>
      </c>
      <c r="J71" s="1">
        <v>0.15</v>
      </c>
      <c r="K71" s="1">
        <f>IF(COUNTIF($D2:$D197,I71),INDEX($H2:$H197,MATCH(I71,$D2:$D197,0),1),0)</f>
        <v>156.95998033732971</v>
      </c>
      <c r="L71" s="1">
        <f t="shared" si="40"/>
        <v>23.543997050599454</v>
      </c>
      <c r="M71" s="1" t="str">
        <f t="shared" si="42"/>
        <v>3.3.6</v>
      </c>
      <c r="N71" s="1">
        <v>0.15</v>
      </c>
      <c r="O71" s="1">
        <f>IF(COUNTIF($D2:$D197,M71),INDEX($H2:$H197,MATCH(M71,$D2:$D197,0),1),0)</f>
        <v>128.21032242482559</v>
      </c>
      <c r="P71" s="1">
        <f t="shared" si="30"/>
        <v>19.231548363723839</v>
      </c>
      <c r="Q71" s="1" t="str">
        <f t="shared" si="43"/>
        <v>4.2.5</v>
      </c>
      <c r="R71" s="1">
        <v>0.35</v>
      </c>
      <c r="S71" s="1">
        <f>IF(COUNTIF($D2:$D197,Q71),INDEX($H2:$H197,MATCH(Q71,$D2:$D197,0),1),0)</f>
        <v>105.95112952318703</v>
      </c>
      <c r="T71" s="1">
        <f t="shared" si="44"/>
        <v>37.082895333115459</v>
      </c>
      <c r="U71" s="1" t="str">
        <f t="shared" si="45"/>
        <v>4.2.6</v>
      </c>
      <c r="V71" s="1">
        <v>0.35</v>
      </c>
      <c r="W71" s="1">
        <f>IF(COUNTIF($D2:$D197,U71),INDEX($H2:$H197,MATCH(U71,$D2:$D197,0),1),0)</f>
        <v>93.73858298011811</v>
      </c>
      <c r="X71" s="1">
        <f t="shared" si="46"/>
        <v>32.808504043041339</v>
      </c>
    </row>
    <row r="72" spans="1:24" x14ac:dyDescent="0.2">
      <c r="A72" s="1">
        <v>2</v>
      </c>
      <c r="B72" s="1">
        <v>3</v>
      </c>
      <c r="C72" s="1">
        <v>7</v>
      </c>
      <c r="D72" s="1" t="s">
        <v>91</v>
      </c>
      <c r="E72" s="1">
        <v>44.759892673720223</v>
      </c>
      <c r="F72" s="1">
        <f t="shared" si="37"/>
        <v>83.860099799796927</v>
      </c>
      <c r="G72" s="1">
        <f t="shared" si="38"/>
        <v>1.8735545326504663</v>
      </c>
      <c r="H72" s="1">
        <f t="shared" si="39"/>
        <v>128.61999247351716</v>
      </c>
      <c r="I72" s="1" t="str">
        <f t="shared" si="41"/>
        <v>3.3.6</v>
      </c>
      <c r="J72" s="1">
        <v>0.15</v>
      </c>
      <c r="K72" s="1">
        <f>IF(COUNTIF($D2:$D197,I72),INDEX($H2:$H197,MATCH(I72,$D2:$D197,0),1),0)</f>
        <v>128.21032242482559</v>
      </c>
      <c r="L72" s="1">
        <f t="shared" si="40"/>
        <v>19.231548363723839</v>
      </c>
      <c r="M72" s="1" t="str">
        <f t="shared" si="42"/>
        <v>3.3.7</v>
      </c>
      <c r="N72" s="1">
        <v>0.15</v>
      </c>
      <c r="O72" s="1">
        <f>IF(COUNTIF($D2:$D197,M72),INDEX($H2:$H197,MATCH(M72,$D2:$D197,0),1),0)</f>
        <v>71.163522169309289</v>
      </c>
      <c r="P72" s="1">
        <f t="shared" si="30"/>
        <v>10.674528325396393</v>
      </c>
      <c r="Q72" s="1" t="str">
        <f t="shared" si="43"/>
        <v>4.2.6</v>
      </c>
      <c r="R72" s="1">
        <v>0.35</v>
      </c>
      <c r="S72" s="1">
        <f>IF(COUNTIF($D2:$D197,Q72),INDEX($H2:$H197,MATCH(Q72,$D2:$D197,0),1),0)</f>
        <v>93.73858298011811</v>
      </c>
      <c r="T72" s="1">
        <f t="shared" si="44"/>
        <v>32.808504043041339</v>
      </c>
      <c r="U72" s="1" t="str">
        <f t="shared" si="45"/>
        <v>4.2.7</v>
      </c>
      <c r="V72" s="1">
        <v>0.35</v>
      </c>
      <c r="W72" s="1">
        <f>IF(COUNTIF($D2:$D197,U72),INDEX($H2:$H197,MATCH(U72,$D2:$D197,0),1),0)</f>
        <v>60.415768764672436</v>
      </c>
      <c r="X72" s="1">
        <f t="shared" si="46"/>
        <v>21.145519067635352</v>
      </c>
    </row>
    <row r="73" spans="1:24" x14ac:dyDescent="0.2">
      <c r="A73" s="1">
        <v>2</v>
      </c>
      <c r="B73" s="1">
        <v>3</v>
      </c>
      <c r="C73" s="1">
        <v>8</v>
      </c>
      <c r="D73" s="1" t="s">
        <v>92</v>
      </c>
      <c r="E73" s="1">
        <v>39.905470977672877</v>
      </c>
      <c r="F73" s="1">
        <f t="shared" si="37"/>
        <v>31.820047393031743</v>
      </c>
      <c r="G73" s="1">
        <f t="shared" si="38"/>
        <v>0.79738558682429961</v>
      </c>
      <c r="H73" s="1">
        <f t="shared" si="39"/>
        <v>71.72551837070462</v>
      </c>
      <c r="I73" s="1" t="str">
        <f t="shared" si="41"/>
        <v>3.3.7</v>
      </c>
      <c r="J73" s="1">
        <v>0.15</v>
      </c>
      <c r="K73" s="1">
        <f>IF(COUNTIF($D2:$D197,I73),INDEX($H2:$H197,MATCH(I73,$D2:$D197,0),1),0)</f>
        <v>71.163522169309289</v>
      </c>
      <c r="L73" s="1">
        <f t="shared" si="40"/>
        <v>10.674528325396393</v>
      </c>
      <c r="M73" s="1" t="str">
        <f>D131</f>
        <v>4.2.7</v>
      </c>
      <c r="N73" s="1">
        <v>0.35</v>
      </c>
      <c r="O73" s="1">
        <f>IF(COUNTIF($D2:$D197,M73),INDEX($H2:$H197,MATCH(M73,$D2:$D197,0),1),0)</f>
        <v>60.415768764672436</v>
      </c>
      <c r="P73" s="1">
        <f t="shared" si="30"/>
        <v>21.145519067635352</v>
      </c>
    </row>
    <row r="74" spans="1:24" x14ac:dyDescent="0.2">
      <c r="A74" s="1">
        <v>2</v>
      </c>
      <c r="B74" s="1">
        <v>4</v>
      </c>
      <c r="C74" s="1">
        <v>1</v>
      </c>
      <c r="D74" s="1" t="s">
        <v>93</v>
      </c>
      <c r="E74" s="1">
        <v>40.271812384972037</v>
      </c>
      <c r="F74" s="1">
        <f t="shared" si="37"/>
        <v>35.514175270784804</v>
      </c>
      <c r="G74" s="1">
        <f t="shared" si="38"/>
        <v>0.88186185740270762</v>
      </c>
      <c r="H74" s="1">
        <f t="shared" si="39"/>
        <v>75.785987655756841</v>
      </c>
      <c r="I74" s="1" t="str">
        <f t="shared" si="41"/>
        <v>3.4.1</v>
      </c>
      <c r="J74" s="1">
        <v>0.15</v>
      </c>
      <c r="K74" s="1">
        <f>IF(COUNTIF($D2:$D197,I74),INDEX($H2:$H197,MATCH(I74,$D2:$D197,0),1),0)</f>
        <v>72.181132777357107</v>
      </c>
      <c r="L74" s="1">
        <f t="shared" si="40"/>
        <v>10.827169916603566</v>
      </c>
      <c r="M74" s="1" t="str">
        <f>D132</f>
        <v>4.3.1</v>
      </c>
      <c r="N74" s="1">
        <v>0.35</v>
      </c>
      <c r="O74" s="1">
        <f>IF(COUNTIF($D2:$D197,M74),INDEX($H2:$H197,MATCH(M74,$D2:$D197,0),1),0)</f>
        <v>70.534301011946411</v>
      </c>
      <c r="P74" s="1">
        <f t="shared" si="30"/>
        <v>24.687005354181242</v>
      </c>
    </row>
    <row r="75" spans="1:24" x14ac:dyDescent="0.2">
      <c r="A75" s="1">
        <v>2</v>
      </c>
      <c r="B75" s="1">
        <v>4</v>
      </c>
      <c r="C75" s="1">
        <v>2</v>
      </c>
      <c r="D75" s="1" t="s">
        <v>94</v>
      </c>
      <c r="E75" s="1">
        <v>45.478119221882089</v>
      </c>
      <c r="F75" s="1">
        <f t="shared" si="37"/>
        <v>99.154494362020529</v>
      </c>
      <c r="G75" s="1">
        <f t="shared" si="38"/>
        <v>2.1802681390199554</v>
      </c>
      <c r="H75" s="1">
        <f t="shared" si="39"/>
        <v>144.63261358390261</v>
      </c>
      <c r="I75" s="1" t="str">
        <f t="shared" ref="I75:I80" si="47">D111</f>
        <v>3.4.1</v>
      </c>
      <c r="J75" s="1">
        <v>0.15</v>
      </c>
      <c r="K75" s="1">
        <f>IF(COUNTIF($D2:$D197,I75),INDEX($H2:$H197,MATCH(I75,$D2:$D197,0),1),0)</f>
        <v>72.181132777357107</v>
      </c>
      <c r="L75" s="1">
        <f t="shared" si="40"/>
        <v>10.827169916603566</v>
      </c>
      <c r="M75" s="1" t="str">
        <f>D112</f>
        <v>3.4.2</v>
      </c>
      <c r="N75" s="1">
        <v>0.15</v>
      </c>
      <c r="O75" s="1">
        <f>IF(COUNTIF($D2:$D197,M75),INDEX($H2:$H197,MATCH(M75,$D2:$D197,0),1),0)</f>
        <v>130.98038662126407</v>
      </c>
      <c r="P75" s="1">
        <f t="shared" si="30"/>
        <v>19.647057993189609</v>
      </c>
      <c r="Q75" s="1" t="str">
        <f>D132</f>
        <v>4.3.1</v>
      </c>
      <c r="R75" s="1">
        <v>0.35</v>
      </c>
      <c r="S75" s="1">
        <f>IF(COUNTIF($D2:$D197,Q75),INDEX($H2:$H197,MATCH(Q75,$D2:$D197,0),1),0)</f>
        <v>70.534301011946411</v>
      </c>
      <c r="T75" s="1">
        <f>S75*R75</f>
        <v>24.687005354181242</v>
      </c>
      <c r="U75" s="1" t="str">
        <f>D133</f>
        <v>4.3.2</v>
      </c>
      <c r="V75" s="1">
        <v>0.35</v>
      </c>
      <c r="W75" s="1">
        <f>IF(COUNTIF($D2:$D197,U75),INDEX($H2:$H197,MATCH(U75,$D2:$D197,0),1),0)</f>
        <v>125.6950317087032</v>
      </c>
      <c r="X75" s="1">
        <f>W75*V75</f>
        <v>43.993261098046119</v>
      </c>
    </row>
    <row r="76" spans="1:24" x14ac:dyDescent="0.2">
      <c r="A76" s="1">
        <v>2</v>
      </c>
      <c r="B76" s="1">
        <v>4</v>
      </c>
      <c r="C76" s="1">
        <v>3</v>
      </c>
      <c r="D76" s="1" t="s">
        <v>95</v>
      </c>
      <c r="E76" s="1">
        <v>47.350826816337054</v>
      </c>
      <c r="F76" s="1">
        <f t="shared" si="37"/>
        <v>140.75807821380278</v>
      </c>
      <c r="G76" s="1">
        <f t="shared" si="38"/>
        <v>2.9726635769164269</v>
      </c>
      <c r="H76" s="1">
        <f t="shared" si="39"/>
        <v>188.10890503013982</v>
      </c>
      <c r="I76" s="1" t="str">
        <f t="shared" si="47"/>
        <v>3.4.2</v>
      </c>
      <c r="J76" s="1">
        <v>0.15</v>
      </c>
      <c r="K76" s="1">
        <f>IF(COUNTIF($D2:$D197,I76),INDEX($H2:$H197,MATCH(I76,$D2:$D197,0),1),0)</f>
        <v>130.98038662126407</v>
      </c>
      <c r="L76" s="1">
        <f t="shared" si="40"/>
        <v>19.647057993189609</v>
      </c>
      <c r="M76" s="1" t="str">
        <f>D113</f>
        <v>3.4.3</v>
      </c>
      <c r="N76" s="1">
        <v>0.15</v>
      </c>
      <c r="O76" s="1">
        <f>IF(COUNTIF($D2:$D197,M76),INDEX($H2:$H197,MATCH(M76,$D2:$D197,0),1),0)</f>
        <v>161.76520086779675</v>
      </c>
      <c r="P76" s="1">
        <f t="shared" si="30"/>
        <v>24.264780130169513</v>
      </c>
      <c r="Q76" s="1" t="str">
        <f>D133</f>
        <v>4.3.2</v>
      </c>
      <c r="R76" s="1">
        <v>0.35</v>
      </c>
      <c r="S76" s="1">
        <f>IF(COUNTIF($D2:$D197,Q76),INDEX($H2:$H197,MATCH(Q76,$D2:$D197,0),1),0)</f>
        <v>125.6950317087032</v>
      </c>
      <c r="T76" s="1">
        <f>S76*R76</f>
        <v>43.993261098046119</v>
      </c>
      <c r="U76" s="1" t="str">
        <f>D134</f>
        <v>4.3.3</v>
      </c>
      <c r="V76" s="1">
        <v>0.35</v>
      </c>
      <c r="W76" s="1">
        <f>IF(COUNTIF($D2:$D197,U76),INDEX($H2:$H197,MATCH(U76,$D2:$D197,0),1),0)</f>
        <v>151.00851140685012</v>
      </c>
      <c r="X76" s="1">
        <f>W76*V76</f>
        <v>52.852978992397539</v>
      </c>
    </row>
    <row r="77" spans="1:24" x14ac:dyDescent="0.2">
      <c r="A77" s="1">
        <v>2</v>
      </c>
      <c r="B77" s="1">
        <v>4</v>
      </c>
      <c r="C77" s="1">
        <v>4</v>
      </c>
      <c r="D77" s="1" t="s">
        <v>96</v>
      </c>
      <c r="E77" s="1">
        <v>47.71661965922145</v>
      </c>
      <c r="F77" s="1">
        <f t="shared" si="37"/>
        <v>154.26696425523318</v>
      </c>
      <c r="G77" s="1">
        <f t="shared" si="38"/>
        <v>3.2329818280708911</v>
      </c>
      <c r="H77" s="1">
        <f t="shared" si="39"/>
        <v>201.98358391445464</v>
      </c>
      <c r="I77" s="1" t="str">
        <f t="shared" si="47"/>
        <v>3.4.3</v>
      </c>
      <c r="J77" s="1">
        <v>0.15</v>
      </c>
      <c r="K77" s="1">
        <f>IF(COUNTIF($D2:$D197,I77),INDEX($H2:$H197,MATCH(I77,$D2:$D197,0),1),0)</f>
        <v>161.76520086779675</v>
      </c>
      <c r="L77" s="1">
        <f t="shared" si="40"/>
        <v>24.264780130169513</v>
      </c>
      <c r="M77" s="1" t="str">
        <f>D114</f>
        <v>3.4.4</v>
      </c>
      <c r="N77" s="1">
        <v>0.15</v>
      </c>
      <c r="O77" s="1">
        <f>IF(COUNTIF($D2:$D197,M77),INDEX($H2:$H197,MATCH(M77,$D2:$D197,0),1),0)</f>
        <v>161.75191532893828</v>
      </c>
      <c r="P77" s="1">
        <f t="shared" si="30"/>
        <v>24.26278729934074</v>
      </c>
      <c r="Q77" s="1" t="str">
        <f>D134</f>
        <v>4.3.3</v>
      </c>
      <c r="R77" s="1">
        <v>0.35</v>
      </c>
      <c r="S77" s="1">
        <f>IF(COUNTIF($D2:$D197,Q77),INDEX($H2:$H197,MATCH(Q77,$D2:$D197,0),1),0)</f>
        <v>151.00851140685012</v>
      </c>
      <c r="T77" s="1">
        <f>S77*R77</f>
        <v>52.852978992397539</v>
      </c>
      <c r="U77" s="1" t="str">
        <f>D135</f>
        <v>4.3.4</v>
      </c>
      <c r="V77" s="1">
        <v>0.35</v>
      </c>
      <c r="W77" s="1">
        <f>IF(COUNTIF($D2:$D197,U77),INDEX($H2:$H197,MATCH(U77,$D2:$D197,0),1),0)</f>
        <v>151.10405095235819</v>
      </c>
      <c r="X77" s="1">
        <f>W77*V77</f>
        <v>52.886417833325368</v>
      </c>
    </row>
    <row r="78" spans="1:24" x14ac:dyDescent="0.2">
      <c r="A78" s="1">
        <v>2</v>
      </c>
      <c r="B78" s="1">
        <v>4</v>
      </c>
      <c r="C78" s="1">
        <v>5</v>
      </c>
      <c r="D78" s="1" t="s">
        <v>97</v>
      </c>
      <c r="E78" s="1">
        <v>47.686653419915388</v>
      </c>
      <c r="F78" s="1">
        <f t="shared" si="37"/>
        <v>140.87945654751763</v>
      </c>
      <c r="G78" s="1">
        <f t="shared" si="38"/>
        <v>2.9542743397606954</v>
      </c>
      <c r="H78" s="1">
        <f t="shared" si="39"/>
        <v>188.56610996743302</v>
      </c>
      <c r="I78" s="1" t="str">
        <f t="shared" si="47"/>
        <v>3.4.4</v>
      </c>
      <c r="J78" s="1">
        <v>0.15</v>
      </c>
      <c r="K78" s="1">
        <f>IF(COUNTIF($D2:$D197,I78),INDEX($H2:$H197,MATCH(I78,$D2:$D197,0),1),0)</f>
        <v>161.75191532893828</v>
      </c>
      <c r="L78" s="1">
        <f t="shared" si="40"/>
        <v>24.26278729934074</v>
      </c>
      <c r="M78" s="1" t="str">
        <f>D115</f>
        <v>3.4.5</v>
      </c>
      <c r="N78" s="1">
        <v>0.15</v>
      </c>
      <c r="O78" s="1">
        <f>IF(COUNTIF($D2:$D197,M78),INDEX($H2:$H197,MATCH(M78,$D2:$D197,0),1),0)</f>
        <v>131.03277609600303</v>
      </c>
      <c r="P78" s="1">
        <f t="shared" si="30"/>
        <v>19.654916414400454</v>
      </c>
      <c r="Q78" s="1" t="str">
        <f>D135</f>
        <v>4.3.4</v>
      </c>
      <c r="R78" s="1">
        <v>0.35</v>
      </c>
      <c r="S78" s="1">
        <f>IF(COUNTIF($D2:$D197,Q78),INDEX($H2:$H197,MATCH(Q78,$D2:$D197,0),1),0)</f>
        <v>151.10405095235819</v>
      </c>
      <c r="T78" s="1">
        <f>S78*R78</f>
        <v>52.886417833325368</v>
      </c>
      <c r="U78" s="1" t="str">
        <f>D136</f>
        <v>4.3.5</v>
      </c>
      <c r="V78" s="1">
        <v>0.35</v>
      </c>
      <c r="W78" s="1">
        <f>IF(COUNTIF($D2:$D197,U78),INDEX($H2:$H197,MATCH(U78,$D2:$D197,0),1),0)</f>
        <v>125.9295285727174</v>
      </c>
      <c r="X78" s="1">
        <f>W78*V78</f>
        <v>44.075335000451091</v>
      </c>
    </row>
    <row r="79" spans="1:24" x14ac:dyDescent="0.2">
      <c r="A79" s="1">
        <v>2</v>
      </c>
      <c r="B79" s="1">
        <v>4</v>
      </c>
      <c r="C79" s="1">
        <v>6</v>
      </c>
      <c r="D79" s="1" t="s">
        <v>98</v>
      </c>
      <c r="E79" s="1">
        <v>45.587172304955068</v>
      </c>
      <c r="F79" s="1">
        <f t="shared" si="37"/>
        <v>99.232858283549234</v>
      </c>
      <c r="G79" s="1">
        <f t="shared" si="38"/>
        <v>2.1767715185256882</v>
      </c>
      <c r="H79" s="1">
        <f t="shared" si="39"/>
        <v>144.8200305885043</v>
      </c>
      <c r="I79" s="1" t="str">
        <f t="shared" si="47"/>
        <v>3.4.5</v>
      </c>
      <c r="J79" s="1">
        <v>0.15</v>
      </c>
      <c r="K79" s="1">
        <f>IF(COUNTIF($D2:$D197,I79),INDEX($H2:$H197,MATCH(I79,$D2:$D197,0),1),0)</f>
        <v>131.03277609600303</v>
      </c>
      <c r="L79" s="1">
        <f t="shared" si="40"/>
        <v>19.654916414400454</v>
      </c>
      <c r="M79" s="1" t="str">
        <f>D116</f>
        <v>3.4.6</v>
      </c>
      <c r="N79" s="1">
        <v>0.15</v>
      </c>
      <c r="O79" s="1">
        <f>IF(COUNTIF($D2:$D197,M79),INDEX($H2:$H197,MATCH(M79,$D2:$D197,0),1),0)</f>
        <v>72.058737208253717</v>
      </c>
      <c r="P79" s="1">
        <f t="shared" si="30"/>
        <v>10.808810581238058</v>
      </c>
      <c r="Q79" s="1" t="str">
        <f>D136</f>
        <v>4.3.5</v>
      </c>
      <c r="R79" s="1">
        <v>0.35</v>
      </c>
      <c r="S79" s="1">
        <f>IF(COUNTIF($D2:$D197,Q79),INDEX($H2:$H197,MATCH(Q79,$D2:$D197,0),1),0)</f>
        <v>125.9295285727174</v>
      </c>
      <c r="T79" s="1">
        <f>S79*R79</f>
        <v>44.075335000451091</v>
      </c>
      <c r="U79" s="1" t="str">
        <f>D137</f>
        <v>4.3.6</v>
      </c>
      <c r="V79" s="1">
        <v>0.35</v>
      </c>
      <c r="W79" s="1">
        <f>IF(COUNTIF($D2:$D197,U79),INDEX($H2:$H197,MATCH(U79,$D2:$D197,0),1),0)</f>
        <v>70.553703678456088</v>
      </c>
      <c r="X79" s="1">
        <f>W79*V79</f>
        <v>24.69379628745963</v>
      </c>
    </row>
    <row r="80" spans="1:24" x14ac:dyDescent="0.2">
      <c r="A80" s="1">
        <v>2</v>
      </c>
      <c r="B80" s="1">
        <v>4</v>
      </c>
      <c r="C80" s="1">
        <v>7</v>
      </c>
      <c r="D80" s="1" t="s">
        <v>99</v>
      </c>
      <c r="E80" s="1">
        <v>40.307066027758857</v>
      </c>
      <c r="F80" s="1">
        <f t="shared" si="37"/>
        <v>35.50260686869769</v>
      </c>
      <c r="G80" s="1">
        <f t="shared" si="38"/>
        <v>0.88080355053001347</v>
      </c>
      <c r="H80" s="1">
        <f t="shared" si="39"/>
        <v>75.809672896456547</v>
      </c>
      <c r="I80" s="1" t="str">
        <f t="shared" si="47"/>
        <v>3.4.6</v>
      </c>
      <c r="J80" s="1">
        <v>0.15</v>
      </c>
      <c r="K80" s="1">
        <f>IF(COUNTIF($D2:$D197,I80),INDEX($H2:$H197,MATCH(I80,$D2:$D197,0),1),0)</f>
        <v>72.058737208253717</v>
      </c>
      <c r="L80" s="1">
        <f t="shared" si="40"/>
        <v>10.808810581238058</v>
      </c>
      <c r="M80" s="1" t="str">
        <f>D137</f>
        <v>4.3.6</v>
      </c>
      <c r="N80" s="1">
        <v>0.35</v>
      </c>
      <c r="O80" s="1">
        <f>IF(COUNTIF($D2:$D197,M80),INDEX($H2:$H197,MATCH(M80,$D2:$D197,0),1),0)</f>
        <v>70.553703678456088</v>
      </c>
      <c r="P80" s="1">
        <f t="shared" si="30"/>
        <v>24.69379628745963</v>
      </c>
    </row>
    <row r="81" spans="1:16" x14ac:dyDescent="0.2">
      <c r="A81" s="1">
        <v>2</v>
      </c>
      <c r="B81" s="1">
        <v>5</v>
      </c>
      <c r="C81" s="1">
        <v>1</v>
      </c>
      <c r="D81" s="1" t="s">
        <v>100</v>
      </c>
      <c r="E81" s="1">
        <v>37.164307674921673</v>
      </c>
      <c r="F81" s="1">
        <f t="shared" si="37"/>
        <v>19.635011978604219</v>
      </c>
      <c r="G81" s="1">
        <f t="shared" si="38"/>
        <v>0.52832981984631044</v>
      </c>
      <c r="H81" s="1">
        <f t="shared" si="39"/>
        <v>56.799319653525892</v>
      </c>
      <c r="I81" s="1" t="str">
        <f>D138</f>
        <v>4.4.1</v>
      </c>
      <c r="J81" s="1">
        <v>0.35</v>
      </c>
      <c r="K81" s="1">
        <f>IF(COUNTIF($D2:$D197,I81),INDEX($H2:$H197,MATCH(I81,$D2:$D197,0),1),0)</f>
        <v>56.100034224583482</v>
      </c>
      <c r="L81" s="1">
        <f t="shared" si="40"/>
        <v>19.635011978604219</v>
      </c>
    </row>
    <row r="82" spans="1:16" x14ac:dyDescent="0.2">
      <c r="A82" s="1">
        <v>2</v>
      </c>
      <c r="B82" s="1">
        <v>5</v>
      </c>
      <c r="C82" s="1">
        <v>2</v>
      </c>
      <c r="D82" s="1" t="s">
        <v>101</v>
      </c>
      <c r="E82" s="1">
        <v>41.020790694663113</v>
      </c>
      <c r="F82" s="1">
        <f t="shared" si="37"/>
        <v>50.620548469189472</v>
      </c>
      <c r="G82" s="1">
        <f t="shared" si="38"/>
        <v>1.2340217634024131</v>
      </c>
      <c r="H82" s="1">
        <f t="shared" si="39"/>
        <v>91.641339163852592</v>
      </c>
      <c r="I82" s="1" t="str">
        <f>D138</f>
        <v>4.4.1</v>
      </c>
      <c r="J82" s="1">
        <v>0.35</v>
      </c>
      <c r="K82" s="1">
        <f>IF(COUNTIF($D2:$D197,I82),INDEX($H2:$H197,MATCH(I82,$D2:$D197,0),1),0)</f>
        <v>56.100034224583482</v>
      </c>
      <c r="L82" s="1">
        <f t="shared" si="40"/>
        <v>19.635011978604219</v>
      </c>
      <c r="M82" s="1" t="str">
        <f>D139</f>
        <v>4.4.2</v>
      </c>
      <c r="N82" s="1">
        <v>0.35</v>
      </c>
      <c r="O82" s="1">
        <f>IF(COUNTIF($D2:$D197,M82),INDEX($H2:$H197,MATCH(M82,$D2:$D197,0),1),0)</f>
        <v>88.53010425881503</v>
      </c>
      <c r="P82" s="1">
        <f>O82*N82</f>
        <v>30.985536490585257</v>
      </c>
    </row>
    <row r="83" spans="1:16" x14ac:dyDescent="0.2">
      <c r="A83" s="1">
        <v>2</v>
      </c>
      <c r="B83" s="1">
        <v>5</v>
      </c>
      <c r="C83" s="1">
        <v>3</v>
      </c>
      <c r="D83" s="1" t="s">
        <v>102</v>
      </c>
      <c r="E83" s="1">
        <v>41.890710485083872</v>
      </c>
      <c r="F83" s="1">
        <f t="shared" si="37"/>
        <v>65.702880507825029</v>
      </c>
      <c r="G83" s="1">
        <f t="shared" si="38"/>
        <v>1.5684355731139965</v>
      </c>
      <c r="H83" s="1">
        <f t="shared" si="39"/>
        <v>107.5935909929089</v>
      </c>
      <c r="I83" s="1" t="str">
        <f>D139</f>
        <v>4.4.2</v>
      </c>
      <c r="J83" s="1">
        <v>0.35</v>
      </c>
      <c r="K83" s="1">
        <f>IF(COUNTIF($D2:$D197,I83),INDEX($H2:$H197,MATCH(I83,$D2:$D197,0),1),0)</f>
        <v>88.53010425881503</v>
      </c>
      <c r="L83" s="1">
        <f t="shared" si="40"/>
        <v>30.985536490585257</v>
      </c>
      <c r="M83" s="1" t="str">
        <f>D140</f>
        <v>4.4.3</v>
      </c>
      <c r="N83" s="1">
        <v>0.35</v>
      </c>
      <c r="O83" s="1">
        <f>IF(COUNTIF($D2:$D197,M83),INDEX($H2:$H197,MATCH(M83,$D2:$D197,0),1),0)</f>
        <v>99.192411477827932</v>
      </c>
      <c r="P83" s="1">
        <f>O83*N83</f>
        <v>34.717344017239775</v>
      </c>
    </row>
    <row r="84" spans="1:16" x14ac:dyDescent="0.2">
      <c r="A84" s="1">
        <v>2</v>
      </c>
      <c r="B84" s="1">
        <v>5</v>
      </c>
      <c r="C84" s="1">
        <v>4</v>
      </c>
      <c r="D84" s="1" t="s">
        <v>103</v>
      </c>
      <c r="E84" s="1">
        <v>41.982638315327982</v>
      </c>
      <c r="F84" s="1">
        <f t="shared" si="37"/>
        <v>65.655002161327332</v>
      </c>
      <c r="G84" s="1">
        <f t="shared" si="38"/>
        <v>1.563860795698409</v>
      </c>
      <c r="H84" s="1">
        <f t="shared" si="39"/>
        <v>107.63764047665532</v>
      </c>
      <c r="I84" s="1" t="str">
        <f>D140</f>
        <v>4.4.3</v>
      </c>
      <c r="J84" s="1">
        <v>0.35</v>
      </c>
      <c r="K84" s="1">
        <f>IF(COUNTIF($D2:$D197,I84),INDEX($H2:$H197,MATCH(I84,$D2:$D197,0),1),0)</f>
        <v>99.192411477827932</v>
      </c>
      <c r="L84" s="1">
        <f t="shared" si="40"/>
        <v>34.717344017239775</v>
      </c>
      <c r="M84" s="1" t="str">
        <f>D141</f>
        <v>4.4.4</v>
      </c>
      <c r="N84" s="1">
        <v>0.35</v>
      </c>
      <c r="O84" s="1">
        <f>IF(COUNTIF($D2:$D197,M84),INDEX($H2:$H197,MATCH(M84,$D2:$D197,0),1),0)</f>
        <v>88.393308983107318</v>
      </c>
      <c r="P84" s="1">
        <f>O84*N84</f>
        <v>30.93765814408756</v>
      </c>
    </row>
    <row r="85" spans="1:16" x14ac:dyDescent="0.2">
      <c r="A85" s="1">
        <v>2</v>
      </c>
      <c r="B85" s="1">
        <v>5</v>
      </c>
      <c r="C85" s="1">
        <v>5</v>
      </c>
      <c r="D85" s="1" t="s">
        <v>104</v>
      </c>
      <c r="E85" s="1">
        <v>40.98798439652218</v>
      </c>
      <c r="F85" s="1">
        <f t="shared" si="37"/>
        <v>50.583946561190373</v>
      </c>
      <c r="G85" s="1">
        <f t="shared" si="38"/>
        <v>1.2341164686664223</v>
      </c>
      <c r="H85" s="1">
        <f t="shared" si="39"/>
        <v>91.571930957712553</v>
      </c>
      <c r="I85" s="1" t="str">
        <f>D141</f>
        <v>4.4.4</v>
      </c>
      <c r="J85" s="1">
        <v>0.35</v>
      </c>
      <c r="K85" s="1">
        <f>IF(COUNTIF($D2:$D197,I85),INDEX($H2:$H197,MATCH(I85,$D2:$D197,0),1),0)</f>
        <v>88.393308983107318</v>
      </c>
      <c r="L85" s="1">
        <f t="shared" si="40"/>
        <v>30.93765814408756</v>
      </c>
      <c r="M85" s="1" t="str">
        <f>D142</f>
        <v>4.4.5</v>
      </c>
      <c r="N85" s="1">
        <v>0.35</v>
      </c>
      <c r="O85" s="1">
        <f>IF(COUNTIF($D2:$D197,M85),INDEX($H2:$H197,MATCH(M85,$D2:$D197,0),1),0)</f>
        <v>56.132252620293741</v>
      </c>
      <c r="P85" s="1">
        <f>O85*N85</f>
        <v>19.646288417102809</v>
      </c>
    </row>
    <row r="86" spans="1:16" x14ac:dyDescent="0.2">
      <c r="A86" s="1">
        <v>2</v>
      </c>
      <c r="B86" s="1">
        <v>5</v>
      </c>
      <c r="C86" s="1">
        <v>6</v>
      </c>
      <c r="D86" s="1" t="s">
        <v>105</v>
      </c>
      <c r="E86" s="1">
        <v>37.201528773921645</v>
      </c>
      <c r="F86" s="1">
        <f t="shared" si="37"/>
        <v>19.646288417102809</v>
      </c>
      <c r="G86" s="1">
        <f t="shared" si="38"/>
        <v>0.52810432970364651</v>
      </c>
      <c r="H86" s="1">
        <f t="shared" si="39"/>
        <v>56.847817191024454</v>
      </c>
      <c r="I86" s="1" t="str">
        <f>D142</f>
        <v>4.4.5</v>
      </c>
      <c r="J86" s="1">
        <v>0.35</v>
      </c>
      <c r="K86" s="1">
        <f>IF(COUNTIF($D2:$D197,I86),INDEX($H2:$H197,MATCH(I86,$D2:$D197,0),1),0)</f>
        <v>56.132252620293741</v>
      </c>
      <c r="L86" s="1">
        <f t="shared" si="40"/>
        <v>19.646288417102809</v>
      </c>
    </row>
    <row r="87" spans="1:16" x14ac:dyDescent="0.2">
      <c r="A87" s="1">
        <v>3</v>
      </c>
      <c r="B87" s="1">
        <v>1</v>
      </c>
      <c r="C87" s="1">
        <v>1</v>
      </c>
      <c r="D87" s="1" t="s">
        <v>22</v>
      </c>
      <c r="E87" s="1">
        <v>28.285716247911871</v>
      </c>
      <c r="F87" s="1">
        <f t="shared" si="37"/>
        <v>5.1263485090440852</v>
      </c>
      <c r="G87" s="1">
        <f t="shared" si="38"/>
        <v>0.18123453067668124</v>
      </c>
      <c r="H87" s="1">
        <f t="shared" si="39"/>
        <v>33.412064756955957</v>
      </c>
      <c r="I87" s="1" t="str">
        <f>D117</f>
        <v>4.1.1</v>
      </c>
      <c r="J87" s="1">
        <v>0.15</v>
      </c>
      <c r="K87" s="1">
        <f>IF(COUNTIF($D2:$D197,I87),INDEX($H2:$H197,MATCH(I87,$D2:$D197,0),1),0)</f>
        <v>34.175656726960568</v>
      </c>
      <c r="L87" s="1">
        <f t="shared" si="40"/>
        <v>5.1263485090440852</v>
      </c>
    </row>
    <row r="88" spans="1:16" x14ac:dyDescent="0.2">
      <c r="A88" s="1">
        <v>3</v>
      </c>
      <c r="B88" s="1">
        <v>1</v>
      </c>
      <c r="C88" s="1">
        <v>2</v>
      </c>
      <c r="D88" s="1" t="s">
        <v>23</v>
      </c>
      <c r="E88" s="1">
        <v>32.977520741264989</v>
      </c>
      <c r="F88" s="1">
        <f t="shared" si="37"/>
        <v>11.884938127018604</v>
      </c>
      <c r="G88" s="1">
        <f t="shared" si="38"/>
        <v>0.36039513765347747</v>
      </c>
      <c r="H88" s="1">
        <f t="shared" si="39"/>
        <v>44.862458868283596</v>
      </c>
      <c r="I88" s="1" t="str">
        <f t="shared" ref="I88:I96" si="48">D117</f>
        <v>4.1.1</v>
      </c>
      <c r="J88" s="1">
        <v>0.15</v>
      </c>
      <c r="K88" s="1">
        <f>IF(COUNTIF($D2:$D197,I88),INDEX($H2:$H197,MATCH(I88,$D2:$D197,0),1),0)</f>
        <v>34.175656726960568</v>
      </c>
      <c r="L88" s="1">
        <f t="shared" si="40"/>
        <v>5.1263485090440852</v>
      </c>
      <c r="M88" s="1" t="str">
        <f t="shared" ref="M88:M94" si="49">D118</f>
        <v>4.1.2</v>
      </c>
      <c r="N88" s="1">
        <v>0.15</v>
      </c>
      <c r="O88" s="1">
        <f>IF(COUNTIF($D2:$D197,M88),INDEX($H2:$H197,MATCH(M88,$D2:$D197,0),1),0)</f>
        <v>45.057264119830123</v>
      </c>
      <c r="P88" s="1">
        <f t="shared" ref="P88:P94" si="50">O88*N88</f>
        <v>6.7585896179745184</v>
      </c>
    </row>
    <row r="89" spans="1:16" x14ac:dyDescent="0.2">
      <c r="A89" s="1">
        <v>3</v>
      </c>
      <c r="B89" s="1">
        <v>1</v>
      </c>
      <c r="C89" s="1">
        <v>3</v>
      </c>
      <c r="D89" s="1" t="s">
        <v>106</v>
      </c>
      <c r="E89" s="1">
        <v>34.73618679243198</v>
      </c>
      <c r="F89" s="1">
        <f t="shared" si="37"/>
        <v>14.108064489228965</v>
      </c>
      <c r="G89" s="1">
        <f t="shared" si="38"/>
        <v>0.40614891247368318</v>
      </c>
      <c r="H89" s="1">
        <f t="shared" si="39"/>
        <v>48.844251281660945</v>
      </c>
      <c r="I89" s="1" t="str">
        <f t="shared" si="48"/>
        <v>4.1.2</v>
      </c>
      <c r="J89" s="1">
        <v>0.15</v>
      </c>
      <c r="K89" s="1">
        <f>IF(COUNTIF($D2:$D197,I89),INDEX($H2:$H197,MATCH(I89,$D2:$D197,0),1),0)</f>
        <v>45.057264119830123</v>
      </c>
      <c r="L89" s="1">
        <f t="shared" si="40"/>
        <v>6.7585896179745184</v>
      </c>
      <c r="M89" s="1" t="str">
        <f t="shared" si="49"/>
        <v>4.1.3</v>
      </c>
      <c r="N89" s="1">
        <v>0.15</v>
      </c>
      <c r="O89" s="1">
        <f>IF(COUNTIF($D2:$D197,M89),INDEX($H2:$H197,MATCH(M89,$D2:$D197,0),1),0)</f>
        <v>48.996499141696319</v>
      </c>
      <c r="P89" s="1">
        <f t="shared" si="50"/>
        <v>7.3494748712544471</v>
      </c>
    </row>
    <row r="90" spans="1:16" x14ac:dyDescent="0.2">
      <c r="A90" s="1">
        <v>3</v>
      </c>
      <c r="B90" s="1">
        <v>1</v>
      </c>
      <c r="C90" s="1">
        <v>4</v>
      </c>
      <c r="D90" s="1" t="s">
        <v>107</v>
      </c>
      <c r="E90" s="1">
        <v>35.695724903526489</v>
      </c>
      <c r="F90" s="1">
        <f t="shared" si="37"/>
        <v>14.910569805813703</v>
      </c>
      <c r="G90" s="1">
        <f t="shared" si="38"/>
        <v>0.41771304115862462</v>
      </c>
      <c r="H90" s="1">
        <f t="shared" si="39"/>
        <v>50.60629470934019</v>
      </c>
      <c r="I90" s="1" t="str">
        <f t="shared" si="48"/>
        <v>4.1.3</v>
      </c>
      <c r="J90" s="1">
        <v>0.15</v>
      </c>
      <c r="K90" s="1">
        <f>IF(COUNTIF($D2:$D197,I90),INDEX($H2:$H197,MATCH(I90,$D2:$D197,0),1),0)</f>
        <v>48.996499141696319</v>
      </c>
      <c r="L90" s="1">
        <f t="shared" si="40"/>
        <v>7.3494748712544471</v>
      </c>
      <c r="M90" s="1" t="str">
        <f t="shared" si="49"/>
        <v>4.1.4</v>
      </c>
      <c r="N90" s="1">
        <v>0.15</v>
      </c>
      <c r="O90" s="1">
        <f>IF(COUNTIF($D2:$D197,M90),INDEX($H2:$H197,MATCH(M90,$D2:$D197,0),1),0)</f>
        <v>50.407299563728373</v>
      </c>
      <c r="P90" s="1">
        <f t="shared" si="50"/>
        <v>7.5610949345592555</v>
      </c>
    </row>
    <row r="91" spans="1:16" x14ac:dyDescent="0.2">
      <c r="A91" s="1">
        <v>3</v>
      </c>
      <c r="B91" s="1">
        <v>1</v>
      </c>
      <c r="C91" s="1">
        <v>5</v>
      </c>
      <c r="D91" s="1" t="s">
        <v>108</v>
      </c>
      <c r="E91" s="1">
        <v>36.110198322804855</v>
      </c>
      <c r="F91" s="1">
        <f t="shared" si="37"/>
        <v>15.14518136412622</v>
      </c>
      <c r="G91" s="1">
        <f t="shared" si="38"/>
        <v>0.41941562404993793</v>
      </c>
      <c r="H91" s="1">
        <f t="shared" si="39"/>
        <v>51.255379686931079</v>
      </c>
      <c r="I91" s="1" t="str">
        <f t="shared" si="48"/>
        <v>4.1.4</v>
      </c>
      <c r="J91" s="1">
        <v>0.15</v>
      </c>
      <c r="K91" s="1">
        <f>IF(COUNTIF($D2:$D197,I91),INDEX($H2:$H197,MATCH(I91,$D2:$D197,0),1),0)</f>
        <v>50.407299563728373</v>
      </c>
      <c r="L91" s="1">
        <f t="shared" si="40"/>
        <v>7.5610949345592555</v>
      </c>
      <c r="M91" s="1" t="str">
        <f t="shared" si="49"/>
        <v>4.1.5</v>
      </c>
      <c r="N91" s="1">
        <v>0.15</v>
      </c>
      <c r="O91" s="1">
        <f>IF(COUNTIF($D2:$D197,M91),INDEX($H2:$H197,MATCH(M91,$D2:$D197,0),1),0)</f>
        <v>50.560576197113093</v>
      </c>
      <c r="P91" s="1">
        <f t="shared" si="50"/>
        <v>7.5840864295669634</v>
      </c>
    </row>
    <row r="92" spans="1:16" x14ac:dyDescent="0.2">
      <c r="A92" s="1">
        <v>3</v>
      </c>
      <c r="B92" s="1">
        <v>1</v>
      </c>
      <c r="C92" s="1">
        <v>6</v>
      </c>
      <c r="D92" s="1" t="s">
        <v>109</v>
      </c>
      <c r="E92" s="1">
        <v>35.694803406624956</v>
      </c>
      <c r="F92" s="1">
        <f t="shared" si="37"/>
        <v>14.957086791798947</v>
      </c>
      <c r="G92" s="1">
        <f t="shared" si="38"/>
        <v>0.41902701133865639</v>
      </c>
      <c r="H92" s="1">
        <f t="shared" si="39"/>
        <v>50.651890198423899</v>
      </c>
      <c r="I92" s="1" t="str">
        <f t="shared" si="48"/>
        <v>4.1.5</v>
      </c>
      <c r="J92" s="1">
        <v>0.15</v>
      </c>
      <c r="K92" s="1">
        <f>IF(COUNTIF($D2:$D197,I92),INDEX($H2:$H197,MATCH(I92,$D2:$D197,0),1),0)</f>
        <v>50.560576197113093</v>
      </c>
      <c r="L92" s="1">
        <f t="shared" si="40"/>
        <v>7.5840864295669634</v>
      </c>
      <c r="M92" s="1" t="str">
        <f t="shared" si="49"/>
        <v>4.1.6</v>
      </c>
      <c r="N92" s="1">
        <v>0.15</v>
      </c>
      <c r="O92" s="1">
        <f>IF(COUNTIF($D2:$D197,M92),INDEX($H2:$H197,MATCH(M92,$D2:$D197,0),1),0)</f>
        <v>49.153335748213223</v>
      </c>
      <c r="P92" s="1">
        <f t="shared" si="50"/>
        <v>7.3730003622319833</v>
      </c>
    </row>
    <row r="93" spans="1:16" x14ac:dyDescent="0.2">
      <c r="A93" s="1">
        <v>3</v>
      </c>
      <c r="B93" s="1">
        <v>1</v>
      </c>
      <c r="C93" s="1">
        <v>7</v>
      </c>
      <c r="D93" s="1" t="s">
        <v>110</v>
      </c>
      <c r="E93" s="1">
        <v>34.737435728034271</v>
      </c>
      <c r="F93" s="1">
        <f t="shared" si="37"/>
        <v>14.163305605344007</v>
      </c>
      <c r="G93" s="1">
        <f t="shared" si="38"/>
        <v>0.40772455734013052</v>
      </c>
      <c r="H93" s="1">
        <f t="shared" si="39"/>
        <v>48.900741333378278</v>
      </c>
      <c r="I93" s="1" t="str">
        <f t="shared" si="48"/>
        <v>4.1.6</v>
      </c>
      <c r="J93" s="1">
        <v>0.15</v>
      </c>
      <c r="K93" s="1">
        <f>IF(COUNTIF($D2:$D197,I93),INDEX($H2:$H197,MATCH(I93,$D2:$D197,0),1),0)</f>
        <v>49.153335748213223</v>
      </c>
      <c r="L93" s="1">
        <f t="shared" si="40"/>
        <v>7.3730003622319833</v>
      </c>
      <c r="M93" s="1" t="str">
        <f t="shared" si="49"/>
        <v>4.1.7</v>
      </c>
      <c r="N93" s="1">
        <v>0.15</v>
      </c>
      <c r="O93" s="1">
        <f>IF(COUNTIF($D2:$D197,M93),INDEX($H2:$H197,MATCH(M93,$D2:$D197,0),1),0)</f>
        <v>45.268701620746832</v>
      </c>
      <c r="P93" s="1">
        <f t="shared" si="50"/>
        <v>6.7903052431120248</v>
      </c>
    </row>
    <row r="94" spans="1:16" x14ac:dyDescent="0.2">
      <c r="A94" s="1">
        <v>3</v>
      </c>
      <c r="B94" s="1">
        <v>1</v>
      </c>
      <c r="C94" s="1">
        <v>8</v>
      </c>
      <c r="D94" s="1" t="s">
        <v>111</v>
      </c>
      <c r="E94" s="1">
        <v>32.9085441869357</v>
      </c>
      <c r="F94" s="1">
        <f t="shared" si="37"/>
        <v>11.89719096223938</v>
      </c>
      <c r="G94" s="1">
        <f t="shared" si="38"/>
        <v>0.36152285846064325</v>
      </c>
      <c r="H94" s="1">
        <f t="shared" si="39"/>
        <v>44.805735149175078</v>
      </c>
      <c r="I94" s="1" t="str">
        <f t="shared" si="48"/>
        <v>4.1.7</v>
      </c>
      <c r="J94" s="1">
        <v>0.15</v>
      </c>
      <c r="K94" s="1">
        <f>IF(COUNTIF($D2:$D197,I94),INDEX($H2:$H197,MATCH(I94,$D2:$D197,0),1),0)</f>
        <v>45.268701620746832</v>
      </c>
      <c r="L94" s="1">
        <f t="shared" si="40"/>
        <v>6.7903052431120248</v>
      </c>
      <c r="M94" s="1" t="str">
        <f t="shared" si="49"/>
        <v>4.1.8</v>
      </c>
      <c r="N94" s="1">
        <v>0.15</v>
      </c>
      <c r="O94" s="1">
        <f>IF(COUNTIF($D2:$D197,M94),INDEX($H2:$H197,MATCH(M94,$D2:$D197,0),1),0)</f>
        <v>34.04590479418237</v>
      </c>
      <c r="P94" s="1">
        <f t="shared" si="50"/>
        <v>5.1068857191273551</v>
      </c>
    </row>
    <row r="95" spans="1:16" x14ac:dyDescent="0.2">
      <c r="A95" s="1">
        <v>3</v>
      </c>
      <c r="B95" s="1">
        <v>1</v>
      </c>
      <c r="C95" s="1">
        <v>9</v>
      </c>
      <c r="D95" s="1" t="s">
        <v>112</v>
      </c>
      <c r="E95" s="1">
        <v>27.691844078826314</v>
      </c>
      <c r="F95" s="1">
        <f t="shared" si="37"/>
        <v>5.1068857191273551</v>
      </c>
      <c r="G95" s="1">
        <f t="shared" si="38"/>
        <v>0.18441840509394505</v>
      </c>
      <c r="H95" s="1">
        <f t="shared" si="39"/>
        <v>32.798729797953669</v>
      </c>
      <c r="I95" s="1" t="str">
        <f t="shared" si="48"/>
        <v>4.1.8</v>
      </c>
      <c r="J95" s="1">
        <v>0.15</v>
      </c>
      <c r="K95" s="1">
        <f>IF(COUNTIF($D2:$D197,I95),INDEX($H2:$H197,MATCH(I95,$D2:$D197,0),1),0)</f>
        <v>34.04590479418237</v>
      </c>
      <c r="L95" s="1">
        <f t="shared" si="40"/>
        <v>5.1068857191273551</v>
      </c>
    </row>
    <row r="96" spans="1:16" x14ac:dyDescent="0.2">
      <c r="A96" s="1">
        <v>3</v>
      </c>
      <c r="B96" s="1">
        <v>2</v>
      </c>
      <c r="C96" s="1">
        <v>1</v>
      </c>
      <c r="D96" s="1" t="s">
        <v>24</v>
      </c>
      <c r="E96" s="1">
        <v>38.155361434265018</v>
      </c>
      <c r="F96" s="1">
        <f t="shared" si="37"/>
        <v>21.161617985758799</v>
      </c>
      <c r="G96" s="1">
        <f t="shared" si="38"/>
        <v>0.55461715445197779</v>
      </c>
      <c r="H96" s="1">
        <f t="shared" si="39"/>
        <v>59.316979420023813</v>
      </c>
      <c r="I96" s="1" t="str">
        <f t="shared" si="48"/>
        <v>4.2.1</v>
      </c>
      <c r="J96" s="1">
        <v>0.15</v>
      </c>
      <c r="K96" s="1">
        <f>IF(COUNTIF($D2:$D197,I96),INDEX($H2:$H197,MATCH(I96,$D2:$D197,0),1),0)</f>
        <v>60.047868946283508</v>
      </c>
      <c r="L96" s="1">
        <f t="shared" si="40"/>
        <v>9.0071803419425258</v>
      </c>
      <c r="M96" s="1" t="str">
        <f>D143</f>
        <v>5.1.1</v>
      </c>
      <c r="N96" s="1">
        <v>0.35</v>
      </c>
      <c r="O96" s="1">
        <f>IF(COUNTIF($D2:$D197,M96),INDEX($H2:$H197,MATCH(M96,$D2:$D197,0),1),0)</f>
        <v>34.726964696617927</v>
      </c>
      <c r="P96" s="1">
        <f t="shared" ref="P96:P116" si="51">O96*N96</f>
        <v>12.154437643816273</v>
      </c>
    </row>
    <row r="97" spans="1:24" x14ac:dyDescent="0.2">
      <c r="A97" s="1">
        <v>3</v>
      </c>
      <c r="B97" s="1">
        <v>2</v>
      </c>
      <c r="C97" s="1">
        <v>2</v>
      </c>
      <c r="D97" s="1" t="s">
        <v>25</v>
      </c>
      <c r="E97" s="1">
        <v>41.5081963675418</v>
      </c>
      <c r="F97" s="1">
        <f t="shared" si="37"/>
        <v>51.046961434845088</v>
      </c>
      <c r="G97" s="1">
        <f t="shared" si="38"/>
        <v>1.2298043736432336</v>
      </c>
      <c r="H97" s="1">
        <f t="shared" si="39"/>
        <v>92.555157802386887</v>
      </c>
      <c r="I97" s="1" t="str">
        <f t="shared" ref="I97:I104" si="52">D125</f>
        <v>4.2.1</v>
      </c>
      <c r="J97" s="1">
        <v>0.15</v>
      </c>
      <c r="K97" s="1">
        <f>IF(COUNTIF($D2:$D197,I97),INDEX($H2:$H197,MATCH(I97,$D2:$D197,0),1),0)</f>
        <v>60.047868946283508</v>
      </c>
      <c r="L97" s="1">
        <f t="shared" si="40"/>
        <v>9.0071803419425258</v>
      </c>
      <c r="M97" s="1" t="str">
        <f t="shared" ref="M97:M102" si="53">D126</f>
        <v>4.2.2</v>
      </c>
      <c r="N97" s="1">
        <v>0.15</v>
      </c>
      <c r="O97" s="1">
        <f>IF(COUNTIF($D2:$D197,M97),INDEX($H2:$H197,MATCH(M97,$D2:$D197,0),1),0)</f>
        <v>93.165599717487652</v>
      </c>
      <c r="P97" s="1">
        <f t="shared" si="51"/>
        <v>13.974839957623148</v>
      </c>
      <c r="Q97" s="1" t="str">
        <f t="shared" ref="Q97:Q102" si="54">D143</f>
        <v>5.1.1</v>
      </c>
      <c r="R97" s="1">
        <v>0.35</v>
      </c>
      <c r="S97" s="1">
        <f>IF(COUNTIF($D2:$D197,Q97),INDEX($H2:$H197,MATCH(Q97,$D2:$D197,0),1),0)</f>
        <v>34.726964696617927</v>
      </c>
      <c r="T97" s="1">
        <f t="shared" ref="T97:T102" si="55">S97*R97</f>
        <v>12.154437643816273</v>
      </c>
      <c r="U97" s="1" t="str">
        <f t="shared" ref="U97:U102" si="56">D144</f>
        <v>5.1.2</v>
      </c>
      <c r="V97" s="1">
        <v>0.35</v>
      </c>
      <c r="W97" s="1">
        <f>IF(COUNTIF($D2:$D197,U97),INDEX($H2:$H197,MATCH(U97,$D2:$D197,0),1),0)</f>
        <v>45.4585814041804</v>
      </c>
      <c r="X97" s="1">
        <f t="shared" ref="X97:X102" si="57">W97*V97</f>
        <v>15.910503491463139</v>
      </c>
    </row>
    <row r="98" spans="1:24" x14ac:dyDescent="0.2">
      <c r="A98" s="1">
        <v>3</v>
      </c>
      <c r="B98" s="1">
        <v>2</v>
      </c>
      <c r="C98" s="1">
        <v>3</v>
      </c>
      <c r="D98" s="1" t="s">
        <v>113</v>
      </c>
      <c r="E98" s="1">
        <v>43.439690022891099</v>
      </c>
      <c r="F98" s="1">
        <f t="shared" si="37"/>
        <v>63.029900517226295</v>
      </c>
      <c r="G98" s="1">
        <f t="shared" si="38"/>
        <v>1.4509749145081809</v>
      </c>
      <c r="H98" s="1">
        <f t="shared" si="39"/>
        <v>106.46959054011739</v>
      </c>
      <c r="I98" s="1" t="str">
        <f t="shared" si="52"/>
        <v>4.2.2</v>
      </c>
      <c r="J98" s="1">
        <v>0.15</v>
      </c>
      <c r="K98" s="1">
        <f>IF(COUNTIF($D2:$D197,I98),INDEX($H2:$H197,MATCH(I98,$D2:$D197,0),1),0)</f>
        <v>93.165599717487652</v>
      </c>
      <c r="L98" s="1">
        <f t="shared" si="40"/>
        <v>13.974839957623148</v>
      </c>
      <c r="M98" s="1" t="str">
        <f t="shared" si="53"/>
        <v>4.2.3</v>
      </c>
      <c r="N98" s="1">
        <v>0.15</v>
      </c>
      <c r="O98" s="1">
        <f>IF(COUNTIF($D2:$D197,M98),INDEX($H2:$H197,MATCH(M98,$D2:$D197,0),1),0)</f>
        <v>106.18719371985185</v>
      </c>
      <c r="P98" s="1">
        <f t="shared" si="51"/>
        <v>15.928079057977776</v>
      </c>
      <c r="Q98" s="1" t="str">
        <f t="shared" si="54"/>
        <v>5.1.2</v>
      </c>
      <c r="R98" s="1">
        <v>0.35</v>
      </c>
      <c r="S98" s="1">
        <f>IF(COUNTIF($D2:$D197,Q98),INDEX($H2:$H197,MATCH(Q98,$D2:$D197,0),1),0)</f>
        <v>45.4585814041804</v>
      </c>
      <c r="T98" s="1">
        <f t="shared" si="55"/>
        <v>15.910503491463139</v>
      </c>
      <c r="U98" s="1" t="str">
        <f t="shared" si="56"/>
        <v>5.1.3</v>
      </c>
      <c r="V98" s="1">
        <v>0.35</v>
      </c>
      <c r="W98" s="1">
        <f>IF(COUNTIF($D2:$D197,U98),INDEX($H2:$H197,MATCH(U98,$D2:$D197,0),1),0)</f>
        <v>49.189937171892097</v>
      </c>
      <c r="X98" s="1">
        <f t="shared" si="57"/>
        <v>17.216478010162234</v>
      </c>
    </row>
    <row r="99" spans="1:24" x14ac:dyDescent="0.2">
      <c r="A99" s="1">
        <v>3</v>
      </c>
      <c r="B99" s="1">
        <v>2</v>
      </c>
      <c r="C99" s="1">
        <v>4</v>
      </c>
      <c r="D99" s="1" t="s">
        <v>114</v>
      </c>
      <c r="E99" s="1">
        <v>43.495425584537315</v>
      </c>
      <c r="F99" s="1">
        <f t="shared" si="37"/>
        <v>67.128753983801346</v>
      </c>
      <c r="G99" s="1">
        <f t="shared" si="38"/>
        <v>1.5433520440748536</v>
      </c>
      <c r="H99" s="1">
        <f t="shared" si="39"/>
        <v>110.62417956833866</v>
      </c>
      <c r="I99" s="1" t="str">
        <f t="shared" si="52"/>
        <v>4.2.3</v>
      </c>
      <c r="J99" s="1">
        <v>0.15</v>
      </c>
      <c r="K99" s="1">
        <f>IF(COUNTIF($D2:$D197,I99),INDEX($H2:$H197,MATCH(I99,$D2:$D197,0),1),0)</f>
        <v>106.18719371985185</v>
      </c>
      <c r="L99" s="1">
        <f t="shared" si="40"/>
        <v>15.928079057977776</v>
      </c>
      <c r="M99" s="1" t="str">
        <f t="shared" si="53"/>
        <v>4.2.4</v>
      </c>
      <c r="N99" s="1">
        <v>0.15</v>
      </c>
      <c r="O99" s="1">
        <f>IF(COUNTIF($D2:$D197,M99),INDEX($H2:$H197,MATCH(M99,$D2:$D197,0),1),0)</f>
        <v>109.44169420153463</v>
      </c>
      <c r="P99" s="1">
        <f t="shared" si="51"/>
        <v>16.416254130230193</v>
      </c>
      <c r="Q99" s="1" t="str">
        <f t="shared" si="54"/>
        <v>5.1.3</v>
      </c>
      <c r="R99" s="1">
        <v>0.35</v>
      </c>
      <c r="S99" s="1">
        <f>IF(COUNTIF($D2:$D197,Q99),INDEX($H2:$H197,MATCH(Q99,$D2:$D197,0),1),0)</f>
        <v>49.189937171892097</v>
      </c>
      <c r="T99" s="1">
        <f t="shared" si="55"/>
        <v>17.216478010162234</v>
      </c>
      <c r="U99" s="1" t="str">
        <f t="shared" si="56"/>
        <v>5.1.4</v>
      </c>
      <c r="V99" s="1">
        <v>0.35</v>
      </c>
      <c r="W99" s="1">
        <f>IF(COUNTIF($D2:$D197,U99),INDEX($H2:$H197,MATCH(U99,$D2:$D197,0),1),0)</f>
        <v>50.19412224408898</v>
      </c>
      <c r="X99" s="1">
        <f t="shared" si="57"/>
        <v>17.567942785431143</v>
      </c>
    </row>
    <row r="100" spans="1:24" x14ac:dyDescent="0.2">
      <c r="A100" s="1">
        <v>3</v>
      </c>
      <c r="B100" s="1">
        <v>2</v>
      </c>
      <c r="C100" s="1">
        <v>5</v>
      </c>
      <c r="D100" s="1" t="s">
        <v>115</v>
      </c>
      <c r="E100" s="1">
        <v>43.57683317888538</v>
      </c>
      <c r="F100" s="1">
        <f t="shared" si="37"/>
        <v>67.127810545635057</v>
      </c>
      <c r="G100" s="1">
        <f t="shared" si="38"/>
        <v>1.5404471974838458</v>
      </c>
      <c r="H100" s="1">
        <f t="shared" si="39"/>
        <v>110.70464372452044</v>
      </c>
      <c r="I100" s="1" t="str">
        <f t="shared" si="52"/>
        <v>4.2.4</v>
      </c>
      <c r="J100" s="1">
        <v>0.15</v>
      </c>
      <c r="K100" s="1">
        <f>IF(COUNTIF($D2:$D197,I100),INDEX($H2:$H197,MATCH(I100,$D2:$D197,0),1),0)</f>
        <v>109.44169420153463</v>
      </c>
      <c r="L100" s="1">
        <f t="shared" si="40"/>
        <v>16.416254130230193</v>
      </c>
      <c r="M100" s="1" t="str">
        <f t="shared" si="53"/>
        <v>4.2.5</v>
      </c>
      <c r="N100" s="1">
        <v>0.15</v>
      </c>
      <c r="O100" s="1">
        <f>IF(COUNTIF($D2:$D197,M100),INDEX($H2:$H197,MATCH(M100,$D2:$D197,0),1),0)</f>
        <v>105.95112952318703</v>
      </c>
      <c r="P100" s="1">
        <f t="shared" si="51"/>
        <v>15.892669428478055</v>
      </c>
      <c r="Q100" s="1" t="str">
        <f t="shared" si="54"/>
        <v>5.1.4</v>
      </c>
      <c r="R100" s="1">
        <v>0.35</v>
      </c>
      <c r="S100" s="1">
        <f>IF(COUNTIF($D2:$D197,Q100),INDEX($H2:$H197,MATCH(Q100,$D2:$D197,0),1),0)</f>
        <v>50.19412224408898</v>
      </c>
      <c r="T100" s="1">
        <f t="shared" si="55"/>
        <v>17.567942785431143</v>
      </c>
      <c r="U100" s="1" t="str">
        <f t="shared" si="56"/>
        <v>5.1.5</v>
      </c>
      <c r="V100" s="1">
        <v>0.35</v>
      </c>
      <c r="W100" s="1">
        <f>IF(COUNTIF($D2:$D197,U100),INDEX($H2:$H197,MATCH(U100,$D2:$D197,0),1),0)</f>
        <v>49.288412004273354</v>
      </c>
      <c r="X100" s="1">
        <f t="shared" si="57"/>
        <v>17.250944201495674</v>
      </c>
    </row>
    <row r="101" spans="1:24" x14ac:dyDescent="0.2">
      <c r="A101" s="1">
        <v>3</v>
      </c>
      <c r="B101" s="1">
        <v>2</v>
      </c>
      <c r="C101" s="1">
        <v>6</v>
      </c>
      <c r="D101" s="1" t="s">
        <v>116</v>
      </c>
      <c r="E101" s="1">
        <v>43.43188006281131</v>
      </c>
      <c r="F101" s="1">
        <f t="shared" si="37"/>
        <v>63.172062008349457</v>
      </c>
      <c r="G101" s="1">
        <f t="shared" si="38"/>
        <v>1.4545090361501698</v>
      </c>
      <c r="H101" s="1">
        <f t="shared" si="39"/>
        <v>106.60394207116076</v>
      </c>
      <c r="I101" s="1" t="str">
        <f t="shared" si="52"/>
        <v>4.2.5</v>
      </c>
      <c r="J101" s="1">
        <v>0.15</v>
      </c>
      <c r="K101" s="1">
        <f>IF(COUNTIF($D2:$D197,I101),INDEX($H2:$H197,MATCH(I101,$D2:$D197,0),1),0)</f>
        <v>105.95112952318703</v>
      </c>
      <c r="L101" s="1">
        <f t="shared" si="40"/>
        <v>15.892669428478055</v>
      </c>
      <c r="M101" s="1" t="str">
        <f t="shared" si="53"/>
        <v>4.2.6</v>
      </c>
      <c r="N101" s="1">
        <v>0.15</v>
      </c>
      <c r="O101" s="1">
        <f>IF(COUNTIF($D2:$D197,M101),INDEX($H2:$H197,MATCH(M101,$D2:$D197,0),1),0)</f>
        <v>93.73858298011811</v>
      </c>
      <c r="P101" s="1">
        <f t="shared" si="51"/>
        <v>14.060787447017717</v>
      </c>
      <c r="Q101" s="1" t="str">
        <f t="shared" si="54"/>
        <v>5.1.5</v>
      </c>
      <c r="R101" s="1">
        <v>0.35</v>
      </c>
      <c r="S101" s="1">
        <f>IF(COUNTIF($D2:$D197,Q101),INDEX($H2:$H197,MATCH(Q101,$D2:$D197,0),1),0)</f>
        <v>49.288412004273354</v>
      </c>
      <c r="T101" s="1">
        <f t="shared" si="55"/>
        <v>17.250944201495674</v>
      </c>
      <c r="U101" s="1" t="str">
        <f t="shared" si="56"/>
        <v>5.1.6</v>
      </c>
      <c r="V101" s="1">
        <v>0.35</v>
      </c>
      <c r="W101" s="1">
        <f>IF(COUNTIF($D2:$D197,U101),INDEX($H2:$H197,MATCH(U101,$D2:$D197,0),1),0)</f>
        <v>45.6218883753086</v>
      </c>
      <c r="X101" s="1">
        <f t="shared" si="57"/>
        <v>15.96766093135801</v>
      </c>
    </row>
    <row r="102" spans="1:24" x14ac:dyDescent="0.2">
      <c r="A102" s="1">
        <v>3</v>
      </c>
      <c r="B102" s="1">
        <v>2</v>
      </c>
      <c r="C102" s="1">
        <v>7</v>
      </c>
      <c r="D102" s="1" t="s">
        <v>117</v>
      </c>
      <c r="E102" s="1">
        <v>41.470123695879408</v>
      </c>
      <c r="F102" s="1">
        <f t="shared" si="37"/>
        <v>51.234794378758423</v>
      </c>
      <c r="G102" s="1">
        <f t="shared" si="38"/>
        <v>1.2354627817001005</v>
      </c>
      <c r="H102" s="1">
        <f t="shared" si="39"/>
        <v>92.704918074637831</v>
      </c>
      <c r="I102" s="1" t="str">
        <f t="shared" si="52"/>
        <v>4.2.6</v>
      </c>
      <c r="J102" s="1">
        <v>0.15</v>
      </c>
      <c r="K102" s="1">
        <f>IF(COUNTIF($D2:$D197,I102),INDEX($H2:$H197,MATCH(I102,$D2:$D197,0),1),0)</f>
        <v>93.73858298011811</v>
      </c>
      <c r="L102" s="1">
        <f t="shared" si="40"/>
        <v>14.060787447017717</v>
      </c>
      <c r="M102" s="1" t="str">
        <f t="shared" si="53"/>
        <v>4.2.7</v>
      </c>
      <c r="N102" s="1">
        <v>0.15</v>
      </c>
      <c r="O102" s="1">
        <f>IF(COUNTIF($D2:$D197,M102),INDEX($H2:$H197,MATCH(M102,$D2:$D197,0),1),0)</f>
        <v>60.415768764672436</v>
      </c>
      <c r="P102" s="1">
        <f t="shared" si="51"/>
        <v>9.0623653147008643</v>
      </c>
      <c r="Q102" s="1" t="str">
        <f t="shared" si="54"/>
        <v>5.1.6</v>
      </c>
      <c r="R102" s="1">
        <v>0.35</v>
      </c>
      <c r="S102" s="1">
        <f>IF(COUNTIF($D2:$D197,Q102),INDEX($H2:$H197,MATCH(Q102,$D2:$D197,0),1),0)</f>
        <v>45.6218883753086</v>
      </c>
      <c r="T102" s="1">
        <f t="shared" si="55"/>
        <v>15.96766093135801</v>
      </c>
      <c r="U102" s="1" t="str">
        <f t="shared" si="56"/>
        <v>5.1.7</v>
      </c>
      <c r="V102" s="1">
        <v>0.35</v>
      </c>
      <c r="W102" s="1">
        <f>IF(COUNTIF($D2:$D197,U102),INDEX($H2:$H197,MATCH(U102,$D2:$D197,0),1),0)</f>
        <v>34.697087673376672</v>
      </c>
      <c r="X102" s="1">
        <f t="shared" si="57"/>
        <v>12.143980685681834</v>
      </c>
    </row>
    <row r="103" spans="1:24" x14ac:dyDescent="0.2">
      <c r="A103" s="1">
        <v>3</v>
      </c>
      <c r="B103" s="1">
        <v>2</v>
      </c>
      <c r="C103" s="1">
        <v>8</v>
      </c>
      <c r="D103" s="1" t="s">
        <v>118</v>
      </c>
      <c r="E103" s="1">
        <v>38.046780163013366</v>
      </c>
      <c r="F103" s="1">
        <f t="shared" si="37"/>
        <v>21.206346000382698</v>
      </c>
      <c r="G103" s="1">
        <f t="shared" si="38"/>
        <v>0.5573755757917761</v>
      </c>
      <c r="H103" s="1">
        <f t="shared" si="39"/>
        <v>59.253126163396061</v>
      </c>
      <c r="I103" s="1" t="str">
        <f t="shared" si="52"/>
        <v>4.2.7</v>
      </c>
      <c r="J103" s="1">
        <v>0.15</v>
      </c>
      <c r="K103" s="1">
        <f>IF(COUNTIF($D2:$D197,I103),INDEX($H2:$H197,MATCH(I103,$D2:$D197,0),1),0)</f>
        <v>60.415768764672436</v>
      </c>
      <c r="L103" s="1">
        <f t="shared" si="40"/>
        <v>9.0623653147008643</v>
      </c>
      <c r="M103" s="1" t="str">
        <f>D149</f>
        <v>5.1.7</v>
      </c>
      <c r="N103" s="1">
        <v>0.35</v>
      </c>
      <c r="O103" s="1">
        <f>IF(COUNTIF($D2:$D197,M103),INDEX($H2:$H197,MATCH(M103,$D2:$D197,0),1),0)</f>
        <v>34.697087673376672</v>
      </c>
      <c r="P103" s="1">
        <f t="shared" si="51"/>
        <v>12.143980685681834</v>
      </c>
    </row>
    <row r="104" spans="1:24" x14ac:dyDescent="0.2">
      <c r="A104" s="1">
        <v>3</v>
      </c>
      <c r="B104" s="1">
        <v>3</v>
      </c>
      <c r="C104" s="1">
        <v>1</v>
      </c>
      <c r="D104" s="1" t="s">
        <v>119</v>
      </c>
      <c r="E104" s="1">
        <v>39.283045708706887</v>
      </c>
      <c r="F104" s="1">
        <f t="shared" si="37"/>
        <v>31.773062645501938</v>
      </c>
      <c r="G104" s="1">
        <f t="shared" si="38"/>
        <v>0.80882380865034609</v>
      </c>
      <c r="H104" s="1">
        <f t="shared" si="39"/>
        <v>71.056108354208817</v>
      </c>
      <c r="I104" s="1" t="str">
        <f t="shared" si="52"/>
        <v>4.3.1</v>
      </c>
      <c r="J104" s="1">
        <v>0.15</v>
      </c>
      <c r="K104" s="1">
        <f>IF(COUNTIF($D2:$D197,I104),INDEX($H2:$H197,MATCH(I104,$D2:$D197,0),1),0)</f>
        <v>70.534301011946411</v>
      </c>
      <c r="L104" s="1">
        <f t="shared" si="40"/>
        <v>10.580145151791962</v>
      </c>
      <c r="M104" s="1" t="str">
        <f>D150</f>
        <v>5.2.1</v>
      </c>
      <c r="N104" s="1">
        <v>0.35</v>
      </c>
      <c r="O104" s="1">
        <f>IF(COUNTIF($D2:$D197,M104),INDEX($H2:$H197,MATCH(M104,$D2:$D197,0),1),0)</f>
        <v>60.551192839171357</v>
      </c>
      <c r="P104" s="1">
        <f t="shared" si="51"/>
        <v>21.192917493709974</v>
      </c>
    </row>
    <row r="105" spans="1:24" x14ac:dyDescent="0.2">
      <c r="A105" s="1">
        <v>3</v>
      </c>
      <c r="B105" s="1">
        <v>3</v>
      </c>
      <c r="C105" s="1">
        <v>2</v>
      </c>
      <c r="D105" s="1" t="s">
        <v>120</v>
      </c>
      <c r="E105" s="1">
        <v>44.716455423054832</v>
      </c>
      <c r="F105" s="1">
        <f t="shared" si="37"/>
        <v>83.437834049901653</v>
      </c>
      <c r="G105" s="1">
        <f t="shared" si="38"/>
        <v>1.8659313056124507</v>
      </c>
      <c r="H105" s="1">
        <f t="shared" si="39"/>
        <v>128.15428947295649</v>
      </c>
      <c r="I105" s="1" t="str">
        <f t="shared" ref="I105:I111" si="58">D132</f>
        <v>4.3.1</v>
      </c>
      <c r="J105" s="1">
        <v>0.15</v>
      </c>
      <c r="K105" s="1">
        <f>IF(COUNTIF($D2:$D197,I105),INDEX($H2:$H197,MATCH(I105,$D2:$D197,0),1),0)</f>
        <v>70.534301011946411</v>
      </c>
      <c r="L105" s="1">
        <f t="shared" si="40"/>
        <v>10.580145151791962</v>
      </c>
      <c r="M105" s="1" t="str">
        <f>D133</f>
        <v>4.3.2</v>
      </c>
      <c r="N105" s="1">
        <v>0.15</v>
      </c>
      <c r="O105" s="1">
        <f>IF(COUNTIF($D2:$D197,M105),INDEX($H2:$H197,MATCH(M105,$D2:$D197,0),1),0)</f>
        <v>125.6950317087032</v>
      </c>
      <c r="P105" s="1">
        <f t="shared" si="51"/>
        <v>18.85425475630548</v>
      </c>
      <c r="Q105" s="1" t="str">
        <f>D150</f>
        <v>5.2.1</v>
      </c>
      <c r="R105" s="1">
        <v>0.35</v>
      </c>
      <c r="S105" s="1">
        <f>IF(COUNTIF($D2:$D197,Q105),INDEX($H2:$H197,MATCH(Q105,$D2:$D197,0),1),0)</f>
        <v>60.551192839171357</v>
      </c>
      <c r="T105" s="1">
        <f>S105*R105</f>
        <v>21.192917493709974</v>
      </c>
      <c r="U105" s="1" t="str">
        <f>D151</f>
        <v>5.2.2</v>
      </c>
      <c r="V105" s="1">
        <v>0.35</v>
      </c>
      <c r="W105" s="1">
        <f>IF(COUNTIF($D2:$D197,U105),INDEX($H2:$H197,MATCH(U105,$D2:$D197,0),1),0)</f>
        <v>93.744333280269274</v>
      </c>
      <c r="X105" s="1">
        <f>W105*V105</f>
        <v>32.810516648094243</v>
      </c>
    </row>
    <row r="106" spans="1:24" x14ac:dyDescent="0.2">
      <c r="A106" s="1">
        <v>3</v>
      </c>
      <c r="B106" s="1">
        <v>3</v>
      </c>
      <c r="C106" s="1">
        <v>3</v>
      </c>
      <c r="D106" s="1" t="s">
        <v>121</v>
      </c>
      <c r="E106" s="1">
        <v>45.981805697358986</v>
      </c>
      <c r="F106" s="1">
        <f t="shared" si="37"/>
        <v>111.0349088337319</v>
      </c>
      <c r="G106" s="1">
        <f t="shared" si="38"/>
        <v>2.4147574709122246</v>
      </c>
      <c r="H106" s="1">
        <f t="shared" si="39"/>
        <v>157.01671453109088</v>
      </c>
      <c r="I106" s="1" t="str">
        <f t="shared" si="58"/>
        <v>4.3.2</v>
      </c>
      <c r="J106" s="1">
        <v>0.15</v>
      </c>
      <c r="K106" s="1">
        <f>IF(COUNTIF($D2:$D197,I106),INDEX($H2:$H197,MATCH(I106,$D2:$D197,0),1),0)</f>
        <v>125.6950317087032</v>
      </c>
      <c r="L106" s="1">
        <f t="shared" si="40"/>
        <v>18.85425475630548</v>
      </c>
      <c r="M106" s="1" t="str">
        <f>D134</f>
        <v>4.3.3</v>
      </c>
      <c r="N106" s="1">
        <v>0.15</v>
      </c>
      <c r="O106" s="1">
        <f>IF(COUNTIF($D2:$D197,M106),INDEX($H2:$H197,MATCH(M106,$D2:$D197,0),1),0)</f>
        <v>151.00851140685012</v>
      </c>
      <c r="P106" s="1">
        <f t="shared" si="51"/>
        <v>22.651276711027517</v>
      </c>
      <c r="Q106" s="1" t="str">
        <f>D151</f>
        <v>5.2.2</v>
      </c>
      <c r="R106" s="1">
        <v>0.35</v>
      </c>
      <c r="S106" s="1">
        <f>IF(COUNTIF($D2:$D197,Q106),INDEX($H2:$H197,MATCH(Q106,$D2:$D197,0),1),0)</f>
        <v>93.744333280269274</v>
      </c>
      <c r="T106" s="1">
        <f>S106*R106</f>
        <v>32.810516648094243</v>
      </c>
      <c r="U106" s="1" t="str">
        <f>D152</f>
        <v>5.2.3</v>
      </c>
      <c r="V106" s="1">
        <v>0.35</v>
      </c>
      <c r="W106" s="1">
        <f>IF(COUNTIF($D2:$D197,U106),INDEX($H2:$H197,MATCH(U106,$D2:$D197,0),1),0)</f>
        <v>104.91103062372764</v>
      </c>
      <c r="X106" s="1">
        <f>W106*V106</f>
        <v>36.718860718304668</v>
      </c>
    </row>
    <row r="107" spans="1:24" x14ac:dyDescent="0.2">
      <c r="A107" s="1">
        <v>3</v>
      </c>
      <c r="B107" s="1">
        <v>3</v>
      </c>
      <c r="C107" s="1">
        <v>4</v>
      </c>
      <c r="D107" s="1" t="s">
        <v>122</v>
      </c>
      <c r="E107" s="1">
        <v>46.780942316426959</v>
      </c>
      <c r="F107" s="1">
        <f t="shared" si="37"/>
        <v>118.73016208936187</v>
      </c>
      <c r="G107" s="1">
        <f t="shared" si="38"/>
        <v>2.5380027893895205</v>
      </c>
      <c r="H107" s="1">
        <f t="shared" si="39"/>
        <v>165.51110440578884</v>
      </c>
      <c r="I107" s="1" t="str">
        <f t="shared" si="58"/>
        <v>4.3.3</v>
      </c>
      <c r="J107" s="1">
        <v>0.15</v>
      </c>
      <c r="K107" s="1">
        <f>IF(COUNTIF($D2:$D197,I107),INDEX($H2:$H197,MATCH(I107,$D2:$D197,0),1),0)</f>
        <v>151.00851140685012</v>
      </c>
      <c r="L107" s="1">
        <f t="shared" si="40"/>
        <v>22.651276711027517</v>
      </c>
      <c r="M107" s="1" t="str">
        <f>D135</f>
        <v>4.3.4</v>
      </c>
      <c r="N107" s="1">
        <v>0.15</v>
      </c>
      <c r="O107" s="1">
        <f>IF(COUNTIF($D2:$D197,M107),INDEX($H2:$H197,MATCH(M107,$D2:$D197,0),1),0)</f>
        <v>151.10405095235819</v>
      </c>
      <c r="P107" s="1">
        <f t="shared" si="51"/>
        <v>22.665607642853729</v>
      </c>
      <c r="Q107" s="1" t="str">
        <f>D152</f>
        <v>5.2.3</v>
      </c>
      <c r="R107" s="1">
        <v>0.35</v>
      </c>
      <c r="S107" s="1">
        <f>IF(COUNTIF($D2:$D197,Q107),INDEX($H2:$H197,MATCH(Q107,$D2:$D197,0),1),0)</f>
        <v>104.91103062372764</v>
      </c>
      <c r="T107" s="1">
        <f>S107*R107</f>
        <v>36.718860718304668</v>
      </c>
      <c r="U107" s="1" t="str">
        <f>D153</f>
        <v>5.2.4</v>
      </c>
      <c r="V107" s="1">
        <v>0.35</v>
      </c>
      <c r="W107" s="1">
        <f>IF(COUNTIF($D2:$D197,U107),INDEX($H2:$H197,MATCH(U107,$D2:$D197,0),1),0)</f>
        <v>104.84119147764558</v>
      </c>
      <c r="X107" s="1">
        <f>W107*V107</f>
        <v>36.694417017175951</v>
      </c>
    </row>
    <row r="108" spans="1:24" x14ac:dyDescent="0.2">
      <c r="A108" s="1">
        <v>3</v>
      </c>
      <c r="B108" s="1">
        <v>3</v>
      </c>
      <c r="C108" s="1">
        <v>5</v>
      </c>
      <c r="D108" s="1" t="s">
        <v>123</v>
      </c>
      <c r="E108" s="1">
        <v>45.810238134609307</v>
      </c>
      <c r="F108" s="1">
        <f t="shared" si="37"/>
        <v>111.1497422027204</v>
      </c>
      <c r="G108" s="1">
        <f t="shared" si="38"/>
        <v>2.4263078894311088</v>
      </c>
      <c r="H108" s="1">
        <f t="shared" si="39"/>
        <v>156.95998033732971</v>
      </c>
      <c r="I108" s="1" t="str">
        <f t="shared" si="58"/>
        <v>4.3.4</v>
      </c>
      <c r="J108" s="1">
        <v>0.15</v>
      </c>
      <c r="K108" s="1">
        <f>IF(COUNTIF($D2:$D197,I108),INDEX($H2:$H197,MATCH(I108,$D2:$D197,0),1),0)</f>
        <v>151.10405095235819</v>
      </c>
      <c r="L108" s="1">
        <f t="shared" si="40"/>
        <v>22.665607642853729</v>
      </c>
      <c r="M108" s="1" t="str">
        <f>D136</f>
        <v>4.3.5</v>
      </c>
      <c r="N108" s="1">
        <v>0.15</v>
      </c>
      <c r="O108" s="1">
        <f>IF(COUNTIF($D2:$D197,M108),INDEX($H2:$H197,MATCH(M108,$D2:$D197,0),1),0)</f>
        <v>125.9295285727174</v>
      </c>
      <c r="P108" s="1">
        <f t="shared" si="51"/>
        <v>18.88942928590761</v>
      </c>
      <c r="Q108" s="1" t="str">
        <f>D153</f>
        <v>5.2.4</v>
      </c>
      <c r="R108" s="1">
        <v>0.35</v>
      </c>
      <c r="S108" s="1">
        <f>IF(COUNTIF($D2:$D197,Q108),INDEX($H2:$H197,MATCH(Q108,$D2:$D197,0),1),0)</f>
        <v>104.84119147764558</v>
      </c>
      <c r="T108" s="1">
        <f>S108*R108</f>
        <v>36.694417017175951</v>
      </c>
      <c r="U108" s="1" t="str">
        <f>D154</f>
        <v>5.2.5</v>
      </c>
      <c r="V108" s="1">
        <v>0.35</v>
      </c>
      <c r="W108" s="1">
        <f>IF(COUNTIF($D2:$D197,U108),INDEX($H2:$H197,MATCH(U108,$D2:$D197,0),1),0)</f>
        <v>94.000823590808892</v>
      </c>
      <c r="X108" s="1">
        <f>W108*V108</f>
        <v>32.900288256783114</v>
      </c>
    </row>
    <row r="109" spans="1:24" x14ac:dyDescent="0.2">
      <c r="A109" s="1">
        <v>3</v>
      </c>
      <c r="B109" s="1">
        <v>3</v>
      </c>
      <c r="C109" s="1">
        <v>6</v>
      </c>
      <c r="D109" s="1" t="s">
        <v>124</v>
      </c>
      <c r="E109" s="1">
        <v>44.62158704718172</v>
      </c>
      <c r="F109" s="1">
        <f t="shared" si="37"/>
        <v>83.588735377643872</v>
      </c>
      <c r="G109" s="1">
        <f t="shared" si="38"/>
        <v>1.8732801970772417</v>
      </c>
      <c r="H109" s="1">
        <f t="shared" si="39"/>
        <v>128.21032242482559</v>
      </c>
      <c r="I109" s="1" t="str">
        <f t="shared" si="58"/>
        <v>4.3.5</v>
      </c>
      <c r="J109" s="1">
        <v>0.15</v>
      </c>
      <c r="K109" s="1">
        <f>IF(COUNTIF($D2:$D197,I109),INDEX($H2:$H197,MATCH(I109,$D2:$D197,0),1),0)</f>
        <v>125.9295285727174</v>
      </c>
      <c r="L109" s="1">
        <f t="shared" si="40"/>
        <v>18.88942928590761</v>
      </c>
      <c r="M109" s="1" t="str">
        <f>D137</f>
        <v>4.3.6</v>
      </c>
      <c r="N109" s="1">
        <v>0.15</v>
      </c>
      <c r="O109" s="1">
        <f>IF(COUNTIF($D2:$D197,M109),INDEX($H2:$H197,MATCH(M109,$D2:$D197,0),1),0)</f>
        <v>70.553703678456088</v>
      </c>
      <c r="P109" s="1">
        <f t="shared" si="51"/>
        <v>10.583055551768412</v>
      </c>
      <c r="Q109" s="1" t="str">
        <f>D154</f>
        <v>5.2.5</v>
      </c>
      <c r="R109" s="1">
        <v>0.35</v>
      </c>
      <c r="S109" s="1">
        <f>IF(COUNTIF($D2:$D197,Q109),INDEX($H2:$H197,MATCH(Q109,$D2:$D197,0),1),0)</f>
        <v>94.000823590808892</v>
      </c>
      <c r="T109" s="1">
        <f>S109*R109</f>
        <v>32.900288256783114</v>
      </c>
      <c r="U109" s="1" t="str">
        <f>D155</f>
        <v>5.2.6</v>
      </c>
      <c r="V109" s="1">
        <v>0.35</v>
      </c>
      <c r="W109" s="1">
        <f>IF(COUNTIF($D2:$D197,U109),INDEX($H2:$H197,MATCH(U109,$D2:$D197,0),1),0)</f>
        <v>60.617035094813524</v>
      </c>
      <c r="X109" s="1">
        <f>W109*V109</f>
        <v>21.215962283184734</v>
      </c>
    </row>
    <row r="110" spans="1:24" x14ac:dyDescent="0.2">
      <c r="A110" s="1">
        <v>3</v>
      </c>
      <c r="B110" s="1">
        <v>3</v>
      </c>
      <c r="C110" s="1">
        <v>7</v>
      </c>
      <c r="D110" s="1" t="s">
        <v>125</v>
      </c>
      <c r="E110" s="1">
        <v>39.364504334356134</v>
      </c>
      <c r="F110" s="1">
        <f t="shared" si="37"/>
        <v>31.799017834953148</v>
      </c>
      <c r="G110" s="1">
        <f t="shared" si="38"/>
        <v>0.80780943067025834</v>
      </c>
      <c r="H110" s="1">
        <f t="shared" si="39"/>
        <v>71.163522169309289</v>
      </c>
      <c r="I110" s="1" t="str">
        <f t="shared" si="58"/>
        <v>4.3.6</v>
      </c>
      <c r="J110" s="1">
        <v>0.15</v>
      </c>
      <c r="K110" s="1">
        <f>IF(COUNTIF($D2:$D197,I110),INDEX($H2:$H197,MATCH(I110,$D2:$D197,0),1),0)</f>
        <v>70.553703678456088</v>
      </c>
      <c r="L110" s="1">
        <f t="shared" si="40"/>
        <v>10.583055551768412</v>
      </c>
      <c r="M110" s="1" t="str">
        <f>D155</f>
        <v>5.2.6</v>
      </c>
      <c r="N110" s="1">
        <v>0.35</v>
      </c>
      <c r="O110" s="1">
        <f>IF(COUNTIF($D2:$D197,M110),INDEX($H2:$H197,MATCH(M110,$D2:$D197,0),1),0)</f>
        <v>60.617035094813524</v>
      </c>
      <c r="P110" s="1">
        <f t="shared" si="51"/>
        <v>21.215962283184734</v>
      </c>
    </row>
    <row r="111" spans="1:24" x14ac:dyDescent="0.2">
      <c r="A111" s="1">
        <v>3</v>
      </c>
      <c r="B111" s="1">
        <v>4</v>
      </c>
      <c r="C111" s="1">
        <v>1</v>
      </c>
      <c r="D111" s="1" t="s">
        <v>126</v>
      </c>
      <c r="E111" s="1">
        <v>40.099131393482004</v>
      </c>
      <c r="F111" s="1">
        <f t="shared" si="37"/>
        <v>32.082001383875095</v>
      </c>
      <c r="G111" s="1">
        <f t="shared" si="38"/>
        <v>0.80006724008714891</v>
      </c>
      <c r="H111" s="1">
        <f t="shared" si="39"/>
        <v>72.181132777357107</v>
      </c>
      <c r="I111" s="1" t="str">
        <f t="shared" si="58"/>
        <v>4.4.1</v>
      </c>
      <c r="J111" s="1">
        <v>0.15</v>
      </c>
      <c r="K111" s="1">
        <f>IF(COUNTIF($D2:$D197,I111),INDEX($H2:$H197,MATCH(I111,$D2:$D197,0),1),0)</f>
        <v>56.100034224583482</v>
      </c>
      <c r="L111" s="1">
        <f t="shared" si="40"/>
        <v>8.4150051336875222</v>
      </c>
      <c r="M111" s="1" t="str">
        <f>D156</f>
        <v>5.3.1</v>
      </c>
      <c r="N111" s="1">
        <v>0.35</v>
      </c>
      <c r="O111" s="1">
        <f>IF(COUNTIF($D2:$D197,M111),INDEX($H2:$H197,MATCH(M111,$D2:$D197,0),1),0)</f>
        <v>67.619989286250217</v>
      </c>
      <c r="P111" s="1">
        <f t="shared" si="51"/>
        <v>23.666996250187573</v>
      </c>
    </row>
    <row r="112" spans="1:24" x14ac:dyDescent="0.2">
      <c r="A112" s="1">
        <v>3</v>
      </c>
      <c r="B112" s="1">
        <v>4</v>
      </c>
      <c r="C112" s="1">
        <v>2</v>
      </c>
      <c r="D112" s="1" t="s">
        <v>127</v>
      </c>
      <c r="E112" s="1">
        <v>44.949755710497698</v>
      </c>
      <c r="F112" s="1">
        <f t="shared" si="37"/>
        <v>86.030630910766391</v>
      </c>
      <c r="G112" s="1">
        <f t="shared" si="38"/>
        <v>1.9139287756056602</v>
      </c>
      <c r="H112" s="1">
        <f t="shared" si="39"/>
        <v>130.98038662126407</v>
      </c>
      <c r="I112" s="1" t="str">
        <f t="shared" ref="I112:I117" si="59">D138</f>
        <v>4.4.1</v>
      </c>
      <c r="J112" s="1">
        <v>0.15</v>
      </c>
      <c r="K112" s="1">
        <f>IF(COUNTIF($D2:$D197,I112),INDEX($H2:$H197,MATCH(I112,$D2:$D197,0),1),0)</f>
        <v>56.100034224583482</v>
      </c>
      <c r="L112" s="1">
        <f t="shared" si="40"/>
        <v>8.4150051336875222</v>
      </c>
      <c r="M112" s="1" t="str">
        <f>D139</f>
        <v>4.4.2</v>
      </c>
      <c r="N112" s="1">
        <v>0.15</v>
      </c>
      <c r="O112" s="1">
        <f>IF(COUNTIF($D2:$D197,M112),INDEX($H2:$H197,MATCH(M112,$D2:$D197,0),1),0)</f>
        <v>88.53010425881503</v>
      </c>
      <c r="P112" s="1">
        <f t="shared" si="51"/>
        <v>13.279515638822254</v>
      </c>
      <c r="Q112" s="1" t="str">
        <f>D156</f>
        <v>5.3.1</v>
      </c>
      <c r="R112" s="1">
        <v>0.35</v>
      </c>
      <c r="S112" s="1">
        <f>IF(COUNTIF($D2:$D197,Q112),INDEX($H2:$H197,MATCH(Q112,$D2:$D197,0),1),0)</f>
        <v>67.619989286250217</v>
      </c>
      <c r="T112" s="1">
        <f>S112*R112</f>
        <v>23.666996250187573</v>
      </c>
      <c r="U112" s="1" t="str">
        <f>D157</f>
        <v>5.3.2</v>
      </c>
      <c r="V112" s="1">
        <v>0.35</v>
      </c>
      <c r="W112" s="1">
        <f>IF(COUNTIF($D2:$D197,U112),INDEX($H2:$H197,MATCH(U112,$D2:$D197,0),1),0)</f>
        <v>116.19746825162584</v>
      </c>
      <c r="X112" s="1">
        <f>W112*V112</f>
        <v>40.669113888069042</v>
      </c>
    </row>
    <row r="113" spans="1:24" x14ac:dyDescent="0.2">
      <c r="A113" s="1">
        <v>3</v>
      </c>
      <c r="B113" s="1">
        <v>4</v>
      </c>
      <c r="C113" s="1">
        <v>3</v>
      </c>
      <c r="D113" s="1" t="s">
        <v>128</v>
      </c>
      <c r="E113" s="1">
        <v>46.694139174304716</v>
      </c>
      <c r="F113" s="1">
        <f t="shared" si="37"/>
        <v>115.07106169349203</v>
      </c>
      <c r="G113" s="1">
        <f t="shared" si="38"/>
        <v>2.4643577058770236</v>
      </c>
      <c r="H113" s="1">
        <f t="shared" si="39"/>
        <v>161.76520086779675</v>
      </c>
      <c r="I113" s="1" t="str">
        <f t="shared" si="59"/>
        <v>4.4.2</v>
      </c>
      <c r="J113" s="1">
        <v>0.15</v>
      </c>
      <c r="K113" s="1">
        <f>IF(COUNTIF($D2:$D197,I113),INDEX($H2:$H197,MATCH(I113,$D2:$D197,0),1),0)</f>
        <v>88.53010425881503</v>
      </c>
      <c r="L113" s="1">
        <f t="shared" si="40"/>
        <v>13.279515638822254</v>
      </c>
      <c r="M113" s="1" t="str">
        <f>D140</f>
        <v>4.4.3</v>
      </c>
      <c r="N113" s="1">
        <v>0.15</v>
      </c>
      <c r="O113" s="1">
        <f>IF(COUNTIF($D2:$D197,M113),INDEX($H2:$H197,MATCH(M113,$D2:$D197,0),1),0)</f>
        <v>99.192411477827932</v>
      </c>
      <c r="P113" s="1">
        <f t="shared" si="51"/>
        <v>14.878861721674189</v>
      </c>
      <c r="Q113" s="1" t="str">
        <f>D157</f>
        <v>5.3.2</v>
      </c>
      <c r="R113" s="1">
        <v>0.35</v>
      </c>
      <c r="S113" s="1">
        <f>IF(COUNTIF($D2:$D197,Q113),INDEX($H2:$H197,MATCH(Q113,$D2:$D197,0),1),0)</f>
        <v>116.19746825162584</v>
      </c>
      <c r="T113" s="1">
        <f>S113*R113</f>
        <v>40.669113888069042</v>
      </c>
      <c r="U113" s="1" t="str">
        <f>D158</f>
        <v>5.3.3</v>
      </c>
      <c r="V113" s="1">
        <v>0.35</v>
      </c>
      <c r="W113" s="1">
        <f>IF(COUNTIF($D2:$D197,U113),INDEX($H2:$H197,MATCH(U113,$D2:$D197,0),1),0)</f>
        <v>132.1244869855044</v>
      </c>
      <c r="X113" s="1">
        <f>W113*V113</f>
        <v>46.24357044492654</v>
      </c>
    </row>
    <row r="114" spans="1:24" x14ac:dyDescent="0.2">
      <c r="A114" s="1">
        <v>3</v>
      </c>
      <c r="B114" s="1">
        <v>4</v>
      </c>
      <c r="C114" s="1">
        <v>4</v>
      </c>
      <c r="D114" s="1" t="s">
        <v>129</v>
      </c>
      <c r="E114" s="1">
        <v>46.629372405160318</v>
      </c>
      <c r="F114" s="1">
        <f t="shared" si="37"/>
        <v>115.12254292377797</v>
      </c>
      <c r="G114" s="1">
        <f t="shared" si="38"/>
        <v>2.4688846747385718</v>
      </c>
      <c r="H114" s="1">
        <f t="shared" si="39"/>
        <v>161.75191532893828</v>
      </c>
      <c r="I114" s="1" t="str">
        <f t="shared" si="59"/>
        <v>4.4.3</v>
      </c>
      <c r="J114" s="1">
        <v>0.15</v>
      </c>
      <c r="K114" s="1">
        <f>IF(COUNTIF($D2:$D197,I114),INDEX($H2:$H197,MATCH(I114,$D2:$D197,0),1),0)</f>
        <v>99.192411477827932</v>
      </c>
      <c r="L114" s="1">
        <f t="shared" si="40"/>
        <v>14.878861721674189</v>
      </c>
      <c r="M114" s="1" t="str">
        <f>D141</f>
        <v>4.4.4</v>
      </c>
      <c r="N114" s="1">
        <v>0.15</v>
      </c>
      <c r="O114" s="1">
        <f>IF(COUNTIF($D2:$D197,M114),INDEX($H2:$H197,MATCH(M114,$D2:$D197,0),1),0)</f>
        <v>88.393308983107318</v>
      </c>
      <c r="P114" s="1">
        <f t="shared" si="51"/>
        <v>13.258996347466097</v>
      </c>
      <c r="Q114" s="1" t="str">
        <f>D158</f>
        <v>5.3.3</v>
      </c>
      <c r="R114" s="1">
        <v>0.35</v>
      </c>
      <c r="S114" s="1">
        <f>IF(COUNTIF($D2:$D197,Q114),INDEX($H2:$H197,MATCH(Q114,$D2:$D197,0),1),0)</f>
        <v>132.1244869855044</v>
      </c>
      <c r="T114" s="1">
        <f>S114*R114</f>
        <v>46.24357044492654</v>
      </c>
      <c r="U114" s="1" t="str">
        <f>D159</f>
        <v>5.3.4</v>
      </c>
      <c r="V114" s="1">
        <v>0.35</v>
      </c>
      <c r="W114" s="1">
        <f>IF(COUNTIF($D2:$D197,U114),INDEX($H2:$H197,MATCH(U114,$D2:$D197,0),1),0)</f>
        <v>116.40318402774614</v>
      </c>
      <c r="X114" s="1">
        <f>W114*V114</f>
        <v>40.741114409711145</v>
      </c>
    </row>
    <row r="115" spans="1:24" x14ac:dyDescent="0.2">
      <c r="A115" s="1">
        <v>3</v>
      </c>
      <c r="B115" s="1">
        <v>4</v>
      </c>
      <c r="C115" s="1">
        <v>5</v>
      </c>
      <c r="D115" s="1" t="s">
        <v>130</v>
      </c>
      <c r="E115" s="1">
        <v>44.955611346690894</v>
      </c>
      <c r="F115" s="1">
        <f t="shared" si="37"/>
        <v>86.077164749312146</v>
      </c>
      <c r="G115" s="1">
        <f t="shared" si="38"/>
        <v>1.9147145855830552</v>
      </c>
      <c r="H115" s="1">
        <f t="shared" si="39"/>
        <v>131.03277609600303</v>
      </c>
      <c r="I115" s="1" t="str">
        <f t="shared" si="59"/>
        <v>4.4.4</v>
      </c>
      <c r="J115" s="1">
        <v>0.15</v>
      </c>
      <c r="K115" s="1">
        <f>IF(COUNTIF($D2:$D197,I115),INDEX($H2:$H197,MATCH(I115,$D2:$D197,0),1),0)</f>
        <v>88.393308983107318</v>
      </c>
      <c r="L115" s="1">
        <f t="shared" si="40"/>
        <v>13.258996347466097</v>
      </c>
      <c r="M115" s="1" t="str">
        <f>D142</f>
        <v>4.4.5</v>
      </c>
      <c r="N115" s="1">
        <v>0.15</v>
      </c>
      <c r="O115" s="1">
        <f>IF(COUNTIF($D2:$D197,M115),INDEX($H2:$H197,MATCH(M115,$D2:$D197,0),1),0)</f>
        <v>56.132252620293741</v>
      </c>
      <c r="P115" s="1">
        <f t="shared" si="51"/>
        <v>8.4198378930440612</v>
      </c>
      <c r="Q115" s="1" t="str">
        <f>D159</f>
        <v>5.3.4</v>
      </c>
      <c r="R115" s="1">
        <v>0.35</v>
      </c>
      <c r="S115" s="1">
        <f>IF(COUNTIF($D2:$D197,Q115),INDEX($H2:$H197,MATCH(Q115,$D2:$D197,0),1),0)</f>
        <v>116.40318402774614</v>
      </c>
      <c r="T115" s="1">
        <f>S115*R115</f>
        <v>40.741114409711145</v>
      </c>
      <c r="U115" s="1" t="str">
        <f>D160</f>
        <v>5.3.5</v>
      </c>
      <c r="V115" s="1">
        <v>0.35</v>
      </c>
      <c r="W115" s="1">
        <f>IF(COUNTIF($D2:$D197,U115),INDEX($H2:$H197,MATCH(U115,$D2:$D197,0),1),0)</f>
        <v>67.592045997402408</v>
      </c>
      <c r="X115" s="1">
        <f>W115*V115</f>
        <v>23.657216099090842</v>
      </c>
    </row>
    <row r="116" spans="1:24" x14ac:dyDescent="0.2">
      <c r="A116" s="1">
        <v>3</v>
      </c>
      <c r="B116" s="1">
        <v>4</v>
      </c>
      <c r="C116" s="1">
        <v>6</v>
      </c>
      <c r="D116" s="1" t="s">
        <v>131</v>
      </c>
      <c r="E116" s="1">
        <v>39.981683216118817</v>
      </c>
      <c r="F116" s="1">
        <f t="shared" si="37"/>
        <v>32.077053992134907</v>
      </c>
      <c r="G116" s="1">
        <f t="shared" si="38"/>
        <v>0.80229373582758223</v>
      </c>
      <c r="H116" s="1">
        <f t="shared" si="39"/>
        <v>72.058737208253717</v>
      </c>
      <c r="I116" s="1" t="str">
        <f t="shared" si="59"/>
        <v>4.4.5</v>
      </c>
      <c r="J116" s="1">
        <v>0.15</v>
      </c>
      <c r="K116" s="1">
        <f>IF(COUNTIF($D2:$D197,I116),INDEX($H2:$H197,MATCH(I116,$D2:$D197,0),1),0)</f>
        <v>56.132252620293741</v>
      </c>
      <c r="L116" s="1">
        <f t="shared" si="40"/>
        <v>8.4198378930440612</v>
      </c>
      <c r="M116" s="1" t="str">
        <f>D160</f>
        <v>5.3.5</v>
      </c>
      <c r="N116" s="1">
        <v>0.35</v>
      </c>
      <c r="O116" s="1">
        <f>IF(COUNTIF($D2:$D197,M116),INDEX($H2:$H197,MATCH(M116,$D2:$D197,0),1),0)</f>
        <v>67.592045997402408</v>
      </c>
      <c r="P116" s="1">
        <f t="shared" si="51"/>
        <v>23.657216099090842</v>
      </c>
    </row>
    <row r="117" spans="1:24" x14ac:dyDescent="0.2">
      <c r="A117" s="1">
        <v>4</v>
      </c>
      <c r="B117" s="1">
        <v>1</v>
      </c>
      <c r="C117" s="1">
        <v>1</v>
      </c>
      <c r="D117" s="1" t="s">
        <v>132</v>
      </c>
      <c r="E117" s="1">
        <v>28.966612022467878</v>
      </c>
      <c r="F117" s="1">
        <f t="shared" si="37"/>
        <v>5.2090447044926886</v>
      </c>
      <c r="G117" s="1">
        <f t="shared" si="38"/>
        <v>0.17982927034933552</v>
      </c>
      <c r="H117" s="1">
        <f t="shared" si="39"/>
        <v>34.175656726960568</v>
      </c>
      <c r="I117" s="1" t="str">
        <f t="shared" si="59"/>
        <v>5.1.1</v>
      </c>
      <c r="J117" s="1">
        <v>0.15</v>
      </c>
      <c r="K117" s="1">
        <f>IF(COUNTIF($D2:$D197,I117),INDEX($H2:$H197,MATCH(I117,$D2:$D197,0),1),0)</f>
        <v>34.726964696617927</v>
      </c>
      <c r="L117" s="1">
        <f t="shared" si="40"/>
        <v>5.2090447044926886</v>
      </c>
    </row>
    <row r="118" spans="1:24" x14ac:dyDescent="0.2">
      <c r="A118" s="1">
        <v>4</v>
      </c>
      <c r="B118" s="1">
        <v>1</v>
      </c>
      <c r="C118" s="1">
        <v>2</v>
      </c>
      <c r="D118" s="1" t="s">
        <v>133</v>
      </c>
      <c r="E118" s="1">
        <v>33.029432204710375</v>
      </c>
      <c r="F118" s="1">
        <f t="shared" si="37"/>
        <v>12.027831915119748</v>
      </c>
      <c r="G118" s="1">
        <f t="shared" si="38"/>
        <v>0.3641549706508258</v>
      </c>
      <c r="H118" s="1">
        <f t="shared" si="39"/>
        <v>45.057264119830123</v>
      </c>
      <c r="I118" s="1" t="str">
        <f t="shared" ref="I118:I125" si="60">D143</f>
        <v>5.1.1</v>
      </c>
      <c r="J118" s="1">
        <v>0.15</v>
      </c>
      <c r="K118" s="1">
        <f>IF(COUNTIF($D2:$D197,I118),INDEX($H2:$H197,MATCH(I118,$D2:$D197,0),1),0)</f>
        <v>34.726964696617927</v>
      </c>
      <c r="L118" s="1">
        <f t="shared" si="40"/>
        <v>5.2090447044926886</v>
      </c>
      <c r="M118" s="1" t="str">
        <f t="shared" ref="M118:M123" si="61">D144</f>
        <v>5.1.2</v>
      </c>
      <c r="N118" s="1">
        <v>0.15</v>
      </c>
      <c r="O118" s="1">
        <f>IF(COUNTIF($D2:$D197,M118),INDEX($H2:$H197,MATCH(M118,$D2:$D197,0),1),0)</f>
        <v>45.4585814041804</v>
      </c>
      <c r="P118" s="1">
        <f t="shared" ref="P118:P123" si="62">O118*N118</f>
        <v>6.8187872106270602</v>
      </c>
    </row>
    <row r="119" spans="1:24" x14ac:dyDescent="0.2">
      <c r="A119" s="1">
        <v>4</v>
      </c>
      <c r="B119" s="1">
        <v>1</v>
      </c>
      <c r="C119" s="1">
        <v>3</v>
      </c>
      <c r="D119" s="1" t="s">
        <v>134</v>
      </c>
      <c r="E119" s="1">
        <v>34.799221355285447</v>
      </c>
      <c r="F119" s="1">
        <f t="shared" si="37"/>
        <v>14.197277786410876</v>
      </c>
      <c r="G119" s="1">
        <f t="shared" si="38"/>
        <v>0.40797688090381756</v>
      </c>
      <c r="H119" s="1">
        <f t="shared" si="39"/>
        <v>48.996499141696319</v>
      </c>
      <c r="I119" s="1" t="str">
        <f t="shared" si="60"/>
        <v>5.1.2</v>
      </c>
      <c r="J119" s="1">
        <v>0.15</v>
      </c>
      <c r="K119" s="1">
        <f>IF(COUNTIF($D2:$D197,I119),INDEX($H2:$H197,MATCH(I119,$D2:$D197,0),1),0)</f>
        <v>45.4585814041804</v>
      </c>
      <c r="L119" s="1">
        <f t="shared" si="40"/>
        <v>6.8187872106270602</v>
      </c>
      <c r="M119" s="1" t="str">
        <f t="shared" si="61"/>
        <v>5.1.3</v>
      </c>
      <c r="N119" s="1">
        <v>0.15</v>
      </c>
      <c r="O119" s="1">
        <f>IF(COUNTIF($D2:$D197,M119),INDEX($H2:$H197,MATCH(M119,$D2:$D197,0),1),0)</f>
        <v>49.189937171892097</v>
      </c>
      <c r="P119" s="1">
        <f t="shared" si="62"/>
        <v>7.3784905757838146</v>
      </c>
    </row>
    <row r="120" spans="1:24" x14ac:dyDescent="0.2">
      <c r="A120" s="1">
        <v>4</v>
      </c>
      <c r="B120" s="1">
        <v>1</v>
      </c>
      <c r="C120" s="1">
        <v>4</v>
      </c>
      <c r="D120" s="1" t="s">
        <v>135</v>
      </c>
      <c r="E120" s="1">
        <v>35.499690651331207</v>
      </c>
      <c r="F120" s="1">
        <f t="shared" si="37"/>
        <v>14.907608912397162</v>
      </c>
      <c r="G120" s="1">
        <f t="shared" si="38"/>
        <v>0.41993630476433857</v>
      </c>
      <c r="H120" s="1">
        <f t="shared" si="39"/>
        <v>50.407299563728373</v>
      </c>
      <c r="I120" s="1" t="str">
        <f t="shared" si="60"/>
        <v>5.1.3</v>
      </c>
      <c r="J120" s="1">
        <v>0.15</v>
      </c>
      <c r="K120" s="1">
        <f>IF(COUNTIF($D2:$D197,I120),INDEX($H2:$H197,MATCH(I120,$D2:$D197,0),1),0)</f>
        <v>49.189937171892097</v>
      </c>
      <c r="L120" s="1">
        <f t="shared" si="40"/>
        <v>7.3784905757838146</v>
      </c>
      <c r="M120" s="1" t="str">
        <f t="shared" si="61"/>
        <v>5.1.4</v>
      </c>
      <c r="N120" s="1">
        <v>0.15</v>
      </c>
      <c r="O120" s="1">
        <f>IF(COUNTIF($D2:$D197,M120),INDEX($H2:$H197,MATCH(M120,$D2:$D197,0),1),0)</f>
        <v>50.19412224408898</v>
      </c>
      <c r="P120" s="1">
        <f t="shared" si="62"/>
        <v>7.5291183366133465</v>
      </c>
    </row>
    <row r="121" spans="1:24" x14ac:dyDescent="0.2">
      <c r="A121" s="1">
        <v>4</v>
      </c>
      <c r="B121" s="1">
        <v>1</v>
      </c>
      <c r="C121" s="1">
        <v>5</v>
      </c>
      <c r="D121" s="1" t="s">
        <v>136</v>
      </c>
      <c r="E121" s="1">
        <v>35.638196059858743</v>
      </c>
      <c r="F121" s="1">
        <f t="shared" si="37"/>
        <v>14.922380137254351</v>
      </c>
      <c r="G121" s="1">
        <f t="shared" si="38"/>
        <v>0.41871872841684732</v>
      </c>
      <c r="H121" s="1">
        <f t="shared" si="39"/>
        <v>50.560576197113093</v>
      </c>
      <c r="I121" s="1" t="str">
        <f t="shared" si="60"/>
        <v>5.1.4</v>
      </c>
      <c r="J121" s="1">
        <v>0.15</v>
      </c>
      <c r="K121" s="1">
        <f>IF(COUNTIF($D2:$D197,I121),INDEX($H2:$H197,MATCH(I121,$D2:$D197,0),1),0)</f>
        <v>50.19412224408898</v>
      </c>
      <c r="L121" s="1">
        <f t="shared" si="40"/>
        <v>7.5291183366133465</v>
      </c>
      <c r="M121" s="1" t="str">
        <f t="shared" si="61"/>
        <v>5.1.5</v>
      </c>
      <c r="N121" s="1">
        <v>0.15</v>
      </c>
      <c r="O121" s="1">
        <f>IF(COUNTIF($D2:$D197,M121),INDEX($H2:$H197,MATCH(M121,$D2:$D197,0),1),0)</f>
        <v>49.288412004273354</v>
      </c>
      <c r="P121" s="1">
        <f t="shared" si="62"/>
        <v>7.3932618006410031</v>
      </c>
    </row>
    <row r="122" spans="1:24" x14ac:dyDescent="0.2">
      <c r="A122" s="1">
        <v>4</v>
      </c>
      <c r="B122" s="1">
        <v>1</v>
      </c>
      <c r="C122" s="1">
        <v>6</v>
      </c>
      <c r="D122" s="1" t="s">
        <v>137</v>
      </c>
      <c r="E122" s="1">
        <v>34.916790691275935</v>
      </c>
      <c r="F122" s="1">
        <f t="shared" si="37"/>
        <v>14.236545056937292</v>
      </c>
      <c r="G122" s="1">
        <f t="shared" si="38"/>
        <v>0.4077277657850249</v>
      </c>
      <c r="H122" s="1">
        <f t="shared" si="39"/>
        <v>49.153335748213223</v>
      </c>
      <c r="I122" s="1" t="str">
        <f t="shared" si="60"/>
        <v>5.1.5</v>
      </c>
      <c r="J122" s="1">
        <v>0.15</v>
      </c>
      <c r="K122" s="1">
        <f>IF(COUNTIF($D2:$D197,I122),INDEX($H2:$H197,MATCH(I122,$D2:$D197,0),1),0)</f>
        <v>49.288412004273354</v>
      </c>
      <c r="L122" s="1">
        <f t="shared" si="40"/>
        <v>7.3932618006410031</v>
      </c>
      <c r="M122" s="1" t="str">
        <f t="shared" si="61"/>
        <v>5.1.6</v>
      </c>
      <c r="N122" s="1">
        <v>0.15</v>
      </c>
      <c r="O122" s="1">
        <f>IF(COUNTIF($D2:$D197,M122),INDEX($H2:$H197,MATCH(M122,$D2:$D197,0),1),0)</f>
        <v>45.6218883753086</v>
      </c>
      <c r="P122" s="1">
        <f t="shared" si="62"/>
        <v>6.8432832562962895</v>
      </c>
    </row>
    <row r="123" spans="1:24" x14ac:dyDescent="0.2">
      <c r="A123" s="1">
        <v>4</v>
      </c>
      <c r="B123" s="1">
        <v>1</v>
      </c>
      <c r="C123" s="1">
        <v>7</v>
      </c>
      <c r="D123" s="1" t="s">
        <v>138</v>
      </c>
      <c r="E123" s="1">
        <v>33.22085521344404</v>
      </c>
      <c r="F123" s="1">
        <f t="shared" si="37"/>
        <v>12.04784640730279</v>
      </c>
      <c r="G123" s="1">
        <f t="shared" si="38"/>
        <v>0.36265912872788375</v>
      </c>
      <c r="H123" s="1">
        <f t="shared" si="39"/>
        <v>45.268701620746832</v>
      </c>
      <c r="I123" s="1" t="str">
        <f t="shared" si="60"/>
        <v>5.1.6</v>
      </c>
      <c r="J123" s="1">
        <v>0.15</v>
      </c>
      <c r="K123" s="1">
        <f>IF(COUNTIF($D2:$D197,I123),INDEX($H2:$H197,MATCH(I123,$D2:$D197,0),1),0)</f>
        <v>45.6218883753086</v>
      </c>
      <c r="L123" s="1">
        <f t="shared" si="40"/>
        <v>6.8432832562962895</v>
      </c>
      <c r="M123" s="1" t="str">
        <f t="shared" si="61"/>
        <v>5.1.7</v>
      </c>
      <c r="N123" s="1">
        <v>0.15</v>
      </c>
      <c r="O123" s="1">
        <f>IF(COUNTIF($D2:$D197,M123),INDEX($H2:$H197,MATCH(M123,$D2:$D197,0),1),0)</f>
        <v>34.697087673376672</v>
      </c>
      <c r="P123" s="1">
        <f t="shared" si="62"/>
        <v>5.2045631510065009</v>
      </c>
    </row>
    <row r="124" spans="1:24" x14ac:dyDescent="0.2">
      <c r="A124" s="1">
        <v>4</v>
      </c>
      <c r="B124" s="1">
        <v>1</v>
      </c>
      <c r="C124" s="1">
        <v>8</v>
      </c>
      <c r="D124" s="1" t="s">
        <v>139</v>
      </c>
      <c r="E124" s="1">
        <v>28.841341643175866</v>
      </c>
      <c r="F124" s="1">
        <f t="shared" si="37"/>
        <v>5.2045631510065009</v>
      </c>
      <c r="G124" s="1">
        <f t="shared" si="38"/>
        <v>0.18045495994594099</v>
      </c>
      <c r="H124" s="1">
        <f t="shared" si="39"/>
        <v>34.04590479418237</v>
      </c>
      <c r="I124" s="1" t="str">
        <f t="shared" si="60"/>
        <v>5.1.7</v>
      </c>
      <c r="J124" s="1">
        <v>0.15</v>
      </c>
      <c r="K124" s="1">
        <f>IF(COUNTIF($D2:$D197,I124),INDEX($H2:$H197,MATCH(I124,$D2:$D197,0),1),0)</f>
        <v>34.697087673376672</v>
      </c>
      <c r="L124" s="1">
        <f t="shared" si="40"/>
        <v>5.2045631510065009</v>
      </c>
    </row>
    <row r="125" spans="1:24" x14ac:dyDescent="0.2">
      <c r="A125" s="1">
        <v>4</v>
      </c>
      <c r="B125" s="1">
        <v>2</v>
      </c>
      <c r="C125" s="1">
        <v>1</v>
      </c>
      <c r="D125" s="1" t="s">
        <v>140</v>
      </c>
      <c r="E125" s="1">
        <v>38.638589032179553</v>
      </c>
      <c r="F125" s="1">
        <f t="shared" si="37"/>
        <v>21.409279914103955</v>
      </c>
      <c r="G125" s="1">
        <f t="shared" si="38"/>
        <v>0.55409062417557653</v>
      </c>
      <c r="H125" s="1">
        <f t="shared" si="39"/>
        <v>60.047868946283508</v>
      </c>
      <c r="I125" s="1" t="str">
        <f t="shared" si="60"/>
        <v>5.2.1</v>
      </c>
      <c r="J125" s="1">
        <v>0.15</v>
      </c>
      <c r="K125" s="1">
        <f>IF(COUNTIF($D2:$D197,I125),INDEX($H2:$H197,MATCH(I125,$D2:$D197,0),1),0)</f>
        <v>60.551192839171357</v>
      </c>
      <c r="L125" s="1">
        <f t="shared" si="40"/>
        <v>9.0826789258757028</v>
      </c>
      <c r="M125" s="1" t="str">
        <f>D161</f>
        <v>6.1.1</v>
      </c>
      <c r="N125" s="1">
        <v>0.35</v>
      </c>
      <c r="O125" s="1">
        <f>IF(COUNTIF($D2:$D197,M125),INDEX($H2:$H197,MATCH(M125,$D2:$D197,0),1),0)</f>
        <v>35.218859966366431</v>
      </c>
      <c r="P125" s="1">
        <f t="shared" ref="P125:P137" si="63">O125*N125</f>
        <v>12.32660098822825</v>
      </c>
    </row>
    <row r="126" spans="1:24" x14ac:dyDescent="0.2">
      <c r="A126" s="1">
        <v>4</v>
      </c>
      <c r="B126" s="1">
        <v>2</v>
      </c>
      <c r="C126" s="1">
        <v>2</v>
      </c>
      <c r="D126" s="1" t="s">
        <v>141</v>
      </c>
      <c r="E126" s="1">
        <v>41.642668573469351</v>
      </c>
      <c r="F126" s="1">
        <f t="shared" si="37"/>
        <v>51.522931144018301</v>
      </c>
      <c r="G126" s="1">
        <f t="shared" si="38"/>
        <v>1.2372629542969225</v>
      </c>
      <c r="H126" s="1">
        <f t="shared" si="39"/>
        <v>93.165599717487652</v>
      </c>
      <c r="I126" s="1" t="str">
        <f t="shared" ref="I126:I132" si="64">D150</f>
        <v>5.2.1</v>
      </c>
      <c r="J126" s="1">
        <v>0.15</v>
      </c>
      <c r="K126" s="1">
        <f>IF(COUNTIF($D2:$D197,I126),INDEX($H2:$H197,MATCH(I126,$D2:$D197,0),1),0)</f>
        <v>60.551192839171357</v>
      </c>
      <c r="L126" s="1">
        <f t="shared" si="40"/>
        <v>9.0826789258757028</v>
      </c>
      <c r="M126" s="1" t="str">
        <f>D151</f>
        <v>5.2.2</v>
      </c>
      <c r="N126" s="1">
        <v>0.15</v>
      </c>
      <c r="O126" s="1">
        <f>IF(COUNTIF($D2:$D197,M126),INDEX($H2:$H197,MATCH(M126,$D2:$D197,0),1),0)</f>
        <v>93.744333280269274</v>
      </c>
      <c r="P126" s="1">
        <f t="shared" si="63"/>
        <v>14.06164999204039</v>
      </c>
      <c r="Q126" s="1" t="str">
        <f>D161</f>
        <v>6.1.1</v>
      </c>
      <c r="R126" s="1">
        <v>0.35</v>
      </c>
      <c r="S126" s="1">
        <f>IF(COUNTIF($D2:$D197,Q126),INDEX($H2:$H197,MATCH(Q126,$D2:$D197,0),1),0)</f>
        <v>35.218859966366431</v>
      </c>
      <c r="T126" s="1">
        <f>S126*R126</f>
        <v>12.32660098822825</v>
      </c>
      <c r="U126" s="1" t="str">
        <f>D162</f>
        <v>6.1.2</v>
      </c>
      <c r="V126" s="1">
        <v>0.35</v>
      </c>
      <c r="W126" s="1">
        <f>IF(COUNTIF($D2:$D197,U126),INDEX($H2:$H197,MATCH(U126,$D2:$D197,0),1),0)</f>
        <v>45.862860679639894</v>
      </c>
      <c r="X126" s="1">
        <f>W126*V126</f>
        <v>16.052001237873963</v>
      </c>
    </row>
    <row r="127" spans="1:24" x14ac:dyDescent="0.2">
      <c r="A127" s="1">
        <v>4</v>
      </c>
      <c r="B127" s="1">
        <v>2</v>
      </c>
      <c r="C127" s="1">
        <v>3</v>
      </c>
      <c r="D127" s="1" t="s">
        <v>142</v>
      </c>
      <c r="E127" s="1">
        <v>43.100471530671491</v>
      </c>
      <c r="F127" s="1">
        <f t="shared" si="37"/>
        <v>63.086722189180364</v>
      </c>
      <c r="G127" s="1">
        <f t="shared" si="38"/>
        <v>1.4637130395264029</v>
      </c>
      <c r="H127" s="1">
        <f t="shared" si="39"/>
        <v>106.18719371985185</v>
      </c>
      <c r="I127" s="1" t="str">
        <f t="shared" si="64"/>
        <v>5.2.2</v>
      </c>
      <c r="J127" s="1">
        <v>0.15</v>
      </c>
      <c r="K127" s="1">
        <f>IF(COUNTIF($D2:$D197,I127),INDEX($H2:$H197,MATCH(I127,$D2:$D197,0),1),0)</f>
        <v>93.744333280269274</v>
      </c>
      <c r="L127" s="1">
        <f t="shared" si="40"/>
        <v>14.06164999204039</v>
      </c>
      <c r="M127" s="1" t="str">
        <f>D152</f>
        <v>5.2.3</v>
      </c>
      <c r="N127" s="1">
        <v>0.15</v>
      </c>
      <c r="O127" s="1">
        <f>IF(COUNTIF($D2:$D197,M127),INDEX($H2:$H197,MATCH(M127,$D2:$D197,0),1),0)</f>
        <v>104.91103062372764</v>
      </c>
      <c r="P127" s="1">
        <f t="shared" si="63"/>
        <v>15.736654593559145</v>
      </c>
      <c r="Q127" s="1" t="str">
        <f>D162</f>
        <v>6.1.2</v>
      </c>
      <c r="R127" s="1">
        <v>0.35</v>
      </c>
      <c r="S127" s="1">
        <f>IF(COUNTIF($D2:$D197,Q127),INDEX($H2:$H197,MATCH(Q127,$D2:$D197,0),1),0)</f>
        <v>45.862860679639894</v>
      </c>
      <c r="T127" s="1">
        <f>S127*R127</f>
        <v>16.052001237873963</v>
      </c>
      <c r="U127" s="1" t="str">
        <f>D163</f>
        <v>6.1.3</v>
      </c>
      <c r="V127" s="1">
        <v>0.35</v>
      </c>
      <c r="W127" s="1">
        <f>IF(COUNTIF($D2:$D197,U127),INDEX($H2:$H197,MATCH(U127,$D2:$D197,0),1),0)</f>
        <v>49.246903902019632</v>
      </c>
      <c r="X127" s="1">
        <f>W127*V127</f>
        <v>17.236416365706869</v>
      </c>
    </row>
    <row r="128" spans="1:24" x14ac:dyDescent="0.2">
      <c r="A128" s="1">
        <v>4</v>
      </c>
      <c r="B128" s="1">
        <v>2</v>
      </c>
      <c r="C128" s="1">
        <v>4</v>
      </c>
      <c r="D128" s="1" t="s">
        <v>143</v>
      </c>
      <c r="E128" s="1">
        <v>43.450450656385499</v>
      </c>
      <c r="F128" s="1">
        <f t="shared" si="37"/>
        <v>65.991243545149132</v>
      </c>
      <c r="G128" s="1">
        <f t="shared" si="38"/>
        <v>1.5187700598785625</v>
      </c>
      <c r="H128" s="1">
        <f t="shared" si="39"/>
        <v>109.44169420153463</v>
      </c>
      <c r="I128" s="1" t="str">
        <f t="shared" si="64"/>
        <v>5.2.3</v>
      </c>
      <c r="J128" s="1">
        <v>0.15</v>
      </c>
      <c r="K128" s="1">
        <f>IF(COUNTIF($D2:$D197,I128),INDEX($H2:$H197,MATCH(I128,$D2:$D197,0),1),0)</f>
        <v>104.91103062372764</v>
      </c>
      <c r="L128" s="1">
        <f t="shared" si="40"/>
        <v>15.736654593559145</v>
      </c>
      <c r="M128" s="1" t="str">
        <f>D153</f>
        <v>5.2.4</v>
      </c>
      <c r="N128" s="1">
        <v>0.15</v>
      </c>
      <c r="O128" s="1">
        <f>IF(COUNTIF($D2:$D197,M128),INDEX($H2:$H197,MATCH(M128,$D2:$D197,0),1),0)</f>
        <v>104.84119147764558</v>
      </c>
      <c r="P128" s="1">
        <f t="shared" si="63"/>
        <v>15.726178721646836</v>
      </c>
      <c r="Q128" s="1" t="str">
        <f>D163</f>
        <v>6.1.3</v>
      </c>
      <c r="R128" s="1">
        <v>0.35</v>
      </c>
      <c r="S128" s="1">
        <f>IF(COUNTIF($D2:$D197,Q128),INDEX($H2:$H197,MATCH(Q128,$D2:$D197,0),1),0)</f>
        <v>49.246903902019632</v>
      </c>
      <c r="T128" s="1">
        <f>S128*R128</f>
        <v>17.236416365706869</v>
      </c>
      <c r="U128" s="1" t="str">
        <f>D164</f>
        <v>6.1.4</v>
      </c>
      <c r="V128" s="1">
        <v>0.35</v>
      </c>
      <c r="W128" s="1">
        <f>IF(COUNTIF($D2:$D197,U128),INDEX($H2:$H197,MATCH(U128,$D2:$D197,0),1),0)</f>
        <v>49.4056967549608</v>
      </c>
      <c r="X128" s="1">
        <f>W128*V128</f>
        <v>17.291993864236279</v>
      </c>
    </row>
    <row r="129" spans="1:24" x14ac:dyDescent="0.2">
      <c r="A129" s="1">
        <v>4</v>
      </c>
      <c r="B129" s="1">
        <v>2</v>
      </c>
      <c r="C129" s="1">
        <v>5</v>
      </c>
      <c r="D129" s="1" t="s">
        <v>144</v>
      </c>
      <c r="E129" s="1">
        <v>42.676050186513166</v>
      </c>
      <c r="F129" s="1">
        <f t="shared" si="37"/>
        <v>63.275079336673862</v>
      </c>
      <c r="G129" s="1">
        <f t="shared" si="38"/>
        <v>1.482683590916541</v>
      </c>
      <c r="H129" s="1">
        <f t="shared" si="39"/>
        <v>105.95112952318703</v>
      </c>
      <c r="I129" s="1" t="str">
        <f t="shared" si="64"/>
        <v>5.2.4</v>
      </c>
      <c r="J129" s="1">
        <v>0.15</v>
      </c>
      <c r="K129" s="1">
        <f>IF(COUNTIF($D2:$D197,I129),INDEX($H2:$H197,MATCH(I129,$D2:$D197,0),1),0)</f>
        <v>104.84119147764558</v>
      </c>
      <c r="L129" s="1">
        <f t="shared" si="40"/>
        <v>15.726178721646836</v>
      </c>
      <c r="M129" s="1" t="str">
        <f>D154</f>
        <v>5.2.5</v>
      </c>
      <c r="N129" s="1">
        <v>0.15</v>
      </c>
      <c r="O129" s="1">
        <f>IF(COUNTIF($D2:$D197,M129),INDEX($H2:$H197,MATCH(M129,$D2:$D197,0),1),0)</f>
        <v>94.000823590808892</v>
      </c>
      <c r="P129" s="1">
        <f t="shared" si="63"/>
        <v>14.100123538621334</v>
      </c>
      <c r="Q129" s="1" t="str">
        <f>D164</f>
        <v>6.1.4</v>
      </c>
      <c r="R129" s="1">
        <v>0.35</v>
      </c>
      <c r="S129" s="1">
        <f>IF(COUNTIF($D2:$D197,Q129),INDEX($H2:$H197,MATCH(Q129,$D2:$D197,0),1),0)</f>
        <v>49.4056967549608</v>
      </c>
      <c r="T129" s="1">
        <f>S129*R129</f>
        <v>17.291993864236279</v>
      </c>
      <c r="U129" s="1" t="str">
        <f>D165</f>
        <v>6.1.5</v>
      </c>
      <c r="V129" s="1">
        <v>0.35</v>
      </c>
      <c r="W129" s="1">
        <f>IF(COUNTIF($D2:$D197,U129),INDEX($H2:$H197,MATCH(U129,$D2:$D197,0),1),0)</f>
        <v>46.16223774905545</v>
      </c>
      <c r="X129" s="1">
        <f>W129*V129</f>
        <v>16.156783212169408</v>
      </c>
    </row>
    <row r="130" spans="1:24" x14ac:dyDescent="0.2">
      <c r="A130" s="1">
        <v>4</v>
      </c>
      <c r="B130" s="1">
        <v>2</v>
      </c>
      <c r="C130" s="1">
        <v>6</v>
      </c>
      <c r="D130" s="1" t="s">
        <v>145</v>
      </c>
      <c r="E130" s="1">
        <v>41.773109140348254</v>
      </c>
      <c r="F130" s="1">
        <f t="shared" ref="F130:F193" si="65">SUM(L130,P130,T130,X130)</f>
        <v>51.965473839769857</v>
      </c>
      <c r="G130" s="1">
        <f t="shared" ref="G130:G193" si="66">F130/E130</f>
        <v>1.2439934424123795</v>
      </c>
      <c r="H130" s="1">
        <f t="shared" ref="H130:H193" si="67">E130+F130</f>
        <v>93.73858298011811</v>
      </c>
      <c r="I130" s="1" t="str">
        <f t="shared" si="64"/>
        <v>5.2.5</v>
      </c>
      <c r="J130" s="1">
        <v>0.15</v>
      </c>
      <c r="K130" s="1">
        <f>IF(COUNTIF($D2:$D197,I130),INDEX($H2:$H197,MATCH(I130,$D2:$D197,0),1),0)</f>
        <v>94.000823590808892</v>
      </c>
      <c r="L130" s="1">
        <f t="shared" ref="L130:L193" si="68">K130*J130</f>
        <v>14.100123538621334</v>
      </c>
      <c r="M130" s="1" t="str">
        <f>D155</f>
        <v>5.2.6</v>
      </c>
      <c r="N130" s="1">
        <v>0.15</v>
      </c>
      <c r="O130" s="1">
        <f>IF(COUNTIF($D2:$D197,M130),INDEX($H2:$H197,MATCH(M130,$D2:$D197,0),1),0)</f>
        <v>60.617035094813524</v>
      </c>
      <c r="P130" s="1">
        <f t="shared" si="63"/>
        <v>9.0925552642220282</v>
      </c>
      <c r="Q130" s="1" t="str">
        <f>D165</f>
        <v>6.1.5</v>
      </c>
      <c r="R130" s="1">
        <v>0.35</v>
      </c>
      <c r="S130" s="1">
        <f>IF(COUNTIF($D2:$D197,Q130),INDEX($H2:$H197,MATCH(Q130,$D2:$D197,0),1),0)</f>
        <v>46.16223774905545</v>
      </c>
      <c r="T130" s="1">
        <f>S130*R130</f>
        <v>16.156783212169408</v>
      </c>
      <c r="U130" s="1" t="str">
        <f>D166</f>
        <v>6.1.6</v>
      </c>
      <c r="V130" s="1">
        <v>0.35</v>
      </c>
      <c r="W130" s="1">
        <f>IF(COUNTIF($D2:$D197,U130),INDEX($H2:$H197,MATCH(U130,$D2:$D197,0),1),0)</f>
        <v>36.04574807073454</v>
      </c>
      <c r="X130" s="1">
        <f>W130*V130</f>
        <v>12.616011824757088</v>
      </c>
    </row>
    <row r="131" spans="1:24" x14ac:dyDescent="0.2">
      <c r="A131" s="1">
        <v>4</v>
      </c>
      <c r="B131" s="1">
        <v>2</v>
      </c>
      <c r="C131" s="1">
        <v>7</v>
      </c>
      <c r="D131" s="1" t="s">
        <v>146</v>
      </c>
      <c r="E131" s="1">
        <v>38.707201675693319</v>
      </c>
      <c r="F131" s="1">
        <f t="shared" si="65"/>
        <v>21.708567088979116</v>
      </c>
      <c r="G131" s="1">
        <f t="shared" si="66"/>
        <v>0.56084051931378154</v>
      </c>
      <c r="H131" s="1">
        <f t="shared" si="67"/>
        <v>60.415768764672436</v>
      </c>
      <c r="I131" s="1" t="str">
        <f t="shared" si="64"/>
        <v>5.2.6</v>
      </c>
      <c r="J131" s="1">
        <v>0.15</v>
      </c>
      <c r="K131" s="1">
        <f>IF(COUNTIF($D2:$D197,I131),INDEX($H2:$H197,MATCH(I131,$D2:$D197,0),1),0)</f>
        <v>60.617035094813524</v>
      </c>
      <c r="L131" s="1">
        <f t="shared" si="68"/>
        <v>9.0925552642220282</v>
      </c>
      <c r="M131" s="1" t="str">
        <f>D166</f>
        <v>6.1.6</v>
      </c>
      <c r="N131" s="1">
        <v>0.35</v>
      </c>
      <c r="O131" s="1">
        <f>IF(COUNTIF($D2:$D197,M131),INDEX($H2:$H197,MATCH(M131,$D2:$D197,0),1),0)</f>
        <v>36.04574807073454</v>
      </c>
      <c r="P131" s="1">
        <f t="shared" si="63"/>
        <v>12.616011824757088</v>
      </c>
    </row>
    <row r="132" spans="1:24" x14ac:dyDescent="0.2">
      <c r="A132" s="1">
        <v>4</v>
      </c>
      <c r="B132" s="1">
        <v>3</v>
      </c>
      <c r="C132" s="1">
        <v>1</v>
      </c>
      <c r="D132" s="1" t="s">
        <v>147</v>
      </c>
      <c r="E132" s="1">
        <v>39.199564958267345</v>
      </c>
      <c r="F132" s="1">
        <f t="shared" si="65"/>
        <v>31.334736053679073</v>
      </c>
      <c r="G132" s="1">
        <f t="shared" si="66"/>
        <v>0.79936438292207246</v>
      </c>
      <c r="H132" s="1">
        <f t="shared" si="67"/>
        <v>70.534301011946411</v>
      </c>
      <c r="I132" s="1" t="str">
        <f t="shared" si="64"/>
        <v>5.3.1</v>
      </c>
      <c r="J132" s="1">
        <v>0.15</v>
      </c>
      <c r="K132" s="1">
        <f>IF(COUNTIF($D2:$D197,I132),INDEX($H2:$H197,MATCH(I132,$D2:$D197,0),1),0)</f>
        <v>67.619989286250217</v>
      </c>
      <c r="L132" s="1">
        <f t="shared" si="68"/>
        <v>10.142998392937532</v>
      </c>
      <c r="M132" s="1" t="str">
        <f>D167</f>
        <v>6.2.1</v>
      </c>
      <c r="N132" s="1">
        <v>0.35</v>
      </c>
      <c r="O132" s="1">
        <f>IF(COUNTIF($D2:$D197,M132),INDEX($H2:$H197,MATCH(M132,$D2:$D197,0),1),0)</f>
        <v>60.547821887832981</v>
      </c>
      <c r="P132" s="1">
        <f t="shared" si="63"/>
        <v>21.191737660741541</v>
      </c>
    </row>
    <row r="133" spans="1:24" x14ac:dyDescent="0.2">
      <c r="A133" s="1">
        <v>4</v>
      </c>
      <c r="B133" s="1">
        <v>3</v>
      </c>
      <c r="C133" s="1">
        <v>2</v>
      </c>
      <c r="D133" s="1" t="s">
        <v>148</v>
      </c>
      <c r="E133" s="1">
        <v>44.437953944248648</v>
      </c>
      <c r="F133" s="1">
        <f t="shared" si="65"/>
        <v>81.25707776445455</v>
      </c>
      <c r="G133" s="1">
        <f t="shared" si="66"/>
        <v>1.8285512844808012</v>
      </c>
      <c r="H133" s="1">
        <f t="shared" si="67"/>
        <v>125.6950317087032</v>
      </c>
      <c r="I133" s="1" t="str">
        <f>D156</f>
        <v>5.3.1</v>
      </c>
      <c r="J133" s="1">
        <v>0.15</v>
      </c>
      <c r="K133" s="1">
        <f>IF(COUNTIF($D2:$D197,I133),INDEX($H2:$H197,MATCH(I133,$D2:$D197,0),1),0)</f>
        <v>67.619989286250217</v>
      </c>
      <c r="L133" s="1">
        <f t="shared" si="68"/>
        <v>10.142998392937532</v>
      </c>
      <c r="M133" s="1" t="str">
        <f>D157</f>
        <v>5.3.2</v>
      </c>
      <c r="N133" s="1">
        <v>0.15</v>
      </c>
      <c r="O133" s="1">
        <f>IF(COUNTIF($D2:$D197,M133),INDEX($H2:$H197,MATCH(M133,$D2:$D197,0),1),0)</f>
        <v>116.19746825162584</v>
      </c>
      <c r="P133" s="1">
        <f t="shared" si="63"/>
        <v>17.429620237743876</v>
      </c>
      <c r="Q133" s="1" t="str">
        <f>D167</f>
        <v>6.2.1</v>
      </c>
      <c r="R133" s="1">
        <v>0.35</v>
      </c>
      <c r="S133" s="1">
        <f>IF(COUNTIF($D2:$D197,Q133),INDEX($H2:$H197,MATCH(Q133,$D2:$D197,0),1),0)</f>
        <v>60.547821887832981</v>
      </c>
      <c r="T133" s="1">
        <f>S133*R133</f>
        <v>21.191737660741541</v>
      </c>
      <c r="U133" s="1" t="str">
        <f>D168</f>
        <v>6.2.2</v>
      </c>
      <c r="V133" s="1">
        <v>0.35</v>
      </c>
      <c r="W133" s="1">
        <f>IF(COUNTIF($D2:$D197,U133),INDEX($H2:$H197,MATCH(U133,$D2:$D197,0),1),0)</f>
        <v>92.836347065804603</v>
      </c>
      <c r="X133" s="1">
        <f>W133*V133</f>
        <v>32.492721473031608</v>
      </c>
    </row>
    <row r="134" spans="1:24" x14ac:dyDescent="0.2">
      <c r="A134" s="1">
        <v>4</v>
      </c>
      <c r="B134" s="1">
        <v>3</v>
      </c>
      <c r="C134" s="1">
        <v>3</v>
      </c>
      <c r="D134" s="1" t="s">
        <v>149</v>
      </c>
      <c r="E134" s="1">
        <v>45.600254110850159</v>
      </c>
      <c r="F134" s="1">
        <f t="shared" si="65"/>
        <v>105.40825729599996</v>
      </c>
      <c r="G134" s="1">
        <f t="shared" si="66"/>
        <v>2.3115717083453498</v>
      </c>
      <c r="H134" s="1">
        <f t="shared" si="67"/>
        <v>151.00851140685012</v>
      </c>
      <c r="I134" s="1" t="str">
        <f>D157</f>
        <v>5.3.2</v>
      </c>
      <c r="J134" s="1">
        <v>0.15</v>
      </c>
      <c r="K134" s="1">
        <f>IF(COUNTIF($D2:$D197,I134),INDEX($H2:$H197,MATCH(I134,$D2:$D197,0),1),0)</f>
        <v>116.19746825162584</v>
      </c>
      <c r="L134" s="1">
        <f t="shared" si="68"/>
        <v>17.429620237743876</v>
      </c>
      <c r="M134" s="1" t="str">
        <f>D158</f>
        <v>5.3.3</v>
      </c>
      <c r="N134" s="1">
        <v>0.15</v>
      </c>
      <c r="O134" s="1">
        <f>IF(COUNTIF($D2:$D197,M134),INDEX($H2:$H197,MATCH(M134,$D2:$D197,0),1),0)</f>
        <v>132.1244869855044</v>
      </c>
      <c r="P134" s="1">
        <f t="shared" si="63"/>
        <v>19.818673047825659</v>
      </c>
      <c r="Q134" s="1" t="str">
        <f>D168</f>
        <v>6.2.2</v>
      </c>
      <c r="R134" s="1">
        <v>0.35</v>
      </c>
      <c r="S134" s="1">
        <f>IF(COUNTIF($D2:$D197,Q134),INDEX($H2:$H197,MATCH(Q134,$D2:$D197,0),1),0)</f>
        <v>92.836347065804603</v>
      </c>
      <c r="T134" s="1">
        <f>S134*R134</f>
        <v>32.492721473031608</v>
      </c>
      <c r="U134" s="1" t="str">
        <f>D169</f>
        <v>6.2.3</v>
      </c>
      <c r="V134" s="1">
        <v>0.35</v>
      </c>
      <c r="W134" s="1">
        <f>IF(COUNTIF($D2:$D197,U134),INDEX($H2:$H197,MATCH(U134,$D2:$D197,0),1),0)</f>
        <v>101.90640724971095</v>
      </c>
      <c r="X134" s="1">
        <f>W134*V134</f>
        <v>35.667242537398828</v>
      </c>
    </row>
    <row r="135" spans="1:24" x14ac:dyDescent="0.2">
      <c r="A135" s="1">
        <v>4</v>
      </c>
      <c r="B135" s="1">
        <v>3</v>
      </c>
      <c r="C135" s="1">
        <v>4</v>
      </c>
      <c r="D135" s="1" t="s">
        <v>150</v>
      </c>
      <c r="E135" s="1">
        <v>45.608125707174104</v>
      </c>
      <c r="F135" s="1">
        <f t="shared" si="65"/>
        <v>105.4959252451841</v>
      </c>
      <c r="G135" s="1">
        <f t="shared" si="66"/>
        <v>2.3130949498455209</v>
      </c>
      <c r="H135" s="1">
        <f t="shared" si="67"/>
        <v>151.10405095235819</v>
      </c>
      <c r="I135" s="1" t="str">
        <f>D158</f>
        <v>5.3.3</v>
      </c>
      <c r="J135" s="1">
        <v>0.15</v>
      </c>
      <c r="K135" s="1">
        <f>IF(COUNTIF($D2:$D197,I135),INDEX($H2:$H197,MATCH(I135,$D2:$D197,0),1),0)</f>
        <v>132.1244869855044</v>
      </c>
      <c r="L135" s="1">
        <f t="shared" si="68"/>
        <v>19.818673047825659</v>
      </c>
      <c r="M135" s="1" t="str">
        <f>D159</f>
        <v>5.3.4</v>
      </c>
      <c r="N135" s="1">
        <v>0.15</v>
      </c>
      <c r="O135" s="1">
        <f>IF(COUNTIF($D2:$D197,M135),INDEX($H2:$H197,MATCH(M135,$D2:$D197,0),1),0)</f>
        <v>116.40318402774614</v>
      </c>
      <c r="P135" s="1">
        <f t="shared" si="63"/>
        <v>17.46047760416192</v>
      </c>
      <c r="Q135" s="1" t="str">
        <f>D169</f>
        <v>6.2.3</v>
      </c>
      <c r="R135" s="1">
        <v>0.35</v>
      </c>
      <c r="S135" s="1">
        <f>IF(COUNTIF($D2:$D197,Q135),INDEX($H2:$H197,MATCH(Q135,$D2:$D197,0),1),0)</f>
        <v>101.90640724971095</v>
      </c>
      <c r="T135" s="1">
        <f>S135*R135</f>
        <v>35.667242537398828</v>
      </c>
      <c r="U135" s="1" t="str">
        <f>D170</f>
        <v>6.2.4</v>
      </c>
      <c r="V135" s="1">
        <v>0.35</v>
      </c>
      <c r="W135" s="1">
        <f>IF(COUNTIF($D2:$D197,U135),INDEX($H2:$H197,MATCH(U135,$D2:$D197,0),1),0)</f>
        <v>92.998663016564819</v>
      </c>
      <c r="X135" s="1">
        <f>W135*V135</f>
        <v>32.549532055797684</v>
      </c>
    </row>
    <row r="136" spans="1:24" x14ac:dyDescent="0.2">
      <c r="A136" s="1">
        <v>4</v>
      </c>
      <c r="B136" s="1">
        <v>3</v>
      </c>
      <c r="C136" s="1">
        <v>5</v>
      </c>
      <c r="D136" s="1" t="s">
        <v>151</v>
      </c>
      <c r="E136" s="1">
        <v>44.620179762526398</v>
      </c>
      <c r="F136" s="1">
        <f t="shared" si="65"/>
        <v>81.309348810191011</v>
      </c>
      <c r="G136" s="1">
        <f t="shared" si="66"/>
        <v>1.8222550703051508</v>
      </c>
      <c r="H136" s="1">
        <f t="shared" si="67"/>
        <v>125.9295285727174</v>
      </c>
      <c r="I136" s="1" t="str">
        <f>D159</f>
        <v>5.3.4</v>
      </c>
      <c r="J136" s="1">
        <v>0.15</v>
      </c>
      <c r="K136" s="1">
        <f>IF(COUNTIF($D2:$D197,I136),INDEX($H2:$H197,MATCH(I136,$D2:$D197,0),1),0)</f>
        <v>116.40318402774614</v>
      </c>
      <c r="L136" s="1">
        <f t="shared" si="68"/>
        <v>17.46047760416192</v>
      </c>
      <c r="M136" s="1" t="str">
        <f>D160</f>
        <v>5.3.5</v>
      </c>
      <c r="N136" s="1">
        <v>0.15</v>
      </c>
      <c r="O136" s="1">
        <f>IF(COUNTIF($D2:$D197,M136),INDEX($H2:$H197,MATCH(M136,$D2:$D197,0),1),0)</f>
        <v>67.592045997402408</v>
      </c>
      <c r="P136" s="1">
        <f t="shared" si="63"/>
        <v>10.13880689961036</v>
      </c>
      <c r="Q136" s="1" t="str">
        <f>D170</f>
        <v>6.2.4</v>
      </c>
      <c r="R136" s="1">
        <v>0.35</v>
      </c>
      <c r="S136" s="1">
        <f>IF(COUNTIF($D2:$D197,Q136),INDEX($H2:$H197,MATCH(Q136,$D2:$D197,0),1),0)</f>
        <v>92.998663016564819</v>
      </c>
      <c r="T136" s="1">
        <f>S136*R136</f>
        <v>32.549532055797684</v>
      </c>
      <c r="U136" s="1" t="str">
        <f>D171</f>
        <v>6.2.5</v>
      </c>
      <c r="V136" s="1">
        <v>0.35</v>
      </c>
      <c r="W136" s="1">
        <f>IF(COUNTIF($D2:$D197,U136),INDEX($H2:$H197,MATCH(U136,$D2:$D197,0),1),0)</f>
        <v>60.458663573202998</v>
      </c>
      <c r="X136" s="1">
        <f>W136*V136</f>
        <v>21.160532250621049</v>
      </c>
    </row>
    <row r="137" spans="1:24" x14ac:dyDescent="0.2">
      <c r="A137" s="1">
        <v>4</v>
      </c>
      <c r="B137" s="1">
        <v>3</v>
      </c>
      <c r="C137" s="1">
        <v>6</v>
      </c>
      <c r="D137" s="1" t="s">
        <v>152</v>
      </c>
      <c r="E137" s="1">
        <v>39.25436452822467</v>
      </c>
      <c r="F137" s="1">
        <f t="shared" si="65"/>
        <v>31.299339150231411</v>
      </c>
      <c r="G137" s="1">
        <f t="shared" si="66"/>
        <v>0.79734672886441871</v>
      </c>
      <c r="H137" s="1">
        <f t="shared" si="67"/>
        <v>70.553703678456088</v>
      </c>
      <c r="I137" s="1" t="str">
        <f>D160</f>
        <v>5.3.5</v>
      </c>
      <c r="J137" s="1">
        <v>0.15</v>
      </c>
      <c r="K137" s="1">
        <f>IF(COUNTIF($D2:$D197,I137),INDEX($H2:$H197,MATCH(I137,$D2:$D197,0),1),0)</f>
        <v>67.592045997402408</v>
      </c>
      <c r="L137" s="1">
        <f t="shared" si="68"/>
        <v>10.13880689961036</v>
      </c>
      <c r="M137" s="1" t="str">
        <f>D171</f>
        <v>6.2.5</v>
      </c>
      <c r="N137" s="1">
        <v>0.35</v>
      </c>
      <c r="O137" s="1">
        <f>IF(COUNTIF($D2:$D197,M137),INDEX($H2:$H197,MATCH(M137,$D2:$D197,0),1),0)</f>
        <v>60.458663573202998</v>
      </c>
      <c r="P137" s="1">
        <f t="shared" si="63"/>
        <v>21.160532250621049</v>
      </c>
    </row>
    <row r="138" spans="1:24" x14ac:dyDescent="0.2">
      <c r="A138" s="1">
        <v>4</v>
      </c>
      <c r="B138" s="1">
        <v>4</v>
      </c>
      <c r="C138" s="1">
        <v>1</v>
      </c>
      <c r="D138" s="1" t="s">
        <v>153</v>
      </c>
      <c r="E138" s="1">
        <v>36.988651259749481</v>
      </c>
      <c r="F138" s="1">
        <f t="shared" si="65"/>
        <v>19.111382964833997</v>
      </c>
      <c r="G138" s="1">
        <f t="shared" si="66"/>
        <v>0.51668234212234521</v>
      </c>
      <c r="H138" s="1">
        <f t="shared" si="67"/>
        <v>56.100034224583482</v>
      </c>
      <c r="I138" s="1" t="str">
        <f>D172</f>
        <v>6.3.1</v>
      </c>
      <c r="J138" s="1">
        <v>0.35</v>
      </c>
      <c r="K138" s="1">
        <f>IF(COUNTIF($D2:$D197,I138),INDEX($H2:$H197,MATCH(I138,$D2:$D197,0),1),0)</f>
        <v>54.603951328097139</v>
      </c>
      <c r="L138" s="1">
        <f t="shared" si="68"/>
        <v>19.111382964833997</v>
      </c>
    </row>
    <row r="139" spans="1:24" x14ac:dyDescent="0.2">
      <c r="A139" s="1">
        <v>4</v>
      </c>
      <c r="B139" s="1">
        <v>4</v>
      </c>
      <c r="C139" s="1">
        <v>2</v>
      </c>
      <c r="D139" s="1" t="s">
        <v>154</v>
      </c>
      <c r="E139" s="1">
        <v>40.707877759077164</v>
      </c>
      <c r="F139" s="1">
        <f t="shared" si="65"/>
        <v>47.822226499737866</v>
      </c>
      <c r="G139" s="1">
        <f t="shared" si="66"/>
        <v>1.1747658962416512</v>
      </c>
      <c r="H139" s="1">
        <f t="shared" si="67"/>
        <v>88.53010425881503</v>
      </c>
      <c r="I139" s="1" t="str">
        <f>D172</f>
        <v>6.3.1</v>
      </c>
      <c r="J139" s="1">
        <v>0.35</v>
      </c>
      <c r="K139" s="1">
        <f>IF(COUNTIF($D2:$D197,I139),INDEX($H2:$H197,MATCH(I139,$D2:$D197,0),1),0)</f>
        <v>54.603951328097139</v>
      </c>
      <c r="L139" s="1">
        <f t="shared" si="68"/>
        <v>19.111382964833997</v>
      </c>
      <c r="M139" s="1" t="str">
        <f>D173</f>
        <v>6.3.2</v>
      </c>
      <c r="N139" s="1">
        <v>0.35</v>
      </c>
      <c r="O139" s="1">
        <f>IF(COUNTIF($D2:$D197,M139),INDEX($H2:$H197,MATCH(M139,$D2:$D197,0),1),0)</f>
        <v>82.030981528296763</v>
      </c>
      <c r="P139" s="1">
        <f>O139*N139</f>
        <v>28.710843534903866</v>
      </c>
    </row>
    <row r="140" spans="1:24" x14ac:dyDescent="0.2">
      <c r="A140" s="1">
        <v>4</v>
      </c>
      <c r="B140" s="1">
        <v>4</v>
      </c>
      <c r="C140" s="1">
        <v>3</v>
      </c>
      <c r="D140" s="1" t="s">
        <v>155</v>
      </c>
      <c r="E140" s="1">
        <v>41.822743953911917</v>
      </c>
      <c r="F140" s="1">
        <f t="shared" si="65"/>
        <v>57.369667523916021</v>
      </c>
      <c r="G140" s="1">
        <f t="shared" si="66"/>
        <v>1.3717337051613974</v>
      </c>
      <c r="H140" s="1">
        <f t="shared" si="67"/>
        <v>99.192411477827932</v>
      </c>
      <c r="I140" s="1" t="str">
        <f>D173</f>
        <v>6.3.2</v>
      </c>
      <c r="J140" s="1">
        <v>0.35</v>
      </c>
      <c r="K140" s="1">
        <f>IF(COUNTIF($D2:$D197,I140),INDEX($H2:$H197,MATCH(I140,$D2:$D197,0),1),0)</f>
        <v>82.030981528296763</v>
      </c>
      <c r="L140" s="1">
        <f t="shared" si="68"/>
        <v>28.710843534903866</v>
      </c>
      <c r="M140" s="1" t="str">
        <f>D174</f>
        <v>6.3.3</v>
      </c>
      <c r="N140" s="1">
        <v>0.35</v>
      </c>
      <c r="O140" s="1">
        <f>IF(COUNTIF($D2:$D197,M140),INDEX($H2:$H197,MATCH(M140,$D2:$D197,0),1),0)</f>
        <v>81.882354254320461</v>
      </c>
      <c r="P140" s="1">
        <f>O140*N140</f>
        <v>28.658823989012159</v>
      </c>
    </row>
    <row r="141" spans="1:24" x14ac:dyDescent="0.2">
      <c r="A141" s="1">
        <v>4</v>
      </c>
      <c r="B141" s="1">
        <v>4</v>
      </c>
      <c r="C141" s="1">
        <v>4</v>
      </c>
      <c r="D141" s="1" t="s">
        <v>156</v>
      </c>
      <c r="E141" s="1">
        <v>40.62035889664326</v>
      </c>
      <c r="F141" s="1">
        <f t="shared" si="65"/>
        <v>47.77295008646405</v>
      </c>
      <c r="G141" s="1">
        <f t="shared" si="66"/>
        <v>1.1760838994067051</v>
      </c>
      <c r="H141" s="1">
        <f t="shared" si="67"/>
        <v>88.393308983107318</v>
      </c>
      <c r="I141" s="1" t="str">
        <f>D174</f>
        <v>6.3.3</v>
      </c>
      <c r="J141" s="1">
        <v>0.35</v>
      </c>
      <c r="K141" s="1">
        <f>IF(COUNTIF($D2:$D197,I141),INDEX($H2:$H197,MATCH(I141,$D2:$D197,0),1),0)</f>
        <v>81.882354254320461</v>
      </c>
      <c r="L141" s="1">
        <f t="shared" si="68"/>
        <v>28.658823989012159</v>
      </c>
      <c r="M141" s="1" t="str">
        <f>D175</f>
        <v>6.3.4</v>
      </c>
      <c r="N141" s="1">
        <v>0.35</v>
      </c>
      <c r="O141" s="1">
        <f>IF(COUNTIF($D2:$D197,M141),INDEX($H2:$H197,MATCH(M141,$D2:$D197,0),1),0)</f>
        <v>54.611788849862563</v>
      </c>
      <c r="P141" s="1">
        <f>O141*N141</f>
        <v>19.114126097451894</v>
      </c>
    </row>
    <row r="142" spans="1:24" x14ac:dyDescent="0.2">
      <c r="A142" s="1">
        <v>4</v>
      </c>
      <c r="B142" s="1">
        <v>4</v>
      </c>
      <c r="C142" s="1">
        <v>5</v>
      </c>
      <c r="D142" s="1" t="s">
        <v>157</v>
      </c>
      <c r="E142" s="1">
        <v>37.018126522841847</v>
      </c>
      <c r="F142" s="1">
        <f t="shared" si="65"/>
        <v>19.114126097451894</v>
      </c>
      <c r="G142" s="1">
        <f t="shared" si="66"/>
        <v>0.51634504208789767</v>
      </c>
      <c r="H142" s="1">
        <f t="shared" si="67"/>
        <v>56.132252620293741</v>
      </c>
      <c r="I142" s="1" t="str">
        <f>D175</f>
        <v>6.3.4</v>
      </c>
      <c r="J142" s="1">
        <v>0.35</v>
      </c>
      <c r="K142" s="1">
        <f>IF(COUNTIF($D2:$D197,I142),INDEX($H2:$H197,MATCH(I142,$D2:$D197,0),1),0)</f>
        <v>54.611788849862563</v>
      </c>
      <c r="L142" s="1">
        <f t="shared" si="68"/>
        <v>19.114126097451894</v>
      </c>
    </row>
    <row r="143" spans="1:24" x14ac:dyDescent="0.2">
      <c r="A143" s="1">
        <v>5</v>
      </c>
      <c r="B143" s="1">
        <v>1</v>
      </c>
      <c r="C143" s="1">
        <v>1</v>
      </c>
      <c r="D143" s="1" t="s">
        <v>158</v>
      </c>
      <c r="E143" s="1">
        <v>29.444135701662965</v>
      </c>
      <c r="F143" s="1">
        <f t="shared" si="65"/>
        <v>5.2828289949549641</v>
      </c>
      <c r="G143" s="1">
        <f t="shared" si="66"/>
        <v>0.17941871510450202</v>
      </c>
      <c r="H143" s="1">
        <f t="shared" si="67"/>
        <v>34.726964696617927</v>
      </c>
      <c r="I143" s="1" t="str">
        <f>D161</f>
        <v>6.1.1</v>
      </c>
      <c r="J143" s="1">
        <v>0.15</v>
      </c>
      <c r="K143" s="1">
        <f>IF(COUNTIF($D2:$D197,I143),INDEX($H2:$H197,MATCH(I143,$D2:$D197,0),1),0)</f>
        <v>35.218859966366431</v>
      </c>
      <c r="L143" s="1">
        <f t="shared" si="68"/>
        <v>5.2828289949549641</v>
      </c>
    </row>
    <row r="144" spans="1:24" x14ac:dyDescent="0.2">
      <c r="A144" s="1">
        <v>5</v>
      </c>
      <c r="B144" s="1">
        <v>1</v>
      </c>
      <c r="C144" s="1">
        <v>2</v>
      </c>
      <c r="D144" s="1" t="s">
        <v>159</v>
      </c>
      <c r="E144" s="1">
        <v>33.296323307279451</v>
      </c>
      <c r="F144" s="1">
        <f t="shared" si="65"/>
        <v>12.162258096900949</v>
      </c>
      <c r="G144" s="1">
        <f t="shared" si="66"/>
        <v>0.36527330614434417</v>
      </c>
      <c r="H144" s="1">
        <f t="shared" si="67"/>
        <v>45.4585814041804</v>
      </c>
      <c r="I144" s="1" t="str">
        <f t="shared" ref="I144:I150" si="69">D161</f>
        <v>6.1.1</v>
      </c>
      <c r="J144" s="1">
        <v>0.15</v>
      </c>
      <c r="K144" s="1">
        <f>IF(COUNTIF($D2:$D197,I144),INDEX($H2:$H197,MATCH(I144,$D2:$D197,0),1),0)</f>
        <v>35.218859966366431</v>
      </c>
      <c r="L144" s="1">
        <f t="shared" si="68"/>
        <v>5.2828289949549641</v>
      </c>
      <c r="M144" s="1" t="str">
        <f>D162</f>
        <v>6.1.2</v>
      </c>
      <c r="N144" s="1">
        <v>0.15</v>
      </c>
      <c r="O144" s="1">
        <f>IF(COUNTIF($D2:$D197,M144),INDEX($H2:$H197,MATCH(M144,$D2:$D197,0),1),0)</f>
        <v>45.862860679639894</v>
      </c>
      <c r="P144" s="1">
        <f>O144*N144</f>
        <v>6.8794291019459841</v>
      </c>
    </row>
    <row r="145" spans="1:24" x14ac:dyDescent="0.2">
      <c r="A145" s="1">
        <v>5</v>
      </c>
      <c r="B145" s="1">
        <v>1</v>
      </c>
      <c r="C145" s="1">
        <v>3</v>
      </c>
      <c r="D145" s="1" t="s">
        <v>160</v>
      </c>
      <c r="E145" s="1">
        <v>34.92347248464317</v>
      </c>
      <c r="F145" s="1">
        <f t="shared" si="65"/>
        <v>14.266464687248929</v>
      </c>
      <c r="G145" s="1">
        <f t="shared" si="66"/>
        <v>0.40850647636835924</v>
      </c>
      <c r="H145" s="1">
        <f t="shared" si="67"/>
        <v>49.189937171892097</v>
      </c>
      <c r="I145" s="1" t="str">
        <f t="shared" si="69"/>
        <v>6.1.2</v>
      </c>
      <c r="J145" s="1">
        <v>0.15</v>
      </c>
      <c r="K145" s="1">
        <f>IF(COUNTIF($D2:$D197,I145),INDEX($H2:$H197,MATCH(I145,$D2:$D197,0),1),0)</f>
        <v>45.862860679639894</v>
      </c>
      <c r="L145" s="1">
        <f t="shared" si="68"/>
        <v>6.8794291019459841</v>
      </c>
      <c r="M145" s="1" t="str">
        <f>D163</f>
        <v>6.1.3</v>
      </c>
      <c r="N145" s="1">
        <v>0.15</v>
      </c>
      <c r="O145" s="1">
        <f>IF(COUNTIF($D2:$D197,M145),INDEX($H2:$H197,MATCH(M145,$D2:$D197,0),1),0)</f>
        <v>49.246903902019632</v>
      </c>
      <c r="P145" s="1">
        <f>O145*N145</f>
        <v>7.3870355853029448</v>
      </c>
    </row>
    <row r="146" spans="1:24" x14ac:dyDescent="0.2">
      <c r="A146" s="1">
        <v>5</v>
      </c>
      <c r="B146" s="1">
        <v>1</v>
      </c>
      <c r="C146" s="1">
        <v>4</v>
      </c>
      <c r="D146" s="1" t="s">
        <v>161</v>
      </c>
      <c r="E146" s="1">
        <v>35.396232145541916</v>
      </c>
      <c r="F146" s="1">
        <f t="shared" si="65"/>
        <v>14.797890098547064</v>
      </c>
      <c r="G146" s="1">
        <f t="shared" si="66"/>
        <v>0.41806399160512991</v>
      </c>
      <c r="H146" s="1">
        <f t="shared" si="67"/>
        <v>50.19412224408898</v>
      </c>
      <c r="I146" s="1" t="str">
        <f t="shared" si="69"/>
        <v>6.1.3</v>
      </c>
      <c r="J146" s="1">
        <v>0.15</v>
      </c>
      <c r="K146" s="1">
        <f>IF(COUNTIF($D2:$D197,I146),INDEX($H2:$H197,MATCH(I146,$D2:$D197,0),1),0)</f>
        <v>49.246903902019632</v>
      </c>
      <c r="L146" s="1">
        <f t="shared" si="68"/>
        <v>7.3870355853029448</v>
      </c>
      <c r="M146" s="1" t="str">
        <f>D164</f>
        <v>6.1.4</v>
      </c>
      <c r="N146" s="1">
        <v>0.15</v>
      </c>
      <c r="O146" s="1">
        <f>IF(COUNTIF($D2:$D197,M146),INDEX($H2:$H197,MATCH(M146,$D2:$D197,0),1),0)</f>
        <v>49.4056967549608</v>
      </c>
      <c r="P146" s="1">
        <f>O146*N146</f>
        <v>7.4108545132441197</v>
      </c>
    </row>
    <row r="147" spans="1:24" x14ac:dyDescent="0.2">
      <c r="A147" s="1">
        <v>5</v>
      </c>
      <c r="B147" s="1">
        <v>1</v>
      </c>
      <c r="C147" s="1">
        <v>5</v>
      </c>
      <c r="D147" s="1" t="s">
        <v>162</v>
      </c>
      <c r="E147" s="1">
        <v>34.953221828670912</v>
      </c>
      <c r="F147" s="1">
        <f t="shared" si="65"/>
        <v>14.335190175602438</v>
      </c>
      <c r="G147" s="1">
        <f t="shared" si="66"/>
        <v>0.41012500209190389</v>
      </c>
      <c r="H147" s="1">
        <f t="shared" si="67"/>
        <v>49.288412004273354</v>
      </c>
      <c r="I147" s="1" t="str">
        <f t="shared" si="69"/>
        <v>6.1.4</v>
      </c>
      <c r="J147" s="1">
        <v>0.15</v>
      </c>
      <c r="K147" s="1">
        <f>IF(COUNTIF($D2:$D197,I147),INDEX($H2:$H197,MATCH(I147,$D2:$D197,0),1),0)</f>
        <v>49.4056967549608</v>
      </c>
      <c r="L147" s="1">
        <f t="shared" si="68"/>
        <v>7.4108545132441197</v>
      </c>
      <c r="M147" s="1" t="str">
        <f>D165</f>
        <v>6.1.5</v>
      </c>
      <c r="N147" s="1">
        <v>0.15</v>
      </c>
      <c r="O147" s="1">
        <f>IF(COUNTIF($D2:$D197,M147),INDEX($H2:$H197,MATCH(M147,$D2:$D197,0),1),0)</f>
        <v>46.16223774905545</v>
      </c>
      <c r="P147" s="1">
        <f>O147*N147</f>
        <v>6.9243356623583177</v>
      </c>
    </row>
    <row r="148" spans="1:24" x14ac:dyDescent="0.2">
      <c r="A148" s="1">
        <v>5</v>
      </c>
      <c r="B148" s="1">
        <v>1</v>
      </c>
      <c r="C148" s="1">
        <v>6</v>
      </c>
      <c r="D148" s="1" t="s">
        <v>163</v>
      </c>
      <c r="E148" s="1">
        <v>33.290690502340105</v>
      </c>
      <c r="F148" s="1">
        <f t="shared" si="65"/>
        <v>12.331197872968499</v>
      </c>
      <c r="G148" s="1">
        <f t="shared" si="66"/>
        <v>0.37040979585874617</v>
      </c>
      <c r="H148" s="1">
        <f t="shared" si="67"/>
        <v>45.6218883753086</v>
      </c>
      <c r="I148" s="1" t="str">
        <f t="shared" si="69"/>
        <v>6.1.5</v>
      </c>
      <c r="J148" s="1">
        <v>0.15</v>
      </c>
      <c r="K148" s="1">
        <f>IF(COUNTIF($D2:$D197,I148),INDEX($H2:$H197,MATCH(I148,$D2:$D197,0),1),0)</f>
        <v>46.16223774905545</v>
      </c>
      <c r="L148" s="1">
        <f t="shared" si="68"/>
        <v>6.9243356623583177</v>
      </c>
      <c r="M148" s="1" t="str">
        <f>D166</f>
        <v>6.1.6</v>
      </c>
      <c r="N148" s="1">
        <v>0.15</v>
      </c>
      <c r="O148" s="1">
        <f>IF(COUNTIF($D2:$D197,M148),INDEX($H2:$H197,MATCH(M148,$D2:$D197,0),1),0)</f>
        <v>36.04574807073454</v>
      </c>
      <c r="P148" s="1">
        <f>O148*N148</f>
        <v>5.4068622106101811</v>
      </c>
    </row>
    <row r="149" spans="1:24" x14ac:dyDescent="0.2">
      <c r="A149" s="1">
        <v>5</v>
      </c>
      <c r="B149" s="1">
        <v>1</v>
      </c>
      <c r="C149" s="1">
        <v>7</v>
      </c>
      <c r="D149" s="1" t="s">
        <v>164</v>
      </c>
      <c r="E149" s="1">
        <v>29.290225462766493</v>
      </c>
      <c r="F149" s="1">
        <f t="shared" si="65"/>
        <v>5.4068622106101811</v>
      </c>
      <c r="G149" s="1">
        <f t="shared" si="66"/>
        <v>0.18459612806611347</v>
      </c>
      <c r="H149" s="1">
        <f t="shared" si="67"/>
        <v>34.697087673376672</v>
      </c>
      <c r="I149" s="1" t="str">
        <f t="shared" si="69"/>
        <v>6.1.6</v>
      </c>
      <c r="J149" s="1">
        <v>0.15</v>
      </c>
      <c r="K149" s="1">
        <f>IF(COUNTIF($D2:$D197,I149),INDEX($H2:$H197,MATCH(I149,$D2:$D197,0),1),0)</f>
        <v>36.04574807073454</v>
      </c>
      <c r="L149" s="1">
        <f t="shared" si="68"/>
        <v>5.4068622106101811</v>
      </c>
    </row>
    <row r="150" spans="1:24" x14ac:dyDescent="0.2">
      <c r="A150" s="1">
        <v>5</v>
      </c>
      <c r="B150" s="1">
        <v>2</v>
      </c>
      <c r="C150" s="1">
        <v>1</v>
      </c>
      <c r="D150" s="1" t="s">
        <v>165</v>
      </c>
      <c r="E150" s="1">
        <v>38.756656031280762</v>
      </c>
      <c r="F150" s="1">
        <f t="shared" si="65"/>
        <v>21.794536807890594</v>
      </c>
      <c r="G150" s="1">
        <f t="shared" si="66"/>
        <v>0.56234306670575696</v>
      </c>
      <c r="H150" s="1">
        <f t="shared" si="67"/>
        <v>60.551192839171357</v>
      </c>
      <c r="I150" s="1" t="str">
        <f t="shared" si="69"/>
        <v>6.2.1</v>
      </c>
      <c r="J150" s="1">
        <v>0.15</v>
      </c>
      <c r="K150" s="1">
        <f>IF(COUNTIF($D2:$D197,I150),INDEX($H2:$H197,MATCH(I150,$D2:$D197,0),1),0)</f>
        <v>60.547821887832981</v>
      </c>
      <c r="L150" s="1">
        <f t="shared" si="68"/>
        <v>9.0821732831749475</v>
      </c>
      <c r="M150" s="1" t="str">
        <f>D176</f>
        <v>7.1.1</v>
      </c>
      <c r="N150" s="1">
        <v>0.35</v>
      </c>
      <c r="O150" s="1">
        <f>IF(COUNTIF($D2:$D197,M150),INDEX($H2:$H197,MATCH(M150,$D2:$D197,0),1),0)</f>
        <v>36.321038642044712</v>
      </c>
      <c r="P150" s="1">
        <f t="shared" ref="P150:P160" si="70">O150*N150</f>
        <v>12.712363524715649</v>
      </c>
    </row>
    <row r="151" spans="1:24" x14ac:dyDescent="0.2">
      <c r="A151" s="1">
        <v>5</v>
      </c>
      <c r="B151" s="1">
        <v>2</v>
      </c>
      <c r="C151" s="1">
        <v>2</v>
      </c>
      <c r="D151" s="1" t="s">
        <v>166</v>
      </c>
      <c r="E151" s="1">
        <v>41.818106138329391</v>
      </c>
      <c r="F151" s="1">
        <f t="shared" si="65"/>
        <v>51.926227141939876</v>
      </c>
      <c r="G151" s="1">
        <f t="shared" si="66"/>
        <v>1.2417163744855877</v>
      </c>
      <c r="H151" s="1">
        <f t="shared" si="67"/>
        <v>93.744333280269274</v>
      </c>
      <c r="I151" s="1" t="str">
        <f t="shared" ref="I151:I156" si="71">D167</f>
        <v>6.2.1</v>
      </c>
      <c r="J151" s="1">
        <v>0.15</v>
      </c>
      <c r="K151" s="1">
        <f>IF(COUNTIF($D2:$D197,I151),INDEX($H2:$H197,MATCH(I151,$D2:$D197,0),1),0)</f>
        <v>60.547821887832981</v>
      </c>
      <c r="L151" s="1">
        <f t="shared" si="68"/>
        <v>9.0821732831749475</v>
      </c>
      <c r="M151" s="1" t="str">
        <f>D168</f>
        <v>6.2.2</v>
      </c>
      <c r="N151" s="1">
        <v>0.15</v>
      </c>
      <c r="O151" s="1">
        <f>IF(COUNTIF($D2:$D197,M151),INDEX($H2:$H197,MATCH(M151,$D2:$D197,0),1),0)</f>
        <v>92.836347065804603</v>
      </c>
      <c r="P151" s="1">
        <f t="shared" si="70"/>
        <v>13.92545205987069</v>
      </c>
      <c r="Q151" s="1" t="str">
        <f>D176</f>
        <v>7.1.1</v>
      </c>
      <c r="R151" s="1">
        <v>0.35</v>
      </c>
      <c r="S151" s="1">
        <f>IF(COUNTIF($D2:$D197,Q151),INDEX($H2:$H197,MATCH(Q151,$D2:$D197,0),1),0)</f>
        <v>36.321038642044712</v>
      </c>
      <c r="T151" s="1">
        <f>S151*R151</f>
        <v>12.712363524715649</v>
      </c>
      <c r="U151" s="1" t="str">
        <f>D177</f>
        <v>7.1.2</v>
      </c>
      <c r="V151" s="1">
        <v>0.35</v>
      </c>
      <c r="W151" s="1">
        <f>IF(COUNTIF($D2:$D197,U151),INDEX($H2:$H197,MATCH(U151,$D2:$D197,0),1),0)</f>
        <v>46.30353792622455</v>
      </c>
      <c r="X151" s="1">
        <f>W151*V151</f>
        <v>16.206238274178592</v>
      </c>
    </row>
    <row r="152" spans="1:24" x14ac:dyDescent="0.2">
      <c r="A152" s="1">
        <v>5</v>
      </c>
      <c r="B152" s="1">
        <v>2</v>
      </c>
      <c r="C152" s="1">
        <v>3</v>
      </c>
      <c r="D152" s="1" t="s">
        <v>167</v>
      </c>
      <c r="E152" s="1">
        <v>42.543699345135302</v>
      </c>
      <c r="F152" s="1">
        <f t="shared" si="65"/>
        <v>62.367331278592346</v>
      </c>
      <c r="G152" s="1">
        <f t="shared" si="66"/>
        <v>1.4659592898266331</v>
      </c>
      <c r="H152" s="1">
        <f t="shared" si="67"/>
        <v>104.91103062372764</v>
      </c>
      <c r="I152" s="1" t="str">
        <f t="shared" si="71"/>
        <v>6.2.2</v>
      </c>
      <c r="J152" s="1">
        <v>0.15</v>
      </c>
      <c r="K152" s="1">
        <f>IF(COUNTIF($D2:$D197,I152),INDEX($H2:$H197,MATCH(I152,$D2:$D197,0),1),0)</f>
        <v>92.836347065804603</v>
      </c>
      <c r="L152" s="1">
        <f t="shared" si="68"/>
        <v>13.92545205987069</v>
      </c>
      <c r="M152" s="1" t="str">
        <f>D169</f>
        <v>6.2.3</v>
      </c>
      <c r="N152" s="1">
        <v>0.15</v>
      </c>
      <c r="O152" s="1">
        <f>IF(COUNTIF($D2:$D197,M152),INDEX($H2:$H197,MATCH(M152,$D2:$D197,0),1),0)</f>
        <v>101.90640724971095</v>
      </c>
      <c r="P152" s="1">
        <f t="shared" si="70"/>
        <v>15.285961087456641</v>
      </c>
      <c r="Q152" s="1" t="str">
        <f>D177</f>
        <v>7.1.2</v>
      </c>
      <c r="R152" s="1">
        <v>0.35</v>
      </c>
      <c r="S152" s="1">
        <f>IF(COUNTIF($D2:$D197,Q152),INDEX($H2:$H197,MATCH(Q152,$D2:$D197,0),1),0)</f>
        <v>46.30353792622455</v>
      </c>
      <c r="T152" s="1">
        <f>S152*R152</f>
        <v>16.206238274178592</v>
      </c>
      <c r="U152" s="1" t="str">
        <f>D178</f>
        <v>7.1.3</v>
      </c>
      <c r="V152" s="1">
        <v>0.35</v>
      </c>
      <c r="W152" s="1">
        <f>IF(COUNTIF($D2:$D197,U152),INDEX($H2:$H197,MATCH(U152,$D2:$D197,0),1),0)</f>
        <v>48.427656734532647</v>
      </c>
      <c r="X152" s="1">
        <f>W152*V152</f>
        <v>16.949679857086426</v>
      </c>
    </row>
    <row r="153" spans="1:24" x14ac:dyDescent="0.2">
      <c r="A153" s="1">
        <v>5</v>
      </c>
      <c r="B153" s="1">
        <v>2</v>
      </c>
      <c r="C153" s="1">
        <v>4</v>
      </c>
      <c r="D153" s="1" t="s">
        <v>168</v>
      </c>
      <c r="E153" s="1">
        <v>42.298668413942778</v>
      </c>
      <c r="F153" s="1">
        <f t="shared" si="65"/>
        <v>62.542523063702802</v>
      </c>
      <c r="G153" s="1">
        <f t="shared" si="66"/>
        <v>1.4785931900184146</v>
      </c>
      <c r="H153" s="1">
        <f t="shared" si="67"/>
        <v>104.84119147764558</v>
      </c>
      <c r="I153" s="1" t="str">
        <f t="shared" si="71"/>
        <v>6.2.3</v>
      </c>
      <c r="J153" s="1">
        <v>0.15</v>
      </c>
      <c r="K153" s="1">
        <f>IF(COUNTIF($D2:$D197,I153),INDEX($H2:$H197,MATCH(I153,$D2:$D197,0),1),0)</f>
        <v>101.90640724971095</v>
      </c>
      <c r="L153" s="1">
        <f t="shared" si="68"/>
        <v>15.285961087456641</v>
      </c>
      <c r="M153" s="1" t="str">
        <f>D170</f>
        <v>6.2.4</v>
      </c>
      <c r="N153" s="1">
        <v>0.15</v>
      </c>
      <c r="O153" s="1">
        <f>IF(COUNTIF($D2:$D197,M153),INDEX($H2:$H197,MATCH(M153,$D2:$D197,0),1),0)</f>
        <v>92.998663016564819</v>
      </c>
      <c r="P153" s="1">
        <f t="shared" si="70"/>
        <v>13.949799452484722</v>
      </c>
      <c r="Q153" s="1" t="str">
        <f>D178</f>
        <v>7.1.3</v>
      </c>
      <c r="R153" s="1">
        <v>0.35</v>
      </c>
      <c r="S153" s="1">
        <f>IF(COUNTIF($D2:$D197,Q153),INDEX($H2:$H197,MATCH(Q153,$D2:$D197,0),1),0)</f>
        <v>48.427656734532647</v>
      </c>
      <c r="T153" s="1">
        <f>S153*R153</f>
        <v>16.949679857086426</v>
      </c>
      <c r="U153" s="1" t="str">
        <f>D179</f>
        <v>7.1.4</v>
      </c>
      <c r="V153" s="1">
        <v>0.35</v>
      </c>
      <c r="W153" s="1">
        <f>IF(COUNTIF($D2:$D197,U153),INDEX($H2:$H197,MATCH(U153,$D2:$D197,0),1),0)</f>
        <v>46.734521904785751</v>
      </c>
      <c r="X153" s="1">
        <f>W153*V153</f>
        <v>16.357082666675012</v>
      </c>
    </row>
    <row r="154" spans="1:24" x14ac:dyDescent="0.2">
      <c r="A154" s="1">
        <v>5</v>
      </c>
      <c r="B154" s="1">
        <v>2</v>
      </c>
      <c r="C154" s="1">
        <v>5</v>
      </c>
      <c r="D154" s="1" t="s">
        <v>169</v>
      </c>
      <c r="E154" s="1">
        <v>41.820008938424785</v>
      </c>
      <c r="F154" s="1">
        <f t="shared" si="65"/>
        <v>52.180814652384107</v>
      </c>
      <c r="G154" s="1">
        <f t="shared" si="66"/>
        <v>1.2477475729193275</v>
      </c>
      <c r="H154" s="1">
        <f t="shared" si="67"/>
        <v>94.000823590808892</v>
      </c>
      <c r="I154" s="1" t="str">
        <f t="shared" si="71"/>
        <v>6.2.4</v>
      </c>
      <c r="J154" s="1">
        <v>0.15</v>
      </c>
      <c r="K154" s="1">
        <f>IF(COUNTIF($D2:$D197,I154),INDEX($H2:$H197,MATCH(I154,$D2:$D197,0),1),0)</f>
        <v>92.998663016564819</v>
      </c>
      <c r="L154" s="1">
        <f t="shared" si="68"/>
        <v>13.949799452484722</v>
      </c>
      <c r="M154" s="1" t="str">
        <f>D171</f>
        <v>6.2.5</v>
      </c>
      <c r="N154" s="1">
        <v>0.15</v>
      </c>
      <c r="O154" s="1">
        <f>IF(COUNTIF($D2:$D197,M154),INDEX($H2:$H197,MATCH(M154,$D2:$D197,0),1),0)</f>
        <v>60.458663573202998</v>
      </c>
      <c r="P154" s="1">
        <f t="shared" si="70"/>
        <v>9.0687995359804496</v>
      </c>
      <c r="Q154" s="1" t="str">
        <f>D179</f>
        <v>7.1.4</v>
      </c>
      <c r="R154" s="1">
        <v>0.35</v>
      </c>
      <c r="S154" s="1">
        <f>IF(COUNTIF($D2:$D197,Q154),INDEX($H2:$H197,MATCH(Q154,$D2:$D197,0),1),0)</f>
        <v>46.734521904785751</v>
      </c>
      <c r="T154" s="1">
        <f>S154*R154</f>
        <v>16.357082666675012</v>
      </c>
      <c r="U154" s="1" t="str">
        <f>D180</f>
        <v>7.1.5</v>
      </c>
      <c r="V154" s="1">
        <v>0.35</v>
      </c>
      <c r="W154" s="1">
        <f>IF(COUNTIF($D2:$D197,U154),INDEX($H2:$H197,MATCH(U154,$D2:$D197,0),1),0)</f>
        <v>36.586094277839777</v>
      </c>
      <c r="X154" s="1">
        <f>W154*V154</f>
        <v>12.805132997243922</v>
      </c>
    </row>
    <row r="155" spans="1:24" x14ac:dyDescent="0.2">
      <c r="A155" s="1">
        <v>5</v>
      </c>
      <c r="B155" s="1">
        <v>2</v>
      </c>
      <c r="C155" s="1">
        <v>6</v>
      </c>
      <c r="D155" s="1" t="s">
        <v>170</v>
      </c>
      <c r="E155" s="1">
        <v>38.743102561589154</v>
      </c>
      <c r="F155" s="1">
        <f t="shared" si="65"/>
        <v>21.873932533224369</v>
      </c>
      <c r="G155" s="1">
        <f t="shared" si="66"/>
        <v>0.56458907746099596</v>
      </c>
      <c r="H155" s="1">
        <f t="shared" si="67"/>
        <v>60.617035094813524</v>
      </c>
      <c r="I155" s="1" t="str">
        <f t="shared" si="71"/>
        <v>6.2.5</v>
      </c>
      <c r="J155" s="1">
        <v>0.15</v>
      </c>
      <c r="K155" s="1">
        <f>IF(COUNTIF($D2:$D197,I155),INDEX($H2:$H197,MATCH(I155,$D2:$D197,0),1),0)</f>
        <v>60.458663573202998</v>
      </c>
      <c r="L155" s="1">
        <f t="shared" si="68"/>
        <v>9.0687995359804496</v>
      </c>
      <c r="M155" s="1" t="str">
        <f>D180</f>
        <v>7.1.5</v>
      </c>
      <c r="N155" s="1">
        <v>0.35</v>
      </c>
      <c r="O155" s="1">
        <f>IF(COUNTIF($D2:$D197,M155),INDEX($H2:$H197,MATCH(M155,$D2:$D197,0),1),0)</f>
        <v>36.586094277839777</v>
      </c>
      <c r="P155" s="1">
        <f t="shared" si="70"/>
        <v>12.805132997243922</v>
      </c>
    </row>
    <row r="156" spans="1:24" x14ac:dyDescent="0.2">
      <c r="A156" s="1">
        <v>5</v>
      </c>
      <c r="B156" s="1">
        <v>3</v>
      </c>
      <c r="C156" s="1">
        <v>1</v>
      </c>
      <c r="D156" s="1" t="s">
        <v>171</v>
      </c>
      <c r="E156" s="1">
        <v>39.178293690535732</v>
      </c>
      <c r="F156" s="1">
        <f t="shared" si="65"/>
        <v>28.441695595714478</v>
      </c>
      <c r="G156" s="1">
        <f t="shared" si="66"/>
        <v>0.72595544411330792</v>
      </c>
      <c r="H156" s="1">
        <f t="shared" si="67"/>
        <v>67.619989286250217</v>
      </c>
      <c r="I156" s="1" t="str">
        <f t="shared" si="71"/>
        <v>6.3.1</v>
      </c>
      <c r="J156" s="1">
        <v>0.15</v>
      </c>
      <c r="K156" s="1">
        <f>IF(COUNTIF($D2:$D197,I156),INDEX($H2:$H197,MATCH(I156,$D2:$D197,0),1),0)</f>
        <v>54.603951328097139</v>
      </c>
      <c r="L156" s="1">
        <f t="shared" si="68"/>
        <v>8.1905926992145712</v>
      </c>
      <c r="M156" s="1" t="str">
        <f>D181</f>
        <v>7.2.1</v>
      </c>
      <c r="N156" s="1">
        <v>0.35</v>
      </c>
      <c r="O156" s="1">
        <f>IF(COUNTIF($D2:$D197,M156),INDEX($H2:$H197,MATCH(M156,$D2:$D197,0),1),0)</f>
        <v>57.860293989999732</v>
      </c>
      <c r="P156" s="1">
        <f t="shared" si="70"/>
        <v>20.251102896499905</v>
      </c>
    </row>
    <row r="157" spans="1:24" x14ac:dyDescent="0.2">
      <c r="A157" s="1">
        <v>5</v>
      </c>
      <c r="B157" s="1">
        <v>3</v>
      </c>
      <c r="C157" s="1">
        <v>2</v>
      </c>
      <c r="D157" s="1" t="s">
        <v>172</v>
      </c>
      <c r="E157" s="1">
        <v>44.354309722641219</v>
      </c>
      <c r="F157" s="1">
        <f t="shared" si="65"/>
        <v>71.843158528984617</v>
      </c>
      <c r="G157" s="1">
        <f t="shared" si="66"/>
        <v>1.6197559826370462</v>
      </c>
      <c r="H157" s="1">
        <f t="shared" si="67"/>
        <v>116.19746825162584</v>
      </c>
      <c r="I157" s="1" t="str">
        <f>D172</f>
        <v>6.3.1</v>
      </c>
      <c r="J157" s="1">
        <v>0.15</v>
      </c>
      <c r="K157" s="1">
        <f>IF(COUNTIF($D2:$D197,I157),INDEX($H2:$H197,MATCH(I157,$D2:$D197,0),1),0)</f>
        <v>54.603951328097139</v>
      </c>
      <c r="L157" s="1">
        <f t="shared" si="68"/>
        <v>8.1905926992145712</v>
      </c>
      <c r="M157" s="1" t="str">
        <f>D173</f>
        <v>6.3.2</v>
      </c>
      <c r="N157" s="1">
        <v>0.15</v>
      </c>
      <c r="O157" s="1">
        <f>IF(COUNTIF($D2:$D197,M157),INDEX($H2:$H197,MATCH(M157,$D2:$D197,0),1),0)</f>
        <v>82.030981528296763</v>
      </c>
      <c r="P157" s="1">
        <f t="shared" si="70"/>
        <v>12.304647229244514</v>
      </c>
      <c r="Q157" s="1" t="str">
        <f>D181</f>
        <v>7.2.1</v>
      </c>
      <c r="R157" s="1">
        <v>0.35</v>
      </c>
      <c r="S157" s="1">
        <f>IF(COUNTIF($D2:$D197,Q157),INDEX($H2:$H197,MATCH(Q157,$D2:$D197,0),1),0)</f>
        <v>57.860293989999732</v>
      </c>
      <c r="T157" s="1">
        <f>S157*R157</f>
        <v>20.251102896499905</v>
      </c>
      <c r="U157" s="1" t="str">
        <f>D182</f>
        <v>7.2.2</v>
      </c>
      <c r="V157" s="1">
        <v>0.35</v>
      </c>
      <c r="W157" s="1">
        <f>IF(COUNTIF($D2:$D197,U157),INDEX($H2:$H197,MATCH(U157,$D2:$D197,0),1),0)</f>
        <v>88.848044868644649</v>
      </c>
      <c r="X157" s="1">
        <f>W157*V157</f>
        <v>31.096815704025627</v>
      </c>
    </row>
    <row r="158" spans="1:24" x14ac:dyDescent="0.2">
      <c r="A158" s="1">
        <v>5</v>
      </c>
      <c r="B158" s="1">
        <v>3</v>
      </c>
      <c r="C158" s="1">
        <v>3</v>
      </c>
      <c r="D158" s="1" t="s">
        <v>173</v>
      </c>
      <c r="E158" s="1">
        <v>45.260398219050053</v>
      </c>
      <c r="F158" s="1">
        <f t="shared" si="65"/>
        <v>86.864088766454344</v>
      </c>
      <c r="G158" s="1">
        <f t="shared" si="66"/>
        <v>1.9192073464765351</v>
      </c>
      <c r="H158" s="1">
        <f t="shared" si="67"/>
        <v>132.1244869855044</v>
      </c>
      <c r="I158" s="1" t="str">
        <f>D173</f>
        <v>6.3.2</v>
      </c>
      <c r="J158" s="1">
        <v>0.15</v>
      </c>
      <c r="K158" s="1">
        <f>IF(COUNTIF($D2:$D197,I158),INDEX($H2:$H197,MATCH(I158,$D2:$D197,0),1),0)</f>
        <v>82.030981528296763</v>
      </c>
      <c r="L158" s="1">
        <f t="shared" si="68"/>
        <v>12.304647229244514</v>
      </c>
      <c r="M158" s="1" t="str">
        <f>D174</f>
        <v>6.3.3</v>
      </c>
      <c r="N158" s="1">
        <v>0.15</v>
      </c>
      <c r="O158" s="1">
        <f>IF(COUNTIF($D2:$D197,M158),INDEX($H2:$H197,MATCH(M158,$D2:$D197,0),1),0)</f>
        <v>81.882354254320461</v>
      </c>
      <c r="P158" s="1">
        <f t="shared" si="70"/>
        <v>12.28235313814807</v>
      </c>
      <c r="Q158" s="1" t="str">
        <f>D182</f>
        <v>7.2.2</v>
      </c>
      <c r="R158" s="1">
        <v>0.35</v>
      </c>
      <c r="S158" s="1">
        <f>IF(COUNTIF($D2:$D197,Q158),INDEX($H2:$H197,MATCH(Q158,$D2:$D197,0),1),0)</f>
        <v>88.848044868644649</v>
      </c>
      <c r="T158" s="1">
        <f>S158*R158</f>
        <v>31.096815704025627</v>
      </c>
      <c r="U158" s="1" t="str">
        <f>D183</f>
        <v>7.2.3</v>
      </c>
      <c r="V158" s="1">
        <v>0.35</v>
      </c>
      <c r="W158" s="1">
        <f>IF(COUNTIF($D2:$D197,U158),INDEX($H2:$H197,MATCH(U158,$D2:$D197,0),1),0)</f>
        <v>89.086493414388968</v>
      </c>
      <c r="X158" s="1">
        <f>W158*V158</f>
        <v>31.180272695036138</v>
      </c>
    </row>
    <row r="159" spans="1:24" x14ac:dyDescent="0.2">
      <c r="A159" s="1">
        <v>5</v>
      </c>
      <c r="B159" s="1">
        <v>3</v>
      </c>
      <c r="C159" s="1">
        <v>4</v>
      </c>
      <c r="D159" s="1" t="s">
        <v>174</v>
      </c>
      <c r="E159" s="1">
        <v>44.41423007545108</v>
      </c>
      <c r="F159" s="1">
        <f t="shared" si="65"/>
        <v>71.988953952295049</v>
      </c>
      <c r="G159" s="1">
        <f t="shared" si="66"/>
        <v>1.6208533578089706</v>
      </c>
      <c r="H159" s="1">
        <f t="shared" si="67"/>
        <v>116.40318402774614</v>
      </c>
      <c r="I159" s="1" t="str">
        <f>D174</f>
        <v>6.3.3</v>
      </c>
      <c r="J159" s="1">
        <v>0.15</v>
      </c>
      <c r="K159" s="1">
        <f>IF(COUNTIF($D2:$D197,I159),INDEX($H2:$H197,MATCH(I159,$D2:$D197,0),1),0)</f>
        <v>81.882354254320461</v>
      </c>
      <c r="L159" s="1">
        <f t="shared" si="68"/>
        <v>12.28235313814807</v>
      </c>
      <c r="M159" s="1" t="str">
        <f>D175</f>
        <v>6.3.4</v>
      </c>
      <c r="N159" s="1">
        <v>0.15</v>
      </c>
      <c r="O159" s="1">
        <f>IF(COUNTIF($D2:$D197,M159),INDEX($H2:$H197,MATCH(M159,$D2:$D197,0),1),0)</f>
        <v>54.611788849862563</v>
      </c>
      <c r="P159" s="1">
        <f t="shared" si="70"/>
        <v>8.1917683274793838</v>
      </c>
      <c r="Q159" s="1" t="str">
        <f>D183</f>
        <v>7.2.3</v>
      </c>
      <c r="R159" s="1">
        <v>0.35</v>
      </c>
      <c r="S159" s="1">
        <f>IF(COUNTIF($D2:$D197,Q159),INDEX($H2:$H197,MATCH(Q159,$D2:$D197,0),1),0)</f>
        <v>89.086493414388968</v>
      </c>
      <c r="T159" s="1">
        <f>S159*R159</f>
        <v>31.180272695036138</v>
      </c>
      <c r="U159" s="1" t="str">
        <f>D184</f>
        <v>7.2.4</v>
      </c>
      <c r="V159" s="1">
        <v>0.35</v>
      </c>
      <c r="W159" s="1">
        <f>IF(COUNTIF($D2:$D197,U159),INDEX($H2:$H197,MATCH(U159,$D2:$D197,0),1),0)</f>
        <v>58.098742261804169</v>
      </c>
      <c r="X159" s="1">
        <f>W159*V159</f>
        <v>20.33455979163146</v>
      </c>
    </row>
    <row r="160" spans="1:24" x14ac:dyDescent="0.2">
      <c r="A160" s="1">
        <v>5</v>
      </c>
      <c r="B160" s="1">
        <v>3</v>
      </c>
      <c r="C160" s="1">
        <v>5</v>
      </c>
      <c r="D160" s="1" t="s">
        <v>175</v>
      </c>
      <c r="E160" s="1">
        <v>39.065717878291558</v>
      </c>
      <c r="F160" s="1">
        <f t="shared" si="65"/>
        <v>28.526328119110843</v>
      </c>
      <c r="G160" s="1">
        <f t="shared" si="66"/>
        <v>0.7302138465235436</v>
      </c>
      <c r="H160" s="1">
        <f t="shared" si="67"/>
        <v>67.592045997402408</v>
      </c>
      <c r="I160" s="1" t="str">
        <f>D175</f>
        <v>6.3.4</v>
      </c>
      <c r="J160" s="1">
        <v>0.15</v>
      </c>
      <c r="K160" s="1">
        <f>IF(COUNTIF($D2:$D197,I160),INDEX($H2:$H197,MATCH(I160,$D2:$D197,0),1),0)</f>
        <v>54.611788849862563</v>
      </c>
      <c r="L160" s="1">
        <f t="shared" si="68"/>
        <v>8.1917683274793838</v>
      </c>
      <c r="M160" s="1" t="str">
        <f>D184</f>
        <v>7.2.4</v>
      </c>
      <c r="N160" s="1">
        <v>0.35</v>
      </c>
      <c r="O160" s="1">
        <f>IF(COUNTIF($D2:$D197,M160),INDEX($H2:$H197,MATCH(M160,$D2:$D197,0),1),0)</f>
        <v>58.098742261804169</v>
      </c>
      <c r="P160" s="1">
        <f t="shared" si="70"/>
        <v>20.33455979163146</v>
      </c>
    </row>
    <row r="161" spans="1:24" x14ac:dyDescent="0.2">
      <c r="A161" s="1">
        <v>6</v>
      </c>
      <c r="B161" s="1">
        <v>1</v>
      </c>
      <c r="C161" s="1">
        <v>1</v>
      </c>
      <c r="D161" s="1" t="s">
        <v>176</v>
      </c>
      <c r="E161" s="1">
        <v>29.770704170059727</v>
      </c>
      <c r="F161" s="1">
        <f t="shared" si="65"/>
        <v>5.4481557963067067</v>
      </c>
      <c r="G161" s="1">
        <f t="shared" si="66"/>
        <v>0.18300392779375016</v>
      </c>
      <c r="H161" s="1">
        <f t="shared" si="67"/>
        <v>35.218859966366431</v>
      </c>
      <c r="I161" s="1" t="str">
        <f>D176</f>
        <v>7.1.1</v>
      </c>
      <c r="J161" s="1">
        <v>0.15</v>
      </c>
      <c r="K161" s="1">
        <f>IF(COUNTIF($D2:$D197,I161),INDEX($H2:$H197,MATCH(I161,$D2:$D197,0),1),0)</f>
        <v>36.321038642044712</v>
      </c>
      <c r="L161" s="1">
        <f t="shared" si="68"/>
        <v>5.4481557963067067</v>
      </c>
    </row>
    <row r="162" spans="1:24" x14ac:dyDescent="0.2">
      <c r="A162" s="1">
        <v>6</v>
      </c>
      <c r="B162" s="1">
        <v>1</v>
      </c>
      <c r="C162" s="1">
        <v>2</v>
      </c>
      <c r="D162" s="1" t="s">
        <v>177</v>
      </c>
      <c r="E162" s="1">
        <v>33.469174194399507</v>
      </c>
      <c r="F162" s="1">
        <f t="shared" si="65"/>
        <v>12.393686485240389</v>
      </c>
      <c r="G162" s="1">
        <f t="shared" si="66"/>
        <v>0.37030153218761697</v>
      </c>
      <c r="H162" s="1">
        <f t="shared" si="67"/>
        <v>45.862860679639894</v>
      </c>
      <c r="I162" s="1" t="str">
        <f t="shared" ref="I162:I167" si="72">D176</f>
        <v>7.1.1</v>
      </c>
      <c r="J162" s="1">
        <v>0.15</v>
      </c>
      <c r="K162" s="1">
        <f>IF(COUNTIF($D2:$D197,I162),INDEX($H2:$H197,MATCH(I162,$D2:$D197,0),1),0)</f>
        <v>36.321038642044712</v>
      </c>
      <c r="L162" s="1">
        <f t="shared" si="68"/>
        <v>5.4481557963067067</v>
      </c>
      <c r="M162" s="1" t="str">
        <f>D177</f>
        <v>7.1.2</v>
      </c>
      <c r="N162" s="1">
        <v>0.15</v>
      </c>
      <c r="O162" s="1">
        <f>IF(COUNTIF($D2:$D197,M162),INDEX($H2:$H197,MATCH(M162,$D2:$D197,0),1),0)</f>
        <v>46.30353792622455</v>
      </c>
      <c r="P162" s="1">
        <f>O162*N162</f>
        <v>6.9455306889336823</v>
      </c>
    </row>
    <row r="163" spans="1:24" x14ac:dyDescent="0.2">
      <c r="A163" s="1">
        <v>6</v>
      </c>
      <c r="B163" s="1">
        <v>1</v>
      </c>
      <c r="C163" s="1">
        <v>3</v>
      </c>
      <c r="D163" s="1" t="s">
        <v>178</v>
      </c>
      <c r="E163" s="1">
        <v>35.037224702906052</v>
      </c>
      <c r="F163" s="1">
        <f t="shared" si="65"/>
        <v>14.20967919911358</v>
      </c>
      <c r="G163" s="1">
        <f t="shared" si="66"/>
        <v>0.40555949621018367</v>
      </c>
      <c r="H163" s="1">
        <f t="shared" si="67"/>
        <v>49.246903902019632</v>
      </c>
      <c r="I163" s="1" t="str">
        <f t="shared" si="72"/>
        <v>7.1.2</v>
      </c>
      <c r="J163" s="1">
        <v>0.15</v>
      </c>
      <c r="K163" s="1">
        <f>IF(COUNTIF($D2:$D197,I163),INDEX($H2:$H197,MATCH(I163,$D2:$D197,0),1),0)</f>
        <v>46.30353792622455</v>
      </c>
      <c r="L163" s="1">
        <f t="shared" si="68"/>
        <v>6.9455306889336823</v>
      </c>
      <c r="M163" s="1" t="str">
        <f>D178</f>
        <v>7.1.3</v>
      </c>
      <c r="N163" s="1">
        <v>0.15</v>
      </c>
      <c r="O163" s="1">
        <f>IF(COUNTIF($D2:$D197,M163),INDEX($H2:$H197,MATCH(M163,$D2:$D197,0),1),0)</f>
        <v>48.427656734532647</v>
      </c>
      <c r="P163" s="1">
        <f>O163*N163</f>
        <v>7.264148510179897</v>
      </c>
    </row>
    <row r="164" spans="1:24" x14ac:dyDescent="0.2">
      <c r="A164" s="1">
        <v>6</v>
      </c>
      <c r="B164" s="1">
        <v>1</v>
      </c>
      <c r="C164" s="1">
        <v>4</v>
      </c>
      <c r="D164" s="1" t="s">
        <v>179</v>
      </c>
      <c r="E164" s="1">
        <v>35.131369959063036</v>
      </c>
      <c r="F164" s="1">
        <f t="shared" si="65"/>
        <v>14.27432679589776</v>
      </c>
      <c r="G164" s="1">
        <f t="shared" si="66"/>
        <v>0.40631284269674012</v>
      </c>
      <c r="H164" s="1">
        <f t="shared" si="67"/>
        <v>49.4056967549608</v>
      </c>
      <c r="I164" s="1" t="str">
        <f t="shared" si="72"/>
        <v>7.1.3</v>
      </c>
      <c r="J164" s="1">
        <v>0.15</v>
      </c>
      <c r="K164" s="1">
        <f>IF(COUNTIF($D2:$D197,I164),INDEX($H2:$H197,MATCH(I164,$D2:$D197,0),1),0)</f>
        <v>48.427656734532647</v>
      </c>
      <c r="L164" s="1">
        <f t="shared" si="68"/>
        <v>7.264148510179897</v>
      </c>
      <c r="M164" s="1" t="str">
        <f>D179</f>
        <v>7.1.4</v>
      </c>
      <c r="N164" s="1">
        <v>0.15</v>
      </c>
      <c r="O164" s="1">
        <f>IF(COUNTIF($D2:$D197,M164),INDEX($H2:$H197,MATCH(M164,$D2:$D197,0),1),0)</f>
        <v>46.734521904785751</v>
      </c>
      <c r="P164" s="1">
        <f>O164*N164</f>
        <v>7.0101782857178625</v>
      </c>
    </row>
    <row r="165" spans="1:24" x14ac:dyDescent="0.2">
      <c r="A165" s="1">
        <v>6</v>
      </c>
      <c r="B165" s="1">
        <v>1</v>
      </c>
      <c r="C165" s="1">
        <v>5</v>
      </c>
      <c r="D165" s="1" t="s">
        <v>180</v>
      </c>
      <c r="E165" s="1">
        <v>33.664145321661621</v>
      </c>
      <c r="F165" s="1">
        <f t="shared" si="65"/>
        <v>12.498092427393829</v>
      </c>
      <c r="G165" s="1">
        <f t="shared" si="66"/>
        <v>0.37125827220546642</v>
      </c>
      <c r="H165" s="1">
        <f t="shared" si="67"/>
        <v>46.16223774905545</v>
      </c>
      <c r="I165" s="1" t="str">
        <f t="shared" si="72"/>
        <v>7.1.4</v>
      </c>
      <c r="J165" s="1">
        <v>0.15</v>
      </c>
      <c r="K165" s="1">
        <f>IF(COUNTIF($D2:$D197,I165),INDEX($H2:$H197,MATCH(I165,$D2:$D197,0),1),0)</f>
        <v>46.734521904785751</v>
      </c>
      <c r="L165" s="1">
        <f t="shared" si="68"/>
        <v>7.0101782857178625</v>
      </c>
      <c r="M165" s="1" t="str">
        <f>D180</f>
        <v>7.1.5</v>
      </c>
      <c r="N165" s="1">
        <v>0.15</v>
      </c>
      <c r="O165" s="1">
        <f>IF(COUNTIF($D2:$D197,M165),INDEX($H2:$H197,MATCH(M165,$D2:$D197,0),1),0)</f>
        <v>36.586094277839777</v>
      </c>
      <c r="P165" s="1">
        <f>O165*N165</f>
        <v>5.487914141675966</v>
      </c>
    </row>
    <row r="166" spans="1:24" x14ac:dyDescent="0.2">
      <c r="A166" s="1">
        <v>6</v>
      </c>
      <c r="B166" s="1">
        <v>1</v>
      </c>
      <c r="C166" s="1">
        <v>6</v>
      </c>
      <c r="D166" s="1" t="s">
        <v>181</v>
      </c>
      <c r="E166" s="1">
        <v>30.557833929058575</v>
      </c>
      <c r="F166" s="1">
        <f t="shared" si="65"/>
        <v>5.487914141675966</v>
      </c>
      <c r="G166" s="1">
        <f t="shared" si="66"/>
        <v>0.17959107161902943</v>
      </c>
      <c r="H166" s="1">
        <f t="shared" si="67"/>
        <v>36.04574807073454</v>
      </c>
      <c r="I166" s="1" t="str">
        <f t="shared" si="72"/>
        <v>7.1.5</v>
      </c>
      <c r="J166" s="1">
        <v>0.15</v>
      </c>
      <c r="K166" s="1">
        <f>IF(COUNTIF($D2:$D197,I166),INDEX($H2:$H197,MATCH(I166,$D2:$D197,0),1),0)</f>
        <v>36.586094277839777</v>
      </c>
      <c r="L166" s="1">
        <f t="shared" si="68"/>
        <v>5.487914141675966</v>
      </c>
    </row>
    <row r="167" spans="1:24" x14ac:dyDescent="0.2">
      <c r="A167" s="1">
        <v>6</v>
      </c>
      <c r="B167" s="1">
        <v>2</v>
      </c>
      <c r="C167" s="1">
        <v>1</v>
      </c>
      <c r="D167" s="1" t="s">
        <v>182</v>
      </c>
      <c r="E167" s="1">
        <v>39.0144880302636</v>
      </c>
      <c r="F167" s="1">
        <f t="shared" si="65"/>
        <v>21.533333857569382</v>
      </c>
      <c r="G167" s="1">
        <f t="shared" si="66"/>
        <v>0.55193172958891423</v>
      </c>
      <c r="H167" s="1">
        <f t="shared" si="67"/>
        <v>60.547821887832981</v>
      </c>
      <c r="I167" s="1" t="str">
        <f t="shared" si="72"/>
        <v>7.2.1</v>
      </c>
      <c r="J167" s="1">
        <v>0.15</v>
      </c>
      <c r="K167" s="1">
        <f>IF(COUNTIF($D2:$D197,I167),INDEX($H2:$H197,MATCH(I167,$D2:$D197,0),1),0)</f>
        <v>57.860293989999732</v>
      </c>
      <c r="L167" s="1">
        <f t="shared" si="68"/>
        <v>8.6790440984999595</v>
      </c>
      <c r="M167" s="1" t="str">
        <f>D185</f>
        <v>8.1.1</v>
      </c>
      <c r="N167" s="1">
        <v>0.35</v>
      </c>
      <c r="O167" s="1">
        <f>IF(COUNTIF($D2:$D197,M167),INDEX($H2:$H197,MATCH(M167,$D2:$D197,0),1),0)</f>
        <v>36.726542168769782</v>
      </c>
      <c r="P167" s="1">
        <f>O167*N167</f>
        <v>12.854289759069424</v>
      </c>
    </row>
    <row r="168" spans="1:24" x14ac:dyDescent="0.2">
      <c r="A168" s="1">
        <v>6</v>
      </c>
      <c r="B168" s="1">
        <v>2</v>
      </c>
      <c r="C168" s="1">
        <v>2</v>
      </c>
      <c r="D168" s="1" t="s">
        <v>183</v>
      </c>
      <c r="E168" s="1">
        <v>41.521371551298913</v>
      </c>
      <c r="F168" s="1">
        <f t="shared" si="65"/>
        <v>51.31497551450569</v>
      </c>
      <c r="G168" s="1">
        <f t="shared" si="66"/>
        <v>1.2358689898070192</v>
      </c>
      <c r="H168" s="1">
        <f t="shared" si="67"/>
        <v>92.836347065804603</v>
      </c>
      <c r="I168" s="1" t="str">
        <f>D181</f>
        <v>7.2.1</v>
      </c>
      <c r="J168" s="1">
        <v>0.15</v>
      </c>
      <c r="K168" s="1">
        <f>IF(COUNTIF($D2:$D197,I168),INDEX($H2:$H197,MATCH(I168,$D2:$D197,0),1),0)</f>
        <v>57.860293989999732</v>
      </c>
      <c r="L168" s="1">
        <f t="shared" si="68"/>
        <v>8.6790440984999595</v>
      </c>
      <c r="M168" s="1" t="str">
        <f>D182</f>
        <v>7.2.2</v>
      </c>
      <c r="N168" s="1">
        <v>0.15</v>
      </c>
      <c r="O168" s="1">
        <f>IF(COUNTIF($D2:$D197,M168),INDEX($H2:$H197,MATCH(M168,$D2:$D197,0),1),0)</f>
        <v>88.848044868644649</v>
      </c>
      <c r="P168" s="1">
        <f>O168*N168</f>
        <v>13.327206730296696</v>
      </c>
      <c r="Q168" s="1" t="str">
        <f>D185</f>
        <v>8.1.1</v>
      </c>
      <c r="R168" s="1">
        <v>0.35</v>
      </c>
      <c r="S168" s="1">
        <f>IF(COUNTIF($D2:$D197,Q168),INDEX($H2:$H197,MATCH(Q168,$D2:$D197,0),1),0)</f>
        <v>36.726542168769782</v>
      </c>
      <c r="T168" s="1">
        <f>S168*R168</f>
        <v>12.854289759069424</v>
      </c>
      <c r="U168" s="1" t="str">
        <f>D186</f>
        <v>8.1.2</v>
      </c>
      <c r="V168" s="1">
        <v>0.35</v>
      </c>
      <c r="W168" s="1">
        <f>IF(COUNTIF($D2:$D197,U168),INDEX($H2:$H197,MATCH(U168,$D2:$D197,0),1),0)</f>
        <v>47.012671218970318</v>
      </c>
      <c r="X168" s="1">
        <f>W168*V168</f>
        <v>16.45443492663961</v>
      </c>
    </row>
    <row r="169" spans="1:24" x14ac:dyDescent="0.2">
      <c r="A169" s="1">
        <v>6</v>
      </c>
      <c r="B169" s="1">
        <v>2</v>
      </c>
      <c r="C169" s="1">
        <v>3</v>
      </c>
      <c r="D169" s="1" t="s">
        <v>184</v>
      </c>
      <c r="E169" s="1">
        <v>42.268384806440572</v>
      </c>
      <c r="F169" s="1">
        <f t="shared" si="65"/>
        <v>59.638022443270387</v>
      </c>
      <c r="G169" s="1">
        <f t="shared" si="66"/>
        <v>1.4109368672678295</v>
      </c>
      <c r="H169" s="1">
        <f t="shared" si="67"/>
        <v>101.90640724971095</v>
      </c>
      <c r="I169" s="1" t="str">
        <f>D182</f>
        <v>7.2.2</v>
      </c>
      <c r="J169" s="1">
        <v>0.15</v>
      </c>
      <c r="K169" s="1">
        <f>IF(COUNTIF($D2:$D197,I169),INDEX($H2:$H197,MATCH(I169,$D2:$D197,0),1),0)</f>
        <v>88.848044868644649</v>
      </c>
      <c r="L169" s="1">
        <f t="shared" si="68"/>
        <v>13.327206730296696</v>
      </c>
      <c r="M169" s="1" t="str">
        <f>D183</f>
        <v>7.2.3</v>
      </c>
      <c r="N169" s="1">
        <v>0.15</v>
      </c>
      <c r="O169" s="1">
        <f>IF(COUNTIF($D2:$D197,M169),INDEX($H2:$H197,MATCH(M169,$D2:$D197,0),1),0)</f>
        <v>89.086493414388968</v>
      </c>
      <c r="P169" s="1">
        <f>O169*N169</f>
        <v>13.362974012158345</v>
      </c>
      <c r="Q169" s="1" t="str">
        <f>D186</f>
        <v>8.1.2</v>
      </c>
      <c r="R169" s="1">
        <v>0.35</v>
      </c>
      <c r="S169" s="1">
        <f>IF(COUNTIF($D2:$D197,Q169),INDEX($H2:$H197,MATCH(Q169,$D2:$D197,0),1),0)</f>
        <v>47.012671218970318</v>
      </c>
      <c r="T169" s="1">
        <f>S169*R169</f>
        <v>16.45443492663961</v>
      </c>
      <c r="U169" s="1" t="str">
        <f>D187</f>
        <v>8.1.3</v>
      </c>
      <c r="V169" s="1">
        <v>0.35</v>
      </c>
      <c r="W169" s="1">
        <f>IF(COUNTIF($D2:$D197,U169),INDEX($H2:$H197,MATCH(U169,$D2:$D197,0),1),0)</f>
        <v>47.124019354787826</v>
      </c>
      <c r="X169" s="1">
        <f>W169*V169</f>
        <v>16.493406774175739</v>
      </c>
    </row>
    <row r="170" spans="1:24" x14ac:dyDescent="0.2">
      <c r="A170" s="1">
        <v>6</v>
      </c>
      <c r="B170" s="1">
        <v>2</v>
      </c>
      <c r="C170" s="1">
        <v>4</v>
      </c>
      <c r="D170" s="1" t="s">
        <v>185</v>
      </c>
      <c r="E170" s="1">
        <v>41.574160888146082</v>
      </c>
      <c r="F170" s="1">
        <f t="shared" si="65"/>
        <v>51.424502128418737</v>
      </c>
      <c r="G170" s="1">
        <f t="shared" si="66"/>
        <v>1.2369342165864676</v>
      </c>
      <c r="H170" s="1">
        <f t="shared" si="67"/>
        <v>92.998663016564819</v>
      </c>
      <c r="I170" s="1" t="str">
        <f>D183</f>
        <v>7.2.3</v>
      </c>
      <c r="J170" s="1">
        <v>0.15</v>
      </c>
      <c r="K170" s="1">
        <f>IF(COUNTIF($D2:$D197,I170),INDEX($H2:$H197,MATCH(I170,$D2:$D197,0),1),0)</f>
        <v>89.086493414388968</v>
      </c>
      <c r="L170" s="1">
        <f t="shared" si="68"/>
        <v>13.362974012158345</v>
      </c>
      <c r="M170" s="1" t="str">
        <f>D184</f>
        <v>7.2.4</v>
      </c>
      <c r="N170" s="1">
        <v>0.15</v>
      </c>
      <c r="O170" s="1">
        <f>IF(COUNTIF($D2:$D197,M170),INDEX($H2:$H197,MATCH(M170,$D2:$D197,0),1),0)</f>
        <v>58.098742261804169</v>
      </c>
      <c r="P170" s="1">
        <f>O170*N170</f>
        <v>8.714811339270625</v>
      </c>
      <c r="Q170" s="1" t="str">
        <f>D187</f>
        <v>8.1.3</v>
      </c>
      <c r="R170" s="1">
        <v>0.35</v>
      </c>
      <c r="S170" s="1">
        <f>IF(COUNTIF($D2:$D197,Q170),INDEX($H2:$H197,MATCH(Q170,$D2:$D197,0),1),0)</f>
        <v>47.124019354787826</v>
      </c>
      <c r="T170" s="1">
        <f>S170*R170</f>
        <v>16.493406774175739</v>
      </c>
      <c r="U170" s="1" t="str">
        <f>D188</f>
        <v>8.1.4</v>
      </c>
      <c r="V170" s="1">
        <v>0.35</v>
      </c>
      <c r="W170" s="1">
        <f>IF(COUNTIF($D2:$D197,U170),INDEX($H2:$H197,MATCH(U170,$D2:$D197,0),1),0)</f>
        <v>36.723742865182928</v>
      </c>
      <c r="X170" s="1">
        <f>W170*V170</f>
        <v>12.853310002814023</v>
      </c>
    </row>
    <row r="171" spans="1:24" x14ac:dyDescent="0.2">
      <c r="A171" s="1">
        <v>6</v>
      </c>
      <c r="B171" s="1">
        <v>2</v>
      </c>
      <c r="C171" s="1">
        <v>5</v>
      </c>
      <c r="D171" s="1" t="s">
        <v>186</v>
      </c>
      <c r="E171" s="1">
        <v>38.890542231118353</v>
      </c>
      <c r="F171" s="1">
        <f t="shared" si="65"/>
        <v>21.568121342084648</v>
      </c>
      <c r="G171" s="1">
        <f t="shared" si="66"/>
        <v>0.55458525658783098</v>
      </c>
      <c r="H171" s="1">
        <f t="shared" si="67"/>
        <v>60.458663573202998</v>
      </c>
      <c r="I171" s="1" t="str">
        <f>D184</f>
        <v>7.2.4</v>
      </c>
      <c r="J171" s="1">
        <v>0.15</v>
      </c>
      <c r="K171" s="1">
        <f>IF(COUNTIF($D2:$D197,I171),INDEX($H2:$H197,MATCH(I171,$D2:$D197,0),1),0)</f>
        <v>58.098742261804169</v>
      </c>
      <c r="L171" s="1">
        <f t="shared" si="68"/>
        <v>8.714811339270625</v>
      </c>
      <c r="M171" s="1" t="str">
        <f>D188</f>
        <v>8.1.4</v>
      </c>
      <c r="N171" s="1">
        <v>0.35</v>
      </c>
      <c r="O171" s="1">
        <f>IF(COUNTIF($D2:$D197,M171),INDEX($H2:$H197,MATCH(M171,$D2:$D197,0),1),0)</f>
        <v>36.723742865182928</v>
      </c>
      <c r="P171" s="1">
        <f>O171*N171</f>
        <v>12.853310002814023</v>
      </c>
    </row>
    <row r="172" spans="1:24" x14ac:dyDescent="0.2">
      <c r="A172" s="1">
        <v>6</v>
      </c>
      <c r="B172" s="1">
        <v>3</v>
      </c>
      <c r="C172" s="1">
        <v>1</v>
      </c>
      <c r="D172" s="1" t="s">
        <v>187</v>
      </c>
      <c r="E172" s="1">
        <v>36.917405146319247</v>
      </c>
      <c r="F172" s="1">
        <f t="shared" si="65"/>
        <v>17.686546181777889</v>
      </c>
      <c r="G172" s="1">
        <f t="shared" si="66"/>
        <v>0.47908421818052072</v>
      </c>
      <c r="H172" s="1">
        <f t="shared" si="67"/>
        <v>54.603951328097139</v>
      </c>
      <c r="I172" s="1" t="str">
        <f>D189</f>
        <v>8.2.1</v>
      </c>
      <c r="J172" s="1">
        <v>0.35</v>
      </c>
      <c r="K172" s="1">
        <f>IF(COUNTIF($D2:$D197,I172),INDEX($H2:$H197,MATCH(I172,$D2:$D197,0),1),0)</f>
        <v>50.532989090793969</v>
      </c>
      <c r="L172" s="1">
        <f t="shared" si="68"/>
        <v>17.686546181777889</v>
      </c>
    </row>
    <row r="173" spans="1:24" x14ac:dyDescent="0.2">
      <c r="A173" s="1">
        <v>6</v>
      </c>
      <c r="B173" s="1">
        <v>3</v>
      </c>
      <c r="C173" s="1">
        <v>2</v>
      </c>
      <c r="D173" s="1" t="s">
        <v>188</v>
      </c>
      <c r="E173" s="1">
        <v>40.535360743197856</v>
      </c>
      <c r="F173" s="1">
        <f t="shared" si="65"/>
        <v>41.495620785098907</v>
      </c>
      <c r="G173" s="1">
        <f t="shared" si="66"/>
        <v>1.0236894411273296</v>
      </c>
      <c r="H173" s="1">
        <f t="shared" si="67"/>
        <v>82.030981528296763</v>
      </c>
      <c r="I173" s="1" t="str">
        <f>D189</f>
        <v>8.2.1</v>
      </c>
      <c r="J173" s="1">
        <v>0.35</v>
      </c>
      <c r="K173" s="1">
        <f>IF(COUNTIF($D2:$D197,I173),INDEX($H2:$H197,MATCH(I173,$D2:$D197,0),1),0)</f>
        <v>50.532989090793969</v>
      </c>
      <c r="L173" s="1">
        <f t="shared" si="68"/>
        <v>17.686546181777889</v>
      </c>
      <c r="M173" s="1" t="str">
        <f>D190</f>
        <v>8.2.2</v>
      </c>
      <c r="N173" s="1">
        <v>0.35</v>
      </c>
      <c r="O173" s="1">
        <f>IF(COUNTIF($D2:$D197,M173),INDEX($H2:$H197,MATCH(M173,$D2:$D197,0),1),0)</f>
        <v>68.025927438060052</v>
      </c>
      <c r="P173" s="1">
        <f>O173*N173</f>
        <v>23.809074603321015</v>
      </c>
    </row>
    <row r="174" spans="1:24" x14ac:dyDescent="0.2">
      <c r="A174" s="1">
        <v>6</v>
      </c>
      <c r="B174" s="1">
        <v>3</v>
      </c>
      <c r="C174" s="1">
        <v>3</v>
      </c>
      <c r="D174" s="1" t="s">
        <v>189</v>
      </c>
      <c r="E174" s="1">
        <v>40.361631722481924</v>
      </c>
      <c r="F174" s="1">
        <f t="shared" si="65"/>
        <v>41.52072253183853</v>
      </c>
      <c r="G174" s="1">
        <f t="shared" si="66"/>
        <v>1.0287176399935034</v>
      </c>
      <c r="H174" s="1">
        <f t="shared" si="67"/>
        <v>81.882354254320461</v>
      </c>
      <c r="I174" s="1" t="str">
        <f>D190</f>
        <v>8.2.2</v>
      </c>
      <c r="J174" s="1">
        <v>0.35</v>
      </c>
      <c r="K174" s="1">
        <f>IF(COUNTIF($D2:$D197,I174),INDEX($H2:$H197,MATCH(I174,$D2:$D197,0),1),0)</f>
        <v>68.025927438060052</v>
      </c>
      <c r="L174" s="1">
        <f t="shared" si="68"/>
        <v>23.809074603321015</v>
      </c>
      <c r="M174" s="1" t="str">
        <f>D191</f>
        <v>8.2.3</v>
      </c>
      <c r="N174" s="1">
        <v>0.35</v>
      </c>
      <c r="O174" s="1">
        <f>IF(COUNTIF($D2:$D197,M174),INDEX($H2:$H197,MATCH(M174,$D2:$D197,0),1),0)</f>
        <v>50.604708367192913</v>
      </c>
      <c r="P174" s="1">
        <f>O174*N174</f>
        <v>17.711647928517518</v>
      </c>
    </row>
    <row r="175" spans="1:24" x14ac:dyDescent="0.2">
      <c r="A175" s="1">
        <v>6</v>
      </c>
      <c r="B175" s="1">
        <v>3</v>
      </c>
      <c r="C175" s="1">
        <v>4</v>
      </c>
      <c r="D175" s="1" t="s">
        <v>190</v>
      </c>
      <c r="E175" s="1">
        <v>36.900140921345049</v>
      </c>
      <c r="F175" s="1">
        <f t="shared" si="65"/>
        <v>17.711647928517518</v>
      </c>
      <c r="G175" s="1">
        <f t="shared" si="66"/>
        <v>0.47998862568766337</v>
      </c>
      <c r="H175" s="1">
        <f t="shared" si="67"/>
        <v>54.611788849862563</v>
      </c>
      <c r="I175" s="1" t="str">
        <f>D191</f>
        <v>8.2.3</v>
      </c>
      <c r="J175" s="1">
        <v>0.35</v>
      </c>
      <c r="K175" s="1">
        <f>IF(COUNTIF($D2:$D197,I175),INDEX($H2:$H197,MATCH(I175,$D2:$D197,0),1),0)</f>
        <v>50.604708367192913</v>
      </c>
      <c r="L175" s="1">
        <f t="shared" si="68"/>
        <v>17.711647928517518</v>
      </c>
    </row>
    <row r="176" spans="1:24" x14ac:dyDescent="0.2">
      <c r="A176" s="1">
        <v>7</v>
      </c>
      <c r="B176" s="1">
        <v>1</v>
      </c>
      <c r="C176" s="1">
        <v>1</v>
      </c>
      <c r="D176" s="1" t="s">
        <v>191</v>
      </c>
      <c r="E176" s="1">
        <v>30.812057316729241</v>
      </c>
      <c r="F176" s="1">
        <f t="shared" si="65"/>
        <v>5.5089813253154674</v>
      </c>
      <c r="G176" s="1">
        <f t="shared" si="66"/>
        <v>0.17879303769581123</v>
      </c>
      <c r="H176" s="1">
        <f t="shared" si="67"/>
        <v>36.321038642044712</v>
      </c>
      <c r="I176" s="1" t="str">
        <f>D185</f>
        <v>8.1.1</v>
      </c>
      <c r="J176" s="1">
        <v>0.15</v>
      </c>
      <c r="K176" s="1">
        <f>IF(COUNTIF($D2:$D197,I176),INDEX($H2:$H197,MATCH(I176,$D2:$D197,0),1),0)</f>
        <v>36.726542168769782</v>
      </c>
      <c r="L176" s="1">
        <f t="shared" si="68"/>
        <v>5.5089813253154674</v>
      </c>
    </row>
    <row r="177" spans="1:24" x14ac:dyDescent="0.2">
      <c r="A177" s="1">
        <v>7</v>
      </c>
      <c r="B177" s="1">
        <v>1</v>
      </c>
      <c r="C177" s="1">
        <v>2</v>
      </c>
      <c r="D177" s="1" t="s">
        <v>192</v>
      </c>
      <c r="E177" s="1">
        <v>33.742655918063534</v>
      </c>
      <c r="F177" s="1">
        <f t="shared" si="65"/>
        <v>12.560882008161016</v>
      </c>
      <c r="G177" s="1">
        <f t="shared" si="66"/>
        <v>0.37225528537712915</v>
      </c>
      <c r="H177" s="1">
        <f t="shared" si="67"/>
        <v>46.30353792622455</v>
      </c>
      <c r="I177" s="1" t="str">
        <f>D185</f>
        <v>8.1.1</v>
      </c>
      <c r="J177" s="1">
        <v>0.15</v>
      </c>
      <c r="K177" s="1">
        <f>IF(COUNTIF($D2:$D197,I177),INDEX($H2:$H197,MATCH(I177,$D2:$D197,0),1),0)</f>
        <v>36.726542168769782</v>
      </c>
      <c r="L177" s="1">
        <f t="shared" si="68"/>
        <v>5.5089813253154674</v>
      </c>
      <c r="M177" s="1" t="str">
        <f>D186</f>
        <v>8.1.2</v>
      </c>
      <c r="N177" s="1">
        <v>0.15</v>
      </c>
      <c r="O177" s="1">
        <f>IF(COUNTIF($D2:$D197,M177),INDEX($H2:$H197,MATCH(M177,$D2:$D197,0),1),0)</f>
        <v>47.012671218970318</v>
      </c>
      <c r="P177" s="1">
        <f>O177*N177</f>
        <v>7.0519006828455479</v>
      </c>
    </row>
    <row r="178" spans="1:24" x14ac:dyDescent="0.2">
      <c r="A178" s="1">
        <v>7</v>
      </c>
      <c r="B178" s="1">
        <v>1</v>
      </c>
      <c r="C178" s="1">
        <v>3</v>
      </c>
      <c r="D178" s="1" t="s">
        <v>193</v>
      </c>
      <c r="E178" s="1">
        <v>34.307153148468927</v>
      </c>
      <c r="F178" s="1">
        <f t="shared" si="65"/>
        <v>14.120503586063721</v>
      </c>
      <c r="G178" s="1">
        <f t="shared" si="66"/>
        <v>0.41159065355715463</v>
      </c>
      <c r="H178" s="1">
        <f t="shared" si="67"/>
        <v>48.427656734532647</v>
      </c>
      <c r="I178" s="1" t="str">
        <f>D186</f>
        <v>8.1.2</v>
      </c>
      <c r="J178" s="1">
        <v>0.15</v>
      </c>
      <c r="K178" s="1">
        <f>IF(COUNTIF($D2:$D197,I178),INDEX($H2:$H197,MATCH(I178,$D2:$D197,0),1),0)</f>
        <v>47.012671218970318</v>
      </c>
      <c r="L178" s="1">
        <f t="shared" si="68"/>
        <v>7.0519006828455479</v>
      </c>
      <c r="M178" s="1" t="str">
        <f>D187</f>
        <v>8.1.3</v>
      </c>
      <c r="N178" s="1">
        <v>0.15</v>
      </c>
      <c r="O178" s="1">
        <f>IF(COUNTIF($D2:$D197,M178),INDEX($H2:$H197,MATCH(M178,$D2:$D197,0),1),0)</f>
        <v>47.124019354787826</v>
      </c>
      <c r="P178" s="1">
        <f>O178*N178</f>
        <v>7.0686029032181734</v>
      </c>
    </row>
    <row r="179" spans="1:24" x14ac:dyDescent="0.2">
      <c r="A179" s="1">
        <v>7</v>
      </c>
      <c r="B179" s="1">
        <v>1</v>
      </c>
      <c r="C179" s="1">
        <v>4</v>
      </c>
      <c r="D179" s="1" t="s">
        <v>194</v>
      </c>
      <c r="E179" s="1">
        <v>34.157357571790136</v>
      </c>
      <c r="F179" s="1">
        <f t="shared" si="65"/>
        <v>12.577164332995611</v>
      </c>
      <c r="G179" s="1">
        <f t="shared" si="66"/>
        <v>0.36821245046727019</v>
      </c>
      <c r="H179" s="1">
        <f t="shared" si="67"/>
        <v>46.734521904785751</v>
      </c>
      <c r="I179" s="1" t="str">
        <f>D187</f>
        <v>8.1.3</v>
      </c>
      <c r="J179" s="1">
        <v>0.15</v>
      </c>
      <c r="K179" s="1">
        <f>IF(COUNTIF($D2:$D197,I179),INDEX($H2:$H197,MATCH(I179,$D2:$D197,0),1),0)</f>
        <v>47.124019354787826</v>
      </c>
      <c r="L179" s="1">
        <f t="shared" si="68"/>
        <v>7.0686029032181734</v>
      </c>
      <c r="M179" s="1" t="str">
        <f>D188</f>
        <v>8.1.4</v>
      </c>
      <c r="N179" s="1">
        <v>0.15</v>
      </c>
      <c r="O179" s="1">
        <f>IF(COUNTIF($D2:$D197,M179),INDEX($H2:$H197,MATCH(M179,$D2:$D197,0),1),0)</f>
        <v>36.723742865182928</v>
      </c>
      <c r="P179" s="1">
        <f>O179*N179</f>
        <v>5.5085614297774388</v>
      </c>
    </row>
    <row r="180" spans="1:24" x14ac:dyDescent="0.2">
      <c r="A180" s="1">
        <v>7</v>
      </c>
      <c r="B180" s="1">
        <v>1</v>
      </c>
      <c r="C180" s="1">
        <v>5</v>
      </c>
      <c r="D180" s="1" t="s">
        <v>195</v>
      </c>
      <c r="E180" s="1">
        <v>31.07753284806234</v>
      </c>
      <c r="F180" s="1">
        <f t="shared" si="65"/>
        <v>5.5085614297774388</v>
      </c>
      <c r="G180" s="1">
        <f t="shared" si="66"/>
        <v>0.17725221164462202</v>
      </c>
      <c r="H180" s="1">
        <f t="shared" si="67"/>
        <v>36.586094277839777</v>
      </c>
      <c r="I180" s="1" t="str">
        <f>D188</f>
        <v>8.1.4</v>
      </c>
      <c r="J180" s="1">
        <v>0.15</v>
      </c>
      <c r="K180" s="1">
        <f>IF(COUNTIF($D2:$D197,I180),INDEX($H2:$H197,MATCH(I180,$D2:$D197,0),1),0)</f>
        <v>36.723742865182928</v>
      </c>
      <c r="L180" s="1">
        <f t="shared" si="68"/>
        <v>5.5085614297774388</v>
      </c>
    </row>
    <row r="181" spans="1:24" x14ac:dyDescent="0.2">
      <c r="A181" s="1">
        <v>7</v>
      </c>
      <c r="B181" s="1">
        <v>2</v>
      </c>
      <c r="C181" s="1">
        <v>1</v>
      </c>
      <c r="D181" s="1" t="s">
        <v>196</v>
      </c>
      <c r="E181" s="1">
        <v>37.294760169213163</v>
      </c>
      <c r="F181" s="1">
        <f t="shared" si="65"/>
        <v>20.565533820786573</v>
      </c>
      <c r="G181" s="1">
        <f t="shared" si="66"/>
        <v>0.55143225824424069</v>
      </c>
      <c r="H181" s="1">
        <f t="shared" si="67"/>
        <v>57.860293989999732</v>
      </c>
      <c r="I181" s="1" t="str">
        <f>D189</f>
        <v>8.2.1</v>
      </c>
      <c r="J181" s="1">
        <v>0.15</v>
      </c>
      <c r="K181" s="1">
        <f>IF(COUNTIF($D2:$D197,I181),INDEX($H2:$H197,MATCH(I181,$D2:$D197,0),1),0)</f>
        <v>50.532989090793969</v>
      </c>
      <c r="L181" s="1">
        <f t="shared" si="68"/>
        <v>7.5799483636190947</v>
      </c>
      <c r="M181" s="1" t="str">
        <f>D192</f>
        <v>9.1.1</v>
      </c>
      <c r="N181" s="1">
        <v>0.35</v>
      </c>
      <c r="O181" s="1">
        <f>IF(COUNTIF($D2:$D197,M181),INDEX($H2:$H197,MATCH(M181,$D2:$D197,0),1),0)</f>
        <v>37.101672734764222</v>
      </c>
      <c r="P181" s="1">
        <f>O181*N181</f>
        <v>12.985585457167478</v>
      </c>
    </row>
    <row r="182" spans="1:24" x14ac:dyDescent="0.2">
      <c r="A182" s="1">
        <v>7</v>
      </c>
      <c r="B182" s="1">
        <v>2</v>
      </c>
      <c r="C182" s="1">
        <v>2</v>
      </c>
      <c r="D182" s="1" t="s">
        <v>197</v>
      </c>
      <c r="E182" s="1">
        <v>41.136387819516969</v>
      </c>
      <c r="F182" s="1">
        <f t="shared" si="65"/>
        <v>47.71165704912768</v>
      </c>
      <c r="G182" s="1">
        <f t="shared" si="66"/>
        <v>1.159840704985067</v>
      </c>
      <c r="H182" s="1">
        <f t="shared" si="67"/>
        <v>88.848044868644649</v>
      </c>
      <c r="I182" s="1" t="str">
        <f>D189</f>
        <v>8.2.1</v>
      </c>
      <c r="J182" s="1">
        <v>0.15</v>
      </c>
      <c r="K182" s="1">
        <f>IF(COUNTIF($D2:$D197,I182),INDEX($H2:$H197,MATCH(I182,$D2:$D197,0),1),0)</f>
        <v>50.532989090793969</v>
      </c>
      <c r="L182" s="1">
        <f t="shared" si="68"/>
        <v>7.5799483636190947</v>
      </c>
      <c r="M182" s="1" t="str">
        <f>D190</f>
        <v>8.2.2</v>
      </c>
      <c r="N182" s="1">
        <v>0.15</v>
      </c>
      <c r="O182" s="1">
        <f>IF(COUNTIF($D2:$D197,M182),INDEX($H2:$H197,MATCH(M182,$D2:$D197,0),1),0)</f>
        <v>68.025927438060052</v>
      </c>
      <c r="P182" s="1">
        <f>O182*N182</f>
        <v>10.203889115709007</v>
      </c>
      <c r="Q182" s="1" t="str">
        <f>D192</f>
        <v>9.1.1</v>
      </c>
      <c r="R182" s="1">
        <v>0.35</v>
      </c>
      <c r="S182" s="1">
        <f>IF(COUNTIF($D2:$D197,Q182),INDEX($H2:$H197,MATCH(Q182,$D2:$D197,0),1),0)</f>
        <v>37.101672734764222</v>
      </c>
      <c r="T182" s="1">
        <f>S182*R182</f>
        <v>12.985585457167478</v>
      </c>
      <c r="U182" s="1" t="str">
        <f>D193</f>
        <v>9.1.2</v>
      </c>
      <c r="V182" s="1">
        <v>0.35</v>
      </c>
      <c r="W182" s="1">
        <f>IF(COUNTIF($D2:$D197,U182),INDEX($H2:$H197,MATCH(U182,$D2:$D197,0),1),0)</f>
        <v>48.40638317894885</v>
      </c>
      <c r="X182" s="1">
        <f>W182*V182</f>
        <v>16.942234112632097</v>
      </c>
    </row>
    <row r="183" spans="1:24" x14ac:dyDescent="0.2">
      <c r="A183" s="1">
        <v>7</v>
      </c>
      <c r="B183" s="1">
        <v>2</v>
      </c>
      <c r="C183" s="1">
        <v>3</v>
      </c>
      <c r="D183" s="1" t="s">
        <v>198</v>
      </c>
      <c r="E183" s="1">
        <v>41.297155883200681</v>
      </c>
      <c r="F183" s="1">
        <f t="shared" si="65"/>
        <v>47.789337531188295</v>
      </c>
      <c r="G183" s="1">
        <f t="shared" si="66"/>
        <v>1.1572065075461668</v>
      </c>
      <c r="H183" s="1">
        <f t="shared" si="67"/>
        <v>89.086493414388968</v>
      </c>
      <c r="I183" s="1" t="str">
        <f>D190</f>
        <v>8.2.2</v>
      </c>
      <c r="J183" s="1">
        <v>0.15</v>
      </c>
      <c r="K183" s="1">
        <f>IF(COUNTIF($D2:$D197,I183),INDEX($H2:$H197,MATCH(I183,$D2:$D197,0),1),0)</f>
        <v>68.025927438060052</v>
      </c>
      <c r="L183" s="1">
        <f t="shared" si="68"/>
        <v>10.203889115709007</v>
      </c>
      <c r="M183" s="1" t="str">
        <f>D191</f>
        <v>8.2.3</v>
      </c>
      <c r="N183" s="1">
        <v>0.15</v>
      </c>
      <c r="O183" s="1">
        <f>IF(COUNTIF($D2:$D197,M183),INDEX($H2:$H197,MATCH(M183,$D2:$D197,0),1),0)</f>
        <v>50.604708367192913</v>
      </c>
      <c r="P183" s="1">
        <f>O183*N183</f>
        <v>7.5907062550789366</v>
      </c>
      <c r="Q183" s="1" t="str">
        <f>D193</f>
        <v>9.1.2</v>
      </c>
      <c r="R183" s="1">
        <v>0.35</v>
      </c>
      <c r="S183" s="1">
        <f>IF(COUNTIF($D2:$D197,Q183),INDEX($H2:$H197,MATCH(Q183,$D2:$D197,0),1),0)</f>
        <v>48.40638317894885</v>
      </c>
      <c r="T183" s="1">
        <f>S183*R183</f>
        <v>16.942234112632097</v>
      </c>
      <c r="U183" s="1" t="str">
        <f>D194</f>
        <v>9.1.3</v>
      </c>
      <c r="V183" s="1">
        <v>0.35</v>
      </c>
      <c r="W183" s="1">
        <f>IF(COUNTIF($D2:$D197,U183),INDEX($H2:$H197,MATCH(U183,$D2:$D197,0),1),0)</f>
        <v>37.292880136480747</v>
      </c>
      <c r="X183" s="1">
        <f>W183*V183</f>
        <v>13.05250804776826</v>
      </c>
    </row>
    <row r="184" spans="1:24" x14ac:dyDescent="0.2">
      <c r="A184" s="1">
        <v>7</v>
      </c>
      <c r="B184" s="1">
        <v>2</v>
      </c>
      <c r="C184" s="1">
        <v>4</v>
      </c>
      <c r="D184" s="1" t="s">
        <v>199</v>
      </c>
      <c r="E184" s="1">
        <v>37.455527958956971</v>
      </c>
      <c r="F184" s="1">
        <f t="shared" si="65"/>
        <v>20.643214302847198</v>
      </c>
      <c r="G184" s="1">
        <f t="shared" si="66"/>
        <v>0.55113932249113207</v>
      </c>
      <c r="H184" s="1">
        <f t="shared" si="67"/>
        <v>58.098742261804169</v>
      </c>
      <c r="I184" s="1" t="str">
        <f>D191</f>
        <v>8.2.3</v>
      </c>
      <c r="J184" s="1">
        <v>0.15</v>
      </c>
      <c r="K184" s="1">
        <f>IF(COUNTIF($D2:$D197,I184),INDEX($H2:$H197,MATCH(I184,$D2:$D197,0),1),0)</f>
        <v>50.604708367192913</v>
      </c>
      <c r="L184" s="1">
        <f t="shared" si="68"/>
        <v>7.5907062550789366</v>
      </c>
      <c r="M184" s="1" t="str">
        <f>D194</f>
        <v>9.1.3</v>
      </c>
      <c r="N184" s="1">
        <v>0.35</v>
      </c>
      <c r="O184" s="1">
        <f>IF(COUNTIF($D2:$D197,M184),INDEX($H2:$H197,MATCH(M184,$D2:$D197,0),1),0)</f>
        <v>37.292880136480747</v>
      </c>
      <c r="P184" s="1">
        <f>O184*N184</f>
        <v>13.05250804776826</v>
      </c>
    </row>
    <row r="185" spans="1:24" x14ac:dyDescent="0.2">
      <c r="A185" s="1">
        <v>8</v>
      </c>
      <c r="B185" s="1">
        <v>1</v>
      </c>
      <c r="C185" s="1">
        <v>1</v>
      </c>
      <c r="D185" s="1" t="s">
        <v>200</v>
      </c>
      <c r="E185" s="1">
        <v>31.161291258555146</v>
      </c>
      <c r="F185" s="1">
        <f t="shared" si="65"/>
        <v>5.5652509102146333</v>
      </c>
      <c r="G185" s="1">
        <f t="shared" si="66"/>
        <v>0.17859500314149296</v>
      </c>
      <c r="H185" s="1">
        <f t="shared" si="67"/>
        <v>36.726542168769782</v>
      </c>
      <c r="I185" s="1" t="str">
        <f>D192</f>
        <v>9.1.1</v>
      </c>
      <c r="J185" s="1">
        <v>0.15</v>
      </c>
      <c r="K185" s="1">
        <f>IF(COUNTIF($D2:$D197,I185),INDEX($H2:$H197,MATCH(I185,$D2:$D197,0),1),0)</f>
        <v>37.101672734764222</v>
      </c>
      <c r="L185" s="1">
        <f t="shared" si="68"/>
        <v>5.5652509102146333</v>
      </c>
    </row>
    <row r="186" spans="1:24" x14ac:dyDescent="0.2">
      <c r="A186" s="1">
        <v>8</v>
      </c>
      <c r="B186" s="1">
        <v>1</v>
      </c>
      <c r="C186" s="1">
        <v>2</v>
      </c>
      <c r="D186" s="1" t="s">
        <v>201</v>
      </c>
      <c r="E186" s="1">
        <v>34.18646283191336</v>
      </c>
      <c r="F186" s="1">
        <f t="shared" si="65"/>
        <v>12.82620838705696</v>
      </c>
      <c r="G186" s="1">
        <f t="shared" si="66"/>
        <v>0.37518383958353196</v>
      </c>
      <c r="H186" s="1">
        <f t="shared" si="67"/>
        <v>47.012671218970318</v>
      </c>
      <c r="I186" s="1" t="str">
        <f>D192</f>
        <v>9.1.1</v>
      </c>
      <c r="J186" s="1">
        <v>0.15</v>
      </c>
      <c r="K186" s="1">
        <f>IF(COUNTIF($D2:$D197,I186),INDEX($H2:$H197,MATCH(I186,$D2:$D197,0),1),0)</f>
        <v>37.101672734764222</v>
      </c>
      <c r="L186" s="1">
        <f t="shared" si="68"/>
        <v>5.5652509102146333</v>
      </c>
      <c r="M186" s="1" t="str">
        <f>D193</f>
        <v>9.1.2</v>
      </c>
      <c r="N186" s="1">
        <v>0.15</v>
      </c>
      <c r="O186" s="1">
        <f>IF(COUNTIF($D2:$D197,M186),INDEX($H2:$H197,MATCH(M186,$D2:$D197,0),1),0)</f>
        <v>48.40638317894885</v>
      </c>
      <c r="P186" s="1">
        <f>O186*N186</f>
        <v>7.2609574768423268</v>
      </c>
    </row>
    <row r="187" spans="1:24" x14ac:dyDescent="0.2">
      <c r="A187" s="1">
        <v>8</v>
      </c>
      <c r="B187" s="1">
        <v>1</v>
      </c>
      <c r="C187" s="1">
        <v>3</v>
      </c>
      <c r="D187" s="1" t="s">
        <v>202</v>
      </c>
      <c r="E187" s="1">
        <v>34.269129857473388</v>
      </c>
      <c r="F187" s="1">
        <f t="shared" si="65"/>
        <v>12.854889497314439</v>
      </c>
      <c r="G187" s="1">
        <f t="shared" si="66"/>
        <v>0.3751157251665978</v>
      </c>
      <c r="H187" s="1">
        <f t="shared" si="67"/>
        <v>47.124019354787826</v>
      </c>
      <c r="I187" s="1" t="str">
        <f>D193</f>
        <v>9.1.2</v>
      </c>
      <c r="J187" s="1">
        <v>0.15</v>
      </c>
      <c r="K187" s="1">
        <f>IF(COUNTIF($D2:$D197,I187),INDEX($H2:$H197,MATCH(I187,$D2:$D197,0),1),0)</f>
        <v>48.40638317894885</v>
      </c>
      <c r="L187" s="1">
        <f t="shared" si="68"/>
        <v>7.2609574768423268</v>
      </c>
      <c r="M187" s="1" t="str">
        <f>D194</f>
        <v>9.1.3</v>
      </c>
      <c r="N187" s="1">
        <v>0.15</v>
      </c>
      <c r="O187" s="1">
        <f>IF(COUNTIF($D2:$D197,M187),INDEX($H2:$H197,MATCH(M187,$D2:$D197,0),1),0)</f>
        <v>37.292880136480747</v>
      </c>
      <c r="P187" s="1">
        <f>O187*N187</f>
        <v>5.5939320204721117</v>
      </c>
    </row>
    <row r="188" spans="1:24" x14ac:dyDescent="0.2">
      <c r="A188" s="1">
        <v>8</v>
      </c>
      <c r="B188" s="1">
        <v>1</v>
      </c>
      <c r="C188" s="1">
        <v>4</v>
      </c>
      <c r="D188" s="1" t="s">
        <v>203</v>
      </c>
      <c r="E188" s="1">
        <v>31.129810844710818</v>
      </c>
      <c r="F188" s="1">
        <f t="shared" si="65"/>
        <v>5.5939320204721117</v>
      </c>
      <c r="G188" s="1">
        <f t="shared" si="66"/>
        <v>0.17969694863798255</v>
      </c>
      <c r="H188" s="1">
        <f t="shared" si="67"/>
        <v>36.723742865182928</v>
      </c>
      <c r="I188" s="1" t="str">
        <f>D194</f>
        <v>9.1.3</v>
      </c>
      <c r="J188" s="1">
        <v>0.15</v>
      </c>
      <c r="K188" s="1">
        <f>IF(COUNTIF($D2:$D197,I188),INDEX($H2:$H197,MATCH(I188,$D2:$D197,0),1),0)</f>
        <v>37.292880136480747</v>
      </c>
      <c r="L188" s="1">
        <f t="shared" si="68"/>
        <v>5.5939320204721117</v>
      </c>
    </row>
    <row r="189" spans="1:24" x14ac:dyDescent="0.2">
      <c r="A189" s="1">
        <v>8</v>
      </c>
      <c r="B189" s="1">
        <v>2</v>
      </c>
      <c r="C189" s="1">
        <v>1</v>
      </c>
      <c r="D189" s="1" t="s">
        <v>204</v>
      </c>
      <c r="E189" s="1">
        <v>36.841744058337333</v>
      </c>
      <c r="F189" s="1">
        <f t="shared" si="65"/>
        <v>13.691245032456633</v>
      </c>
      <c r="G189" s="1">
        <f t="shared" si="66"/>
        <v>0.37162315146582448</v>
      </c>
      <c r="H189" s="1">
        <f t="shared" si="67"/>
        <v>50.532989090793969</v>
      </c>
      <c r="I189" s="1" t="str">
        <f>D195</f>
        <v>10.1.1</v>
      </c>
      <c r="J189" s="1">
        <v>0.35</v>
      </c>
      <c r="K189" s="1">
        <f>IF(COUNTIF($D2:$D197,I189),INDEX($H2:$H197,MATCH(I189,$D2:$D197,0),1),0)</f>
        <v>39.117842949876099</v>
      </c>
      <c r="L189" s="1">
        <f t="shared" si="68"/>
        <v>13.691245032456633</v>
      </c>
    </row>
    <row r="190" spans="1:24" x14ac:dyDescent="0.2">
      <c r="A190" s="1">
        <v>8</v>
      </c>
      <c r="B190" s="1">
        <v>2</v>
      </c>
      <c r="C190" s="1">
        <v>2</v>
      </c>
      <c r="D190" s="1" t="s">
        <v>205</v>
      </c>
      <c r="E190" s="1">
        <v>40.347800780901125</v>
      </c>
      <c r="F190" s="1">
        <f t="shared" si="65"/>
        <v>27.678126657158934</v>
      </c>
      <c r="G190" s="1">
        <f t="shared" si="66"/>
        <v>0.68598848317553263</v>
      </c>
      <c r="H190" s="1">
        <f t="shared" si="67"/>
        <v>68.025927438060052</v>
      </c>
      <c r="I190" s="1" t="str">
        <f>D195</f>
        <v>10.1.1</v>
      </c>
      <c r="J190" s="1">
        <v>0.35</v>
      </c>
      <c r="K190" s="1">
        <f>IF(COUNTIF($D2:$D197,I190),INDEX($H2:$H197,MATCH(I190,$D2:$D197,0),1),0)</f>
        <v>39.117842949876099</v>
      </c>
      <c r="L190" s="1">
        <f t="shared" si="68"/>
        <v>13.691245032456633</v>
      </c>
      <c r="M190" s="1" t="str">
        <f>D196</f>
        <v>10.1.2</v>
      </c>
      <c r="N190" s="1">
        <v>0.35</v>
      </c>
      <c r="O190" s="1">
        <f>IF(COUNTIF($D2:$D197,M190),INDEX($H2:$H197,MATCH(M190,$D2:$D197,0),1),0)</f>
        <v>39.962518927720865</v>
      </c>
      <c r="P190" s="1">
        <f>O190*N190</f>
        <v>13.986881624702303</v>
      </c>
    </row>
    <row r="191" spans="1:24" x14ac:dyDescent="0.2">
      <c r="A191" s="1">
        <v>8</v>
      </c>
      <c r="B191" s="1">
        <v>2</v>
      </c>
      <c r="C191" s="1">
        <v>3</v>
      </c>
      <c r="D191" s="1" t="s">
        <v>206</v>
      </c>
      <c r="E191" s="1">
        <v>36.617826742490607</v>
      </c>
      <c r="F191" s="1">
        <f t="shared" si="65"/>
        <v>13.986881624702303</v>
      </c>
      <c r="G191" s="1">
        <f t="shared" si="66"/>
        <v>0.38196919011777941</v>
      </c>
      <c r="H191" s="1">
        <f t="shared" si="67"/>
        <v>50.604708367192913</v>
      </c>
      <c r="I191" s="1" t="str">
        <f>D196</f>
        <v>10.1.2</v>
      </c>
      <c r="J191" s="1">
        <v>0.35</v>
      </c>
      <c r="K191" s="1">
        <f>IF(COUNTIF($D2:$D197,I191),INDEX($H2:$H197,MATCH(I191,$D2:$D197,0),1),0)</f>
        <v>39.962518927720865</v>
      </c>
      <c r="L191" s="1">
        <f t="shared" si="68"/>
        <v>13.986881624702303</v>
      </c>
    </row>
    <row r="192" spans="1:24" x14ac:dyDescent="0.2">
      <c r="A192" s="1">
        <v>9</v>
      </c>
      <c r="B192" s="1">
        <v>1</v>
      </c>
      <c r="C192" s="1">
        <v>1</v>
      </c>
      <c r="D192" s="1" t="s">
        <v>207</v>
      </c>
      <c r="E192" s="1">
        <v>31.233996292282804</v>
      </c>
      <c r="F192" s="1">
        <f t="shared" si="65"/>
        <v>5.8676764424814145</v>
      </c>
      <c r="G192" s="1">
        <f t="shared" si="66"/>
        <v>0.18786185371774478</v>
      </c>
      <c r="H192" s="1">
        <f t="shared" si="67"/>
        <v>37.101672734764222</v>
      </c>
      <c r="I192" s="1" t="str">
        <f>D195</f>
        <v>10.1.1</v>
      </c>
      <c r="J192" s="1">
        <v>0.15</v>
      </c>
      <c r="K192" s="1">
        <f>IF(COUNTIF($D2:$D197,I192),INDEX($H2:$H197,MATCH(I192,$D2:$D197,0),1),0)</f>
        <v>39.117842949876099</v>
      </c>
      <c r="L192" s="1">
        <f t="shared" si="68"/>
        <v>5.8676764424814145</v>
      </c>
    </row>
    <row r="193" spans="1:16" x14ac:dyDescent="0.2">
      <c r="A193" s="1">
        <v>9</v>
      </c>
      <c r="B193" s="1">
        <v>1</v>
      </c>
      <c r="C193" s="1">
        <v>2</v>
      </c>
      <c r="D193" s="1" t="s">
        <v>208</v>
      </c>
      <c r="E193" s="1">
        <v>36.544328897309306</v>
      </c>
      <c r="F193" s="1">
        <f t="shared" si="65"/>
        <v>11.862054281639544</v>
      </c>
      <c r="G193" s="1">
        <f t="shared" si="66"/>
        <v>0.3245935727803973</v>
      </c>
      <c r="H193" s="1">
        <f t="shared" si="67"/>
        <v>48.40638317894885</v>
      </c>
      <c r="I193" s="1" t="str">
        <f>D195</f>
        <v>10.1.1</v>
      </c>
      <c r="J193" s="1">
        <v>0.15</v>
      </c>
      <c r="K193" s="1">
        <f>IF(COUNTIF($D2:$D197,I193),INDEX($H2:$H197,MATCH(I193,$D2:$D197,0),1),0)</f>
        <v>39.117842949876099</v>
      </c>
      <c r="L193" s="1">
        <f t="shared" si="68"/>
        <v>5.8676764424814145</v>
      </c>
      <c r="M193" s="1" t="str">
        <f>D196</f>
        <v>10.1.2</v>
      </c>
      <c r="N193" s="1">
        <v>0.15</v>
      </c>
      <c r="O193" s="1">
        <f>IF(COUNTIF($D2:$D197,M193),INDEX($H2:$H197,MATCH(M193,$D2:$D197,0),1),0)</f>
        <v>39.962518927720865</v>
      </c>
      <c r="P193" s="1">
        <f>O193*N193</f>
        <v>5.9943778391581297</v>
      </c>
    </row>
    <row r="194" spans="1:16" x14ac:dyDescent="0.2">
      <c r="A194" s="1">
        <v>9</v>
      </c>
      <c r="B194" s="1">
        <v>1</v>
      </c>
      <c r="C194" s="1">
        <v>3</v>
      </c>
      <c r="D194" s="1" t="s">
        <v>209</v>
      </c>
      <c r="E194" s="1">
        <v>31.298502297322614</v>
      </c>
      <c r="F194" s="1">
        <f t="shared" ref="F194:F197" si="73">SUM(L194,P194,T194,X194)</f>
        <v>5.9943778391581297</v>
      </c>
      <c r="G194" s="1">
        <f t="shared" ref="G194:G197" si="74">F194/E194</f>
        <v>0.19152283333605105</v>
      </c>
      <c r="H194" s="1">
        <f t="shared" ref="H194:H197" si="75">E194+F194</f>
        <v>37.292880136480747</v>
      </c>
      <c r="I194" s="1" t="str">
        <f>D196</f>
        <v>10.1.2</v>
      </c>
      <c r="J194" s="1">
        <v>0.15</v>
      </c>
      <c r="K194" s="1">
        <f>IF(COUNTIF($D2:$D197,I194),INDEX($H2:$H197,MATCH(I194,$D2:$D197,0),1),0)</f>
        <v>39.962518927720865</v>
      </c>
      <c r="L194" s="1">
        <f t="shared" ref="L194:L196" si="76">K194*J194</f>
        <v>5.9943778391581297</v>
      </c>
    </row>
    <row r="195" spans="1:16" x14ac:dyDescent="0.2">
      <c r="A195" s="1">
        <v>10</v>
      </c>
      <c r="B195" s="1">
        <v>1</v>
      </c>
      <c r="C195" s="1">
        <v>1</v>
      </c>
      <c r="D195" s="1" t="s">
        <v>210</v>
      </c>
      <c r="E195" s="1">
        <v>26.085175399598612</v>
      </c>
      <c r="F195" s="1">
        <f t="shared" si="73"/>
        <v>13.032667550277488</v>
      </c>
      <c r="G195" s="1">
        <f t="shared" si="74"/>
        <v>0.49961970163627994</v>
      </c>
      <c r="H195" s="1">
        <f t="shared" si="75"/>
        <v>39.117842949876099</v>
      </c>
      <c r="I195" s="1" t="str">
        <f>D197</f>
        <v>11.1.1</v>
      </c>
      <c r="J195" s="1">
        <v>0.5</v>
      </c>
      <c r="K195" s="1">
        <f>IF(COUNTIF($D2:$D197,I195),INDEX($H2:$H197,MATCH(I195,$D2:$D197,0),1),0)</f>
        <v>26.065335100554975</v>
      </c>
      <c r="L195" s="1">
        <f t="shared" si="76"/>
        <v>13.032667550277488</v>
      </c>
    </row>
    <row r="196" spans="1:16" x14ac:dyDescent="0.2">
      <c r="A196" s="1">
        <v>10</v>
      </c>
      <c r="B196" s="1">
        <v>1</v>
      </c>
      <c r="C196" s="1">
        <v>2</v>
      </c>
      <c r="D196" s="1" t="s">
        <v>211</v>
      </c>
      <c r="E196" s="1">
        <v>26.929851377443377</v>
      </c>
      <c r="F196" s="1">
        <f t="shared" si="73"/>
        <v>13.032667550277488</v>
      </c>
      <c r="G196" s="1">
        <f t="shared" si="74"/>
        <v>0.48394873657541743</v>
      </c>
      <c r="H196" s="1">
        <f t="shared" si="75"/>
        <v>39.962518927720865</v>
      </c>
      <c r="I196" s="1" t="str">
        <f>D197</f>
        <v>11.1.1</v>
      </c>
      <c r="J196" s="1">
        <v>0.5</v>
      </c>
      <c r="K196" s="1">
        <f>IF(COUNTIF($D2:$D197,I196),INDEX($H2:$H197,MATCH(I196,$D2:$D197,0),1),0)</f>
        <v>26.065335100554975</v>
      </c>
      <c r="L196" s="1">
        <f t="shared" si="76"/>
        <v>13.032667550277488</v>
      </c>
    </row>
    <row r="197" spans="1:16" x14ac:dyDescent="0.2">
      <c r="A197" s="1">
        <v>11</v>
      </c>
      <c r="B197" s="1">
        <v>1</v>
      </c>
      <c r="C197" s="1">
        <v>1</v>
      </c>
      <c r="D197" s="1" t="s">
        <v>212</v>
      </c>
      <c r="E197" s="1">
        <v>26.065335100554975</v>
      </c>
      <c r="F197" s="1">
        <f t="shared" si="73"/>
        <v>0</v>
      </c>
      <c r="G197" s="1">
        <f t="shared" si="74"/>
        <v>0</v>
      </c>
      <c r="H197" s="1">
        <f t="shared" si="75"/>
        <v>26.065335100554975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1" x14ac:dyDescent="0.2">
      <c r="A2" s="1">
        <v>1</v>
      </c>
      <c r="B2" s="1">
        <v>1</v>
      </c>
      <c r="C2" s="1" t="s">
        <v>33</v>
      </c>
      <c r="D2" s="1">
        <v>41</v>
      </c>
      <c r="E2" s="1">
        <f>SUM(K2,O2,S2,W2)</f>
        <v>15.75</v>
      </c>
      <c r="F2" s="1">
        <f>E2/D2</f>
        <v>0.38414634146341464</v>
      </c>
      <c r="G2" s="1">
        <f>D2+E2</f>
        <v>56.75</v>
      </c>
      <c r="H2" s="1" t="str">
        <f>C4</f>
        <v>2.1</v>
      </c>
      <c r="I2" s="1">
        <v>0.3</v>
      </c>
      <c r="J2" s="1">
        <f>IF(COUNTIF($C2:$C6,H2),INDEX($G2:$G6,MATCH(H2,$C2:$C6,0),1),0)</f>
        <v>52.5</v>
      </c>
      <c r="K2" s="1">
        <f>J2*I2</f>
        <v>15.75</v>
      </c>
    </row>
    <row r="3" spans="1:11" x14ac:dyDescent="0.2">
      <c r="A3" s="1">
        <v>1</v>
      </c>
      <c r="B3" s="1">
        <v>2</v>
      </c>
      <c r="C3" s="1" t="s">
        <v>34</v>
      </c>
      <c r="D3" s="1">
        <v>41</v>
      </c>
      <c r="E3" s="1">
        <f>SUM(K3,O3,S3,W3)</f>
        <v>15.75</v>
      </c>
      <c r="F3" s="1">
        <f>E3/D3</f>
        <v>0.38414634146341464</v>
      </c>
      <c r="G3" s="1">
        <f>D3+E3</f>
        <v>56.75</v>
      </c>
      <c r="H3" s="1" t="str">
        <f>C5</f>
        <v>2.2</v>
      </c>
      <c r="I3" s="1">
        <v>0.3</v>
      </c>
      <c r="J3" s="1">
        <f>IF(COUNTIF($C2:$C6,H3),INDEX($G2:$G6,MATCH(H3,$C2:$C6,0),1),0)</f>
        <v>52.5</v>
      </c>
      <c r="K3" s="1">
        <f>J3*I3</f>
        <v>15.75</v>
      </c>
    </row>
    <row r="4" spans="1:11" x14ac:dyDescent="0.2">
      <c r="A4" s="1">
        <v>2</v>
      </c>
      <c r="B4" s="1">
        <v>1</v>
      </c>
      <c r="C4" s="1" t="s">
        <v>29</v>
      </c>
      <c r="D4" s="1">
        <v>39</v>
      </c>
      <c r="E4" s="1">
        <f>SUM(K4,O4,S4,W4)</f>
        <v>13.5</v>
      </c>
      <c r="F4" s="1">
        <f>E4/D4</f>
        <v>0.34615384615384615</v>
      </c>
      <c r="G4" s="1">
        <f>D4+E4</f>
        <v>52.5</v>
      </c>
      <c r="H4" s="1" t="str">
        <f>C6</f>
        <v>3.1</v>
      </c>
      <c r="I4" s="1">
        <v>0.5</v>
      </c>
      <c r="J4" s="1">
        <f>IF(COUNTIF($C2:$C6,H4),INDEX($G2:$G6,MATCH(H4,$C2:$C6,0),1),0)</f>
        <v>27</v>
      </c>
      <c r="K4" s="1">
        <f>J4*I4</f>
        <v>13.5</v>
      </c>
    </row>
    <row r="5" spans="1:11" x14ac:dyDescent="0.2">
      <c r="A5" s="1">
        <v>2</v>
      </c>
      <c r="B5" s="1">
        <v>2</v>
      </c>
      <c r="C5" s="1" t="s">
        <v>30</v>
      </c>
      <c r="D5" s="1">
        <v>39</v>
      </c>
      <c r="E5" s="1">
        <f>SUM(K5,O5,S5,W5)</f>
        <v>13.5</v>
      </c>
      <c r="F5" s="1">
        <f>E5/D5</f>
        <v>0.34615384615384615</v>
      </c>
      <c r="G5" s="1">
        <f>D5+E5</f>
        <v>52.5</v>
      </c>
      <c r="H5" s="1" t="str">
        <f>C6</f>
        <v>3.1</v>
      </c>
      <c r="I5" s="1">
        <v>0.5</v>
      </c>
      <c r="J5" s="1">
        <f>IF(COUNTIF($C2:$C6,H5),INDEX($G2:$G6,MATCH(H5,$C2:$C6,0),1),0)</f>
        <v>27</v>
      </c>
      <c r="K5" s="1">
        <f>J5*I5</f>
        <v>13.5</v>
      </c>
    </row>
    <row r="6" spans="1:11" x14ac:dyDescent="0.2">
      <c r="A6" s="1">
        <v>3</v>
      </c>
      <c r="B6" s="1">
        <v>1</v>
      </c>
      <c r="C6" s="1" t="s">
        <v>31</v>
      </c>
      <c r="D6" s="1">
        <v>27</v>
      </c>
      <c r="E6" s="1">
        <f>SUM(K6,O6,S6,W6)</f>
        <v>0</v>
      </c>
      <c r="F6" s="1">
        <f>E6/D6</f>
        <v>0</v>
      </c>
      <c r="G6" s="1">
        <f>D6+E6</f>
        <v>27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2">
      <c r="A2" s="1">
        <v>1</v>
      </c>
      <c r="B2" s="1">
        <v>1</v>
      </c>
      <c r="C2" s="1">
        <v>1</v>
      </c>
      <c r="D2" s="1" t="s">
        <v>8</v>
      </c>
      <c r="E2" s="1">
        <v>44</v>
      </c>
      <c r="F2" s="1">
        <f t="shared" ref="F2:F8" si="0">SUM(L2,P2,T2,X2)</f>
        <v>7.5749999999999993</v>
      </c>
      <c r="G2" s="1">
        <f t="shared" ref="G2:G8" si="1">F2/E2</f>
        <v>0.1721590909090909</v>
      </c>
      <c r="H2" s="1">
        <f t="shared" ref="H2:H8" si="2">E2+F2</f>
        <v>51.575000000000003</v>
      </c>
      <c r="I2" s="1" t="str">
        <f>D6</f>
        <v>2.1</v>
      </c>
      <c r="J2" s="1">
        <v>0.15</v>
      </c>
      <c r="K2" s="1">
        <f>IF(COUNTIF($D2:$D8,I2),INDEX($H2:$H8,MATCH(I2,$D2:$D8,0),1),0)</f>
        <v>50.5</v>
      </c>
      <c r="L2" s="1">
        <f t="shared" ref="L2:L7" si="3">K2*J2</f>
        <v>7.5749999999999993</v>
      </c>
    </row>
    <row r="3" spans="1:12" x14ac:dyDescent="0.2">
      <c r="A3" s="1">
        <v>1</v>
      </c>
      <c r="B3" s="1">
        <v>1</v>
      </c>
      <c r="C3" s="1">
        <v>2</v>
      </c>
      <c r="D3" s="1" t="s">
        <v>9</v>
      </c>
      <c r="E3" s="1">
        <v>43</v>
      </c>
      <c r="F3" s="1">
        <f t="shared" si="0"/>
        <v>7.5749999999999993</v>
      </c>
      <c r="G3" s="1">
        <f t="shared" si="1"/>
        <v>0.1761627906976744</v>
      </c>
      <c r="H3" s="1">
        <f t="shared" si="2"/>
        <v>50.575000000000003</v>
      </c>
      <c r="I3" s="1" t="str">
        <f>D6</f>
        <v>2.1</v>
      </c>
      <c r="J3" s="1">
        <v>0.15</v>
      </c>
      <c r="K3" s="1">
        <f>IF(COUNTIF($D2:$D8,I3),INDEX($H2:$H8,MATCH(I3,$D2:$D8,0),1),0)</f>
        <v>50.5</v>
      </c>
      <c r="L3" s="1">
        <f t="shared" si="3"/>
        <v>7.5749999999999993</v>
      </c>
    </row>
    <row r="4" spans="1:12" x14ac:dyDescent="0.2">
      <c r="A4" s="1">
        <v>1</v>
      </c>
      <c r="B4" s="1">
        <v>2</v>
      </c>
      <c r="C4" s="1">
        <v>1</v>
      </c>
      <c r="D4" s="1" t="s">
        <v>12</v>
      </c>
      <c r="E4" s="1">
        <v>43</v>
      </c>
      <c r="F4" s="1">
        <f t="shared" si="0"/>
        <v>6.8250000000000002</v>
      </c>
      <c r="G4" s="1">
        <f t="shared" si="1"/>
        <v>0.15872093023255815</v>
      </c>
      <c r="H4" s="1">
        <f t="shared" si="2"/>
        <v>49.825000000000003</v>
      </c>
      <c r="I4" s="1" t="str">
        <f>D7</f>
        <v>2.2</v>
      </c>
      <c r="J4" s="1">
        <v>0.15</v>
      </c>
      <c r="K4" s="1">
        <f>IF(COUNTIF($D2:$D8,I4),INDEX($H2:$H8,MATCH(I4,$D2:$D8,0),1),0)</f>
        <v>45.5</v>
      </c>
      <c r="L4" s="1">
        <f t="shared" si="3"/>
        <v>6.8250000000000002</v>
      </c>
    </row>
    <row r="5" spans="1:12" x14ac:dyDescent="0.2">
      <c r="A5" s="1">
        <v>1</v>
      </c>
      <c r="B5" s="1">
        <v>2</v>
      </c>
      <c r="C5" s="1">
        <v>2</v>
      </c>
      <c r="D5" s="1" t="s">
        <v>13</v>
      </c>
      <c r="E5" s="1">
        <v>39</v>
      </c>
      <c r="F5" s="1">
        <f t="shared" si="0"/>
        <v>6.8250000000000002</v>
      </c>
      <c r="G5" s="1">
        <f t="shared" si="1"/>
        <v>0.17500000000000002</v>
      </c>
      <c r="H5" s="1">
        <f t="shared" si="2"/>
        <v>45.825000000000003</v>
      </c>
      <c r="I5" s="1" t="str">
        <f>D7</f>
        <v>2.2</v>
      </c>
      <c r="J5" s="1">
        <v>0.15</v>
      </c>
      <c r="K5" s="1">
        <f>IF(COUNTIF($D2:$D8,I5),INDEX($H2:$H8,MATCH(I5,$D2:$D8,0),1),0)</f>
        <v>45.5</v>
      </c>
      <c r="L5" s="1">
        <f t="shared" si="3"/>
        <v>6.8250000000000002</v>
      </c>
    </row>
    <row r="6" spans="1:12" x14ac:dyDescent="0.2">
      <c r="A6" s="1">
        <v>2</v>
      </c>
      <c r="B6" s="1">
        <v>1</v>
      </c>
      <c r="D6" s="1" t="s">
        <v>29</v>
      </c>
      <c r="E6" s="1">
        <v>36</v>
      </c>
      <c r="F6" s="1">
        <f t="shared" si="0"/>
        <v>14.5</v>
      </c>
      <c r="G6" s="1">
        <f t="shared" si="1"/>
        <v>0.40277777777777779</v>
      </c>
      <c r="H6" s="1">
        <f t="shared" si="2"/>
        <v>50.5</v>
      </c>
      <c r="I6" s="1" t="str">
        <f>D8</f>
        <v>3.1</v>
      </c>
      <c r="J6" s="1">
        <v>0.5</v>
      </c>
      <c r="K6" s="1">
        <f>IF(COUNTIF($D2:$D8,I6),INDEX($H2:$H8,MATCH(I6,$D2:$D8,0),1),0)</f>
        <v>29</v>
      </c>
      <c r="L6" s="1">
        <f t="shared" si="3"/>
        <v>14.5</v>
      </c>
    </row>
    <row r="7" spans="1:12" x14ac:dyDescent="0.2">
      <c r="A7" s="1">
        <v>2</v>
      </c>
      <c r="B7" s="1">
        <v>2</v>
      </c>
      <c r="D7" s="1" t="s">
        <v>30</v>
      </c>
      <c r="E7" s="1">
        <v>31</v>
      </c>
      <c r="F7" s="1">
        <f t="shared" si="0"/>
        <v>14.5</v>
      </c>
      <c r="G7" s="1">
        <f t="shared" si="1"/>
        <v>0.46774193548387094</v>
      </c>
      <c r="H7" s="1">
        <f t="shared" si="2"/>
        <v>45.5</v>
      </c>
      <c r="I7" s="1" t="str">
        <f>D8</f>
        <v>3.1</v>
      </c>
      <c r="J7" s="1">
        <v>0.5</v>
      </c>
      <c r="K7" s="1">
        <f>IF(COUNTIF($D2:$D8,I7),INDEX($H2:$H8,MATCH(I7,$D2:$D8,0),1),0)</f>
        <v>29</v>
      </c>
      <c r="L7" s="1">
        <f t="shared" si="3"/>
        <v>14.5</v>
      </c>
    </row>
    <row r="8" spans="1:12" x14ac:dyDescent="0.2">
      <c r="A8" s="1">
        <v>3</v>
      </c>
      <c r="B8" s="1">
        <v>1</v>
      </c>
      <c r="D8" s="1" t="s">
        <v>31</v>
      </c>
      <c r="E8" s="1">
        <v>29</v>
      </c>
      <c r="F8" s="1">
        <f t="shared" si="0"/>
        <v>0</v>
      </c>
      <c r="G8" s="1">
        <f t="shared" si="1"/>
        <v>0</v>
      </c>
      <c r="H8" s="1">
        <f t="shared" si="2"/>
        <v>29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">
      <c r="A2" s="1">
        <v>1</v>
      </c>
      <c r="B2" s="1">
        <v>1</v>
      </c>
      <c r="C2" s="1">
        <v>1</v>
      </c>
      <c r="D2" s="1" t="s">
        <v>8</v>
      </c>
      <c r="E2" s="1">
        <v>53</v>
      </c>
      <c r="F2" s="1">
        <f t="shared" ref="F2:F10" si="0">SUM(L2,P2,T2,X2)</f>
        <v>26.097499999999997</v>
      </c>
      <c r="G2" s="1">
        <f t="shared" ref="G2:G10" si="1">F2/E2</f>
        <v>0.49240566037735845</v>
      </c>
      <c r="H2" s="1">
        <f t="shared" ref="H2:H10" si="2">E2+F2</f>
        <v>79.097499999999997</v>
      </c>
      <c r="I2" s="1" t="str">
        <f>D6</f>
        <v>2.1</v>
      </c>
      <c r="J2" s="1">
        <v>0.15</v>
      </c>
      <c r="K2" s="1">
        <f>IF(COUNTIF($D2:$D10,I2),INDEX($H2:$H10,MATCH(I2,$D2:$D10,0),1),0)</f>
        <v>56.15</v>
      </c>
      <c r="L2" s="1">
        <f t="shared" ref="L2:L9" si="3">K2*J2</f>
        <v>8.4224999999999994</v>
      </c>
      <c r="M2" s="1" t="str">
        <f>D8</f>
        <v>3.1</v>
      </c>
      <c r="N2" s="1">
        <v>0.35</v>
      </c>
      <c r="O2" s="1">
        <f>IF(COUNTIF($D2:$D10,M2),INDEX($H2:$H10,MATCH(M2,$D2:$D10,0),1),0)</f>
        <v>50.5</v>
      </c>
      <c r="P2" s="1">
        <f>O2*N2</f>
        <v>17.674999999999997</v>
      </c>
    </row>
    <row r="3" spans="1:16" x14ac:dyDescent="0.2">
      <c r="A3" s="1">
        <v>1</v>
      </c>
      <c r="B3" s="1">
        <v>1</v>
      </c>
      <c r="C3" s="1">
        <v>2</v>
      </c>
      <c r="D3" s="1" t="s">
        <v>9</v>
      </c>
      <c r="E3" s="1">
        <v>47</v>
      </c>
      <c r="F3" s="1">
        <f t="shared" si="0"/>
        <v>26.097499999999997</v>
      </c>
      <c r="G3" s="1">
        <f t="shared" si="1"/>
        <v>0.5552659574468084</v>
      </c>
      <c r="H3" s="1">
        <f t="shared" si="2"/>
        <v>73.097499999999997</v>
      </c>
      <c r="I3" s="1" t="str">
        <f>D6</f>
        <v>2.1</v>
      </c>
      <c r="J3" s="1">
        <v>0.15</v>
      </c>
      <c r="K3" s="1">
        <f>IF(COUNTIF($D2:$D10,I3),INDEX($H2:$H10,MATCH(I3,$D2:$D10,0),1),0)</f>
        <v>56.15</v>
      </c>
      <c r="L3" s="1">
        <f t="shared" si="3"/>
        <v>8.4224999999999994</v>
      </c>
      <c r="M3" s="1" t="str">
        <f>D8</f>
        <v>3.1</v>
      </c>
      <c r="N3" s="1">
        <v>0.35</v>
      </c>
      <c r="O3" s="1">
        <f>IF(COUNTIF($D2:$D10,M3),INDEX($H2:$H10,MATCH(M3,$D2:$D10,0),1),0)</f>
        <v>50.5</v>
      </c>
      <c r="P3" s="1">
        <f>O3*N3</f>
        <v>17.674999999999997</v>
      </c>
    </row>
    <row r="4" spans="1:16" x14ac:dyDescent="0.2">
      <c r="A4" s="1">
        <v>1</v>
      </c>
      <c r="B4" s="1">
        <v>2</v>
      </c>
      <c r="C4" s="1">
        <v>1</v>
      </c>
      <c r="D4" s="1" t="s">
        <v>12</v>
      </c>
      <c r="E4" s="1">
        <v>45</v>
      </c>
      <c r="F4" s="1">
        <f t="shared" si="0"/>
        <v>25.007499999999997</v>
      </c>
      <c r="G4" s="1">
        <f t="shared" si="1"/>
        <v>0.55572222222222212</v>
      </c>
      <c r="H4" s="1">
        <f t="shared" si="2"/>
        <v>70.007499999999993</v>
      </c>
      <c r="I4" s="1" t="str">
        <f>D7</f>
        <v>2.2</v>
      </c>
      <c r="J4" s="1">
        <v>0.15</v>
      </c>
      <c r="K4" s="1">
        <f>IF(COUNTIF($D2:$D10,I4),INDEX($H2:$H10,MATCH(I4,$D2:$D10,0),1),0)</f>
        <v>53.55</v>
      </c>
      <c r="L4" s="1">
        <f t="shared" si="3"/>
        <v>8.0324999999999989</v>
      </c>
      <c r="M4" s="1" t="str">
        <f>D9</f>
        <v>3.2</v>
      </c>
      <c r="N4" s="1">
        <v>0.35</v>
      </c>
      <c r="O4" s="1">
        <f>IF(COUNTIF($D2:$D10,M4),INDEX($H2:$H10,MATCH(M4,$D2:$D10,0),1),0)</f>
        <v>48.5</v>
      </c>
      <c r="P4" s="1">
        <f>O4*N4</f>
        <v>16.974999999999998</v>
      </c>
    </row>
    <row r="5" spans="1:16" x14ac:dyDescent="0.2">
      <c r="A5" s="1">
        <v>1</v>
      </c>
      <c r="B5" s="1">
        <v>2</v>
      </c>
      <c r="C5" s="1">
        <v>2</v>
      </c>
      <c r="D5" s="1" t="s">
        <v>13</v>
      </c>
      <c r="E5" s="1">
        <v>45</v>
      </c>
      <c r="F5" s="1">
        <f t="shared" si="0"/>
        <v>25.007499999999997</v>
      </c>
      <c r="G5" s="1">
        <f t="shared" si="1"/>
        <v>0.55572222222222212</v>
      </c>
      <c r="H5" s="1">
        <f t="shared" si="2"/>
        <v>70.007499999999993</v>
      </c>
      <c r="I5" s="1" t="str">
        <f>D7</f>
        <v>2.2</v>
      </c>
      <c r="J5" s="1">
        <v>0.15</v>
      </c>
      <c r="K5" s="1">
        <f>IF(COUNTIF($D2:$D10,I5),INDEX($H2:$H10,MATCH(I5,$D2:$D10,0),1),0)</f>
        <v>53.55</v>
      </c>
      <c r="L5" s="1">
        <f t="shared" si="3"/>
        <v>8.0324999999999989</v>
      </c>
      <c r="M5" s="1" t="str">
        <f>D9</f>
        <v>3.2</v>
      </c>
      <c r="N5" s="1">
        <v>0.35</v>
      </c>
      <c r="O5" s="1">
        <f>IF(COUNTIF($D2:$D10,M5),INDEX($H2:$H10,MATCH(M5,$D2:$D10,0),1),0)</f>
        <v>48.5</v>
      </c>
      <c r="P5" s="1">
        <f>O5*N5</f>
        <v>16.974999999999998</v>
      </c>
    </row>
    <row r="6" spans="1:16" x14ac:dyDescent="0.2">
      <c r="A6" s="1">
        <v>2</v>
      </c>
      <c r="B6" s="1">
        <v>1</v>
      </c>
      <c r="D6" s="1" t="s">
        <v>29</v>
      </c>
      <c r="E6" s="1">
        <v>41</v>
      </c>
      <c r="F6" s="1">
        <f t="shared" si="0"/>
        <v>15.149999999999999</v>
      </c>
      <c r="G6" s="1">
        <f t="shared" si="1"/>
        <v>0.36951219512195116</v>
      </c>
      <c r="H6" s="1">
        <f t="shared" si="2"/>
        <v>56.15</v>
      </c>
      <c r="I6" s="1" t="str">
        <f>D8</f>
        <v>3.1</v>
      </c>
      <c r="J6" s="1">
        <v>0.3</v>
      </c>
      <c r="K6" s="1">
        <f>IF(COUNTIF($D2:$D10,I6),INDEX($H2:$H10,MATCH(I6,$D2:$D10,0),1),0)</f>
        <v>50.5</v>
      </c>
      <c r="L6" s="1">
        <f t="shared" si="3"/>
        <v>15.149999999999999</v>
      </c>
    </row>
    <row r="7" spans="1:16" x14ac:dyDescent="0.2">
      <c r="A7" s="1">
        <v>2</v>
      </c>
      <c r="B7" s="1">
        <v>2</v>
      </c>
      <c r="D7" s="1" t="s">
        <v>30</v>
      </c>
      <c r="E7" s="1">
        <v>39</v>
      </c>
      <c r="F7" s="1">
        <f t="shared" si="0"/>
        <v>14.549999999999999</v>
      </c>
      <c r="G7" s="1">
        <f t="shared" si="1"/>
        <v>0.37307692307692303</v>
      </c>
      <c r="H7" s="1">
        <f t="shared" si="2"/>
        <v>53.55</v>
      </c>
      <c r="I7" s="1" t="str">
        <f>D9</f>
        <v>3.2</v>
      </c>
      <c r="J7" s="1">
        <v>0.3</v>
      </c>
      <c r="K7" s="1">
        <f>IF(COUNTIF($D2:$D10,I7),INDEX($H2:$H10,MATCH(I7,$D2:$D10,0),1),0)</f>
        <v>48.5</v>
      </c>
      <c r="L7" s="1">
        <f t="shared" si="3"/>
        <v>14.549999999999999</v>
      </c>
    </row>
    <row r="8" spans="1:16" x14ac:dyDescent="0.2">
      <c r="A8" s="1">
        <v>3</v>
      </c>
      <c r="B8" s="1">
        <v>1</v>
      </c>
      <c r="D8" s="1" t="s">
        <v>31</v>
      </c>
      <c r="E8" s="1">
        <v>37</v>
      </c>
      <c r="F8" s="1">
        <f t="shared" si="0"/>
        <v>13.5</v>
      </c>
      <c r="G8" s="1">
        <f t="shared" si="1"/>
        <v>0.36486486486486486</v>
      </c>
      <c r="H8" s="1">
        <f t="shared" si="2"/>
        <v>50.5</v>
      </c>
      <c r="I8" s="1" t="str">
        <f>D10</f>
        <v>4.1</v>
      </c>
      <c r="J8" s="1">
        <v>0.5</v>
      </c>
      <c r="K8" s="1">
        <f>IF(COUNTIF($D2:$D10,I8),INDEX($H2:$H10,MATCH(I8,$D2:$D10,0),1),0)</f>
        <v>27</v>
      </c>
      <c r="L8" s="1">
        <f t="shared" si="3"/>
        <v>13.5</v>
      </c>
    </row>
    <row r="9" spans="1:16" x14ac:dyDescent="0.2">
      <c r="A9" s="1">
        <v>3</v>
      </c>
      <c r="B9" s="1">
        <v>2</v>
      </c>
      <c r="D9" s="1" t="s">
        <v>32</v>
      </c>
      <c r="E9" s="1">
        <v>35</v>
      </c>
      <c r="F9" s="1">
        <f t="shared" si="0"/>
        <v>13.5</v>
      </c>
      <c r="G9" s="1">
        <f t="shared" si="1"/>
        <v>0.38571428571428573</v>
      </c>
      <c r="H9" s="1">
        <f t="shared" si="2"/>
        <v>48.5</v>
      </c>
      <c r="I9" s="1" t="str">
        <f>D10</f>
        <v>4.1</v>
      </c>
      <c r="J9" s="1">
        <v>0.5</v>
      </c>
      <c r="K9" s="1">
        <f>IF(COUNTIF($D2:$D10,I9),INDEX($H2:$H10,MATCH(I9,$D2:$D10,0),1),0)</f>
        <v>27</v>
      </c>
      <c r="L9" s="1">
        <f t="shared" si="3"/>
        <v>13.5</v>
      </c>
    </row>
    <row r="10" spans="1:16" x14ac:dyDescent="0.2">
      <c r="A10" s="1">
        <v>4</v>
      </c>
      <c r="B10" s="1">
        <v>1</v>
      </c>
      <c r="D10" s="1" t="s">
        <v>26</v>
      </c>
      <c r="E10" s="1">
        <v>27</v>
      </c>
      <c r="F10" s="1">
        <f t="shared" si="0"/>
        <v>0</v>
      </c>
      <c r="G10" s="1">
        <f t="shared" si="1"/>
        <v>0</v>
      </c>
      <c r="H10" s="1">
        <f t="shared" si="2"/>
        <v>27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44.702578512136192</v>
      </c>
      <c r="E2" s="1">
        <f t="shared" ref="E2:E7" si="0">SUM(K2,O2,S2,W2)</f>
        <v>27.361186463481513</v>
      </c>
      <c r="F2" s="1">
        <f t="shared" ref="F2:F7" si="1">E2/D2</f>
        <v>0.61207177246058175</v>
      </c>
      <c r="G2" s="1">
        <f t="shared" ref="G2:G7" si="2">D2+E2</f>
        <v>72.063764975617701</v>
      </c>
      <c r="H2" s="1" t="str">
        <f>C5</f>
        <v>2.1</v>
      </c>
      <c r="I2" s="1">
        <v>0.5</v>
      </c>
      <c r="J2" s="1">
        <f>IF(COUNTIF($C2:$C7,H2),INDEX($G2:$G7,MATCH(H2,$C2:$C7,0),1),0)</f>
        <v>54.722372926963025</v>
      </c>
      <c r="K2" s="1">
        <f>J2*I2</f>
        <v>27.361186463481513</v>
      </c>
    </row>
    <row r="3" spans="1:15" x14ac:dyDescent="0.2">
      <c r="A3" s="1">
        <v>1</v>
      </c>
      <c r="B3" s="1">
        <v>2</v>
      </c>
      <c r="C3" s="1" t="s">
        <v>34</v>
      </c>
      <c r="D3" s="1">
        <v>49.78743815233269</v>
      </c>
      <c r="E3" s="1">
        <f t="shared" si="0"/>
        <v>55.073455773889528</v>
      </c>
      <c r="F3" s="1">
        <f t="shared" si="1"/>
        <v>1.1061717135431515</v>
      </c>
      <c r="G3" s="1">
        <f t="shared" si="2"/>
        <v>104.86089392622222</v>
      </c>
      <c r="H3" s="1" t="str">
        <f>C5</f>
        <v>2.1</v>
      </c>
      <c r="I3" s="1">
        <v>0.5</v>
      </c>
      <c r="J3" s="1">
        <f>IF(COUNTIF($C2:$C7,H3),INDEX($G2:$G7,MATCH(H3,$C2:$C7,0),1),0)</f>
        <v>54.722372926963025</v>
      </c>
      <c r="K3" s="1">
        <f>J3*I3</f>
        <v>27.361186463481513</v>
      </c>
      <c r="L3" s="1" t="str">
        <f>C6</f>
        <v>2.2</v>
      </c>
      <c r="M3" s="1">
        <v>0.5</v>
      </c>
      <c r="N3" s="1">
        <f>IF(COUNTIF($C2:$C7,L3),INDEX($G2:$G7,MATCH(L3,$C2:$C7,0),1),0)</f>
        <v>55.42453862081603</v>
      </c>
      <c r="O3" s="1">
        <f>N3*M3</f>
        <v>27.712269310408015</v>
      </c>
    </row>
    <row r="4" spans="1:15" x14ac:dyDescent="0.2">
      <c r="A4" s="1">
        <v>1</v>
      </c>
      <c r="B4" s="1">
        <v>3</v>
      </c>
      <c r="C4" s="1" t="s">
        <v>213</v>
      </c>
      <c r="D4" s="1">
        <v>46.049691070658653</v>
      </c>
      <c r="E4" s="1">
        <f t="shared" si="0"/>
        <v>27.712269310408015</v>
      </c>
      <c r="F4" s="1">
        <f t="shared" si="1"/>
        <v>0.60179055854872743</v>
      </c>
      <c r="G4" s="1">
        <f t="shared" si="2"/>
        <v>73.761960381066672</v>
      </c>
      <c r="H4" s="1" t="str">
        <f>C6</f>
        <v>2.2</v>
      </c>
      <c r="I4" s="1">
        <v>0.5</v>
      </c>
      <c r="J4" s="1">
        <f>IF(COUNTIF($C2:$C7,H4),INDEX($G2:$G7,MATCH(H4,$C2:$C7,0),1),0)</f>
        <v>55.42453862081603</v>
      </c>
      <c r="K4" s="1">
        <f>J4*I4</f>
        <v>27.712269310408015</v>
      </c>
    </row>
    <row r="5" spans="1:15" x14ac:dyDescent="0.2">
      <c r="A5" s="1">
        <v>2</v>
      </c>
      <c r="B5" s="1">
        <v>1</v>
      </c>
      <c r="C5" s="1" t="s">
        <v>29</v>
      </c>
      <c r="D5" s="1">
        <v>37.009525293563208</v>
      </c>
      <c r="E5" s="1">
        <f t="shared" si="0"/>
        <v>17.712847633399818</v>
      </c>
      <c r="F5" s="1">
        <f t="shared" si="1"/>
        <v>0.47860240013617472</v>
      </c>
      <c r="G5" s="1">
        <f t="shared" si="2"/>
        <v>54.722372926963025</v>
      </c>
      <c r="H5" s="1" t="str">
        <f>C7</f>
        <v>3.1</v>
      </c>
      <c r="I5" s="1">
        <v>0.5</v>
      </c>
      <c r="J5" s="1">
        <f>IF(COUNTIF($C2:$C7,H5),INDEX($G2:$G7,MATCH(H5,$C2:$C7,0),1),0)</f>
        <v>35.425695266799636</v>
      </c>
      <c r="K5" s="1">
        <f>J5*I5</f>
        <v>17.712847633399818</v>
      </c>
    </row>
    <row r="6" spans="1:15" x14ac:dyDescent="0.2">
      <c r="A6" s="1">
        <v>2</v>
      </c>
      <c r="B6" s="1">
        <v>2</v>
      </c>
      <c r="C6" s="1" t="s">
        <v>30</v>
      </c>
      <c r="D6" s="1">
        <v>37.711690987416212</v>
      </c>
      <c r="E6" s="1">
        <f t="shared" si="0"/>
        <v>17.712847633399818</v>
      </c>
      <c r="F6" s="1">
        <f t="shared" si="1"/>
        <v>0.46969115331662831</v>
      </c>
      <c r="G6" s="1">
        <f t="shared" si="2"/>
        <v>55.42453862081603</v>
      </c>
      <c r="H6" s="1" t="str">
        <f>C7</f>
        <v>3.1</v>
      </c>
      <c r="I6" s="1">
        <v>0.5</v>
      </c>
      <c r="J6" s="1">
        <f>IF(COUNTIF($C2:$C7,H6),INDEX($G2:$G7,MATCH(H6,$C2:$C7,0),1),0)</f>
        <v>35.425695266799636</v>
      </c>
      <c r="K6" s="1">
        <f>J6*I6</f>
        <v>17.712847633399818</v>
      </c>
    </row>
    <row r="7" spans="1:15" x14ac:dyDescent="0.2">
      <c r="A7" s="1">
        <v>3</v>
      </c>
      <c r="B7" s="1">
        <v>1</v>
      </c>
      <c r="C7" s="1" t="s">
        <v>31</v>
      </c>
      <c r="D7" s="1">
        <v>35.425695266799636</v>
      </c>
      <c r="E7" s="1">
        <f t="shared" si="0"/>
        <v>0</v>
      </c>
      <c r="F7" s="1">
        <f t="shared" si="1"/>
        <v>0</v>
      </c>
      <c r="G7" s="1">
        <f t="shared" si="2"/>
        <v>35.425695266799636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0" x14ac:dyDescent="0.2">
      <c r="A2" s="1">
        <v>1</v>
      </c>
      <c r="B2" s="1">
        <v>1</v>
      </c>
      <c r="C2" s="1">
        <v>1</v>
      </c>
      <c r="D2" s="1" t="s">
        <v>8</v>
      </c>
      <c r="E2" s="1">
        <v>55</v>
      </c>
      <c r="F2" s="1">
        <f t="shared" ref="F2:F22" si="0">SUM(L2,P2,T2,X2)</f>
        <v>22.4728125</v>
      </c>
      <c r="G2" s="1">
        <f t="shared" ref="G2:G22" si="1">F2/E2</f>
        <v>0.4085965909090909</v>
      </c>
      <c r="H2" s="1">
        <f t="shared" ref="H2:H22" si="2">E2+F2</f>
        <v>77.472812500000003</v>
      </c>
      <c r="I2" s="1" t="str">
        <f>D10</f>
        <v>2.1.1</v>
      </c>
      <c r="J2" s="1">
        <v>0.15</v>
      </c>
      <c r="K2" s="1">
        <f>IF(COUNTIF($D2:$D22,I2),INDEX($H2:$H22,MATCH(I2,$D2:$D22,0),1),0)</f>
        <v>58.068750000000001</v>
      </c>
      <c r="L2" s="1">
        <f t="shared" ref="L2:L21" si="3">K2*J2</f>
        <v>8.7103125000000006</v>
      </c>
      <c r="M2" s="1" t="str">
        <f>D16</f>
        <v>3.1.1</v>
      </c>
      <c r="N2" s="1">
        <v>0.3</v>
      </c>
      <c r="O2" s="1">
        <f>IF(COUNTIF($D2:$D22,M2),INDEX($H2:$H22,MATCH(M2,$D2:$D22,0),1),0)</f>
        <v>45.875</v>
      </c>
      <c r="P2" s="1">
        <f t="shared" ref="P2:P15" si="4">O2*N2</f>
        <v>13.762499999999999</v>
      </c>
    </row>
    <row r="3" spans="1:20" x14ac:dyDescent="0.2">
      <c r="A3" s="1">
        <v>1</v>
      </c>
      <c r="B3" s="1">
        <v>1</v>
      </c>
      <c r="C3" s="1">
        <v>2</v>
      </c>
      <c r="D3" s="1" t="s">
        <v>9</v>
      </c>
      <c r="E3" s="1">
        <v>48</v>
      </c>
      <c r="F3" s="1">
        <f t="shared" si="0"/>
        <v>38.030937499999993</v>
      </c>
      <c r="G3" s="1">
        <f t="shared" si="1"/>
        <v>0.79231119791666649</v>
      </c>
      <c r="H3" s="1">
        <f t="shared" si="2"/>
        <v>86.030937499999993</v>
      </c>
      <c r="I3" s="1" t="str">
        <f>D10</f>
        <v>2.1.1</v>
      </c>
      <c r="J3" s="1">
        <v>0.15</v>
      </c>
      <c r="K3" s="1">
        <f>IF(COUNTIF($D2:$D22,I3),INDEX($H2:$H22,MATCH(I3,$D2:$D22,0),1),0)</f>
        <v>58.068750000000001</v>
      </c>
      <c r="L3" s="1">
        <f t="shared" si="3"/>
        <v>8.7103125000000006</v>
      </c>
      <c r="M3" s="1" t="str">
        <f>D11</f>
        <v>2.1.2</v>
      </c>
      <c r="N3" s="1">
        <v>0.15</v>
      </c>
      <c r="O3" s="1">
        <f>IF(COUNTIF($D2:$D22,M3),INDEX($H2:$H22,MATCH(M3,$D2:$D22,0),1),0)</f>
        <v>73.137500000000003</v>
      </c>
      <c r="P3" s="1">
        <f t="shared" si="4"/>
        <v>10.970625</v>
      </c>
      <c r="Q3" s="1" t="str">
        <f>D16</f>
        <v>3.1.1</v>
      </c>
      <c r="R3" s="1">
        <v>0.39999999999999997</v>
      </c>
      <c r="S3" s="1">
        <f>IF(COUNTIF($D2:$D22,Q3),INDEX($H2:$H22,MATCH(Q3,$D2:$D22,0),1),0)</f>
        <v>45.875</v>
      </c>
      <c r="T3" s="1">
        <f>S3*R3</f>
        <v>18.349999999999998</v>
      </c>
    </row>
    <row r="4" spans="1:20" x14ac:dyDescent="0.2">
      <c r="A4" s="1">
        <v>1</v>
      </c>
      <c r="B4" s="1">
        <v>1</v>
      </c>
      <c r="C4" s="1">
        <v>3</v>
      </c>
      <c r="D4" s="1" t="s">
        <v>10</v>
      </c>
      <c r="E4" s="1">
        <v>47</v>
      </c>
      <c r="F4" s="1">
        <f t="shared" si="0"/>
        <v>37.880937500000002</v>
      </c>
      <c r="G4" s="1">
        <f t="shared" si="1"/>
        <v>0.80597739361702136</v>
      </c>
      <c r="H4" s="1">
        <f t="shared" si="2"/>
        <v>84.880937500000002</v>
      </c>
      <c r="I4" s="1" t="str">
        <f>D11</f>
        <v>2.1.2</v>
      </c>
      <c r="J4" s="1">
        <v>0.15</v>
      </c>
      <c r="K4" s="1">
        <f>IF(COUNTIF($D2:$D22,I4),INDEX($H2:$H22,MATCH(I4,$D2:$D22,0),1),0)</f>
        <v>73.137500000000003</v>
      </c>
      <c r="L4" s="1">
        <f t="shared" si="3"/>
        <v>10.970625</v>
      </c>
      <c r="M4" s="1" t="str">
        <f>D12</f>
        <v>2.1.3</v>
      </c>
      <c r="N4" s="1">
        <v>0.15</v>
      </c>
      <c r="O4" s="1">
        <f>IF(COUNTIF($D2:$D22,M4),INDEX($H2:$H22,MATCH(M4,$D2:$D22,0),1),0)</f>
        <v>57.068750000000001</v>
      </c>
      <c r="P4" s="1">
        <f t="shared" si="4"/>
        <v>8.5603125000000002</v>
      </c>
      <c r="Q4" s="1" t="str">
        <f>D17</f>
        <v>3.1.2</v>
      </c>
      <c r="R4" s="1">
        <v>0.39999999999999997</v>
      </c>
      <c r="S4" s="1">
        <f>IF(COUNTIF($D2:$D22,Q4),INDEX($H2:$H22,MATCH(Q4,$D2:$D22,0),1),0)</f>
        <v>45.875</v>
      </c>
      <c r="T4" s="1">
        <f>S4*R4</f>
        <v>18.349999999999998</v>
      </c>
    </row>
    <row r="5" spans="1:20" x14ac:dyDescent="0.2">
      <c r="A5" s="1">
        <v>1</v>
      </c>
      <c r="B5" s="1">
        <v>1</v>
      </c>
      <c r="C5" s="1">
        <v>4</v>
      </c>
      <c r="D5" s="1" t="s">
        <v>11</v>
      </c>
      <c r="E5" s="1">
        <v>46</v>
      </c>
      <c r="F5" s="1">
        <f t="shared" si="0"/>
        <v>22.322812499999998</v>
      </c>
      <c r="G5" s="1">
        <f t="shared" si="1"/>
        <v>0.48527853260869558</v>
      </c>
      <c r="H5" s="1">
        <f t="shared" si="2"/>
        <v>68.322812499999998</v>
      </c>
      <c r="I5" s="1" t="str">
        <f>D12</f>
        <v>2.1.3</v>
      </c>
      <c r="J5" s="1">
        <v>0.15</v>
      </c>
      <c r="K5" s="1">
        <f>IF(COUNTIF($D2:$D22,I5),INDEX($H2:$H22,MATCH(I5,$D2:$D22,0),1),0)</f>
        <v>57.068750000000001</v>
      </c>
      <c r="L5" s="1">
        <f t="shared" si="3"/>
        <v>8.5603125000000002</v>
      </c>
      <c r="M5" s="1" t="str">
        <f>D17</f>
        <v>3.1.2</v>
      </c>
      <c r="N5" s="1">
        <v>0.3</v>
      </c>
      <c r="O5" s="1">
        <f>IF(COUNTIF($D2:$D22,M5),INDEX($H2:$H22,MATCH(M5,$D2:$D22,0),1),0)</f>
        <v>45.875</v>
      </c>
      <c r="P5" s="1">
        <f t="shared" si="4"/>
        <v>13.762499999999999</v>
      </c>
    </row>
    <row r="6" spans="1:20" x14ac:dyDescent="0.2">
      <c r="A6" s="1">
        <v>1</v>
      </c>
      <c r="B6" s="1">
        <v>2</v>
      </c>
      <c r="C6" s="1">
        <v>1</v>
      </c>
      <c r="D6" s="1" t="s">
        <v>12</v>
      </c>
      <c r="E6" s="1">
        <v>45</v>
      </c>
      <c r="F6" s="1">
        <f t="shared" si="0"/>
        <v>22.022812500000001</v>
      </c>
      <c r="G6" s="1">
        <f t="shared" si="1"/>
        <v>0.48939583333333336</v>
      </c>
      <c r="H6" s="1">
        <f t="shared" si="2"/>
        <v>67.022812500000001</v>
      </c>
      <c r="I6" s="1" t="str">
        <f>D13</f>
        <v>2.2.1</v>
      </c>
      <c r="J6" s="1">
        <v>0.15</v>
      </c>
      <c r="K6" s="1">
        <f>IF(COUNTIF($D2:$D22,I6),INDEX($H2:$H22,MATCH(I6,$D2:$D22,0),1),0)</f>
        <v>55.068750000000001</v>
      </c>
      <c r="L6" s="1">
        <f t="shared" si="3"/>
        <v>8.2603124999999995</v>
      </c>
      <c r="M6" s="1" t="str">
        <f>D18</f>
        <v>3.2.1</v>
      </c>
      <c r="N6" s="1">
        <v>0.3</v>
      </c>
      <c r="O6" s="1">
        <f>IF(COUNTIF($D2:$D22,M6),INDEX($H2:$H22,MATCH(M6,$D2:$D22,0),1),0)</f>
        <v>45.875</v>
      </c>
      <c r="P6" s="1">
        <f t="shared" si="4"/>
        <v>13.762499999999999</v>
      </c>
    </row>
    <row r="7" spans="1:20" x14ac:dyDescent="0.2">
      <c r="A7" s="1">
        <v>1</v>
      </c>
      <c r="B7" s="1">
        <v>2</v>
      </c>
      <c r="C7" s="1">
        <v>2</v>
      </c>
      <c r="D7" s="1" t="s">
        <v>13</v>
      </c>
      <c r="E7" s="1">
        <v>44</v>
      </c>
      <c r="F7" s="1">
        <f t="shared" si="0"/>
        <v>37.258437499999999</v>
      </c>
      <c r="G7" s="1">
        <f t="shared" si="1"/>
        <v>0.84678267045454547</v>
      </c>
      <c r="H7" s="1">
        <f t="shared" si="2"/>
        <v>81.258437499999999</v>
      </c>
      <c r="I7" s="1" t="str">
        <f>D13</f>
        <v>2.2.1</v>
      </c>
      <c r="J7" s="1">
        <v>0.15</v>
      </c>
      <c r="K7" s="1">
        <f>IF(COUNTIF($D2:$D22,I7),INDEX($H2:$H22,MATCH(I7,$D2:$D22,0),1),0)</f>
        <v>55.068750000000001</v>
      </c>
      <c r="L7" s="1">
        <f t="shared" si="3"/>
        <v>8.2603124999999995</v>
      </c>
      <c r="M7" s="1" t="str">
        <f>D14</f>
        <v>2.2.2</v>
      </c>
      <c r="N7" s="1">
        <v>0.15</v>
      </c>
      <c r="O7" s="1">
        <f>IF(COUNTIF($D2:$D22,M7),INDEX($H2:$H22,MATCH(M7,$D2:$D22,0),1),0)</f>
        <v>70.987499999999997</v>
      </c>
      <c r="P7" s="1">
        <f t="shared" si="4"/>
        <v>10.648124999999999</v>
      </c>
      <c r="Q7" s="1" t="str">
        <f>D18</f>
        <v>3.2.1</v>
      </c>
      <c r="R7" s="1">
        <v>0.39999999999999997</v>
      </c>
      <c r="S7" s="1">
        <f>IF(COUNTIF($D2:$D22,Q7),INDEX($H2:$H22,MATCH(Q7,$D2:$D22,0),1),0)</f>
        <v>45.875</v>
      </c>
      <c r="T7" s="1">
        <f>S7*R7</f>
        <v>18.349999999999998</v>
      </c>
    </row>
    <row r="8" spans="1:20" x14ac:dyDescent="0.2">
      <c r="A8" s="1">
        <v>1</v>
      </c>
      <c r="B8" s="1">
        <v>2</v>
      </c>
      <c r="C8" s="1">
        <v>3</v>
      </c>
      <c r="D8" s="1" t="s">
        <v>14</v>
      </c>
      <c r="E8" s="1">
        <v>44</v>
      </c>
      <c r="F8" s="1">
        <f t="shared" si="0"/>
        <v>36.8359375</v>
      </c>
      <c r="G8" s="1">
        <f t="shared" si="1"/>
        <v>0.83718039772727271</v>
      </c>
      <c r="H8" s="1">
        <f t="shared" si="2"/>
        <v>80.8359375</v>
      </c>
      <c r="I8" s="1" t="str">
        <f>D14</f>
        <v>2.2.2</v>
      </c>
      <c r="J8" s="1">
        <v>0.15</v>
      </c>
      <c r="K8" s="1">
        <f>IF(COUNTIF($D2:$D22,I8),INDEX($H2:$H22,MATCH(I8,$D2:$D22,0),1),0)</f>
        <v>70.987499999999997</v>
      </c>
      <c r="L8" s="1">
        <f t="shared" si="3"/>
        <v>10.648124999999999</v>
      </c>
      <c r="M8" s="1" t="str">
        <f>D15</f>
        <v>2.2.3</v>
      </c>
      <c r="N8" s="1">
        <v>0.15</v>
      </c>
      <c r="O8" s="1">
        <f>IF(COUNTIF($D2:$D22,M8),INDEX($H2:$H22,MATCH(M8,$D2:$D22,0),1),0)</f>
        <v>54.918750000000003</v>
      </c>
      <c r="P8" s="1">
        <f t="shared" si="4"/>
        <v>8.2378125000000004</v>
      </c>
      <c r="Q8" s="1" t="str">
        <f>D19</f>
        <v>3.2.2</v>
      </c>
      <c r="R8" s="1">
        <v>0.39999999999999997</v>
      </c>
      <c r="S8" s="1">
        <f>IF(COUNTIF($D2:$D22,Q8),INDEX($H2:$H22,MATCH(Q8,$D2:$D22,0),1),0)</f>
        <v>44.875</v>
      </c>
      <c r="T8" s="1">
        <f>S8*R8</f>
        <v>17.95</v>
      </c>
    </row>
    <row r="9" spans="1:20" x14ac:dyDescent="0.2">
      <c r="A9" s="1">
        <v>1</v>
      </c>
      <c r="B9" s="1">
        <v>2</v>
      </c>
      <c r="C9" s="1">
        <v>4</v>
      </c>
      <c r="D9" s="1" t="s">
        <v>15</v>
      </c>
      <c r="E9" s="1">
        <v>43</v>
      </c>
      <c r="F9" s="1">
        <f t="shared" si="0"/>
        <v>21.700312500000003</v>
      </c>
      <c r="G9" s="1">
        <f t="shared" si="1"/>
        <v>0.50465843023255819</v>
      </c>
      <c r="H9" s="1">
        <f t="shared" si="2"/>
        <v>64.700312499999995</v>
      </c>
      <c r="I9" s="1" t="str">
        <f>D15</f>
        <v>2.2.3</v>
      </c>
      <c r="J9" s="1">
        <v>0.15</v>
      </c>
      <c r="K9" s="1">
        <f>IF(COUNTIF($D2:$D22,I9),INDEX($H2:$H22,MATCH(I9,$D2:$D22,0),1),0)</f>
        <v>54.918750000000003</v>
      </c>
      <c r="L9" s="1">
        <f t="shared" si="3"/>
        <v>8.2378125000000004</v>
      </c>
      <c r="M9" s="1" t="str">
        <f>D19</f>
        <v>3.2.2</v>
      </c>
      <c r="N9" s="1">
        <v>0.3</v>
      </c>
      <c r="O9" s="1">
        <f>IF(COUNTIF($D2:$D22,M9),INDEX($H2:$H22,MATCH(M9,$D2:$D22,0),1),0)</f>
        <v>44.875</v>
      </c>
      <c r="P9" s="1">
        <f t="shared" si="4"/>
        <v>13.4625</v>
      </c>
    </row>
    <row r="10" spans="1:20" x14ac:dyDescent="0.2">
      <c r="A10" s="1">
        <v>2</v>
      </c>
      <c r="B10" s="1">
        <v>1</v>
      </c>
      <c r="C10" s="1">
        <v>1</v>
      </c>
      <c r="D10" s="1" t="s">
        <v>16</v>
      </c>
      <c r="E10" s="1">
        <v>42</v>
      </c>
      <c r="F10" s="1">
        <f t="shared" si="0"/>
        <v>16.068750000000001</v>
      </c>
      <c r="G10" s="1">
        <f t="shared" si="1"/>
        <v>0.38258928571428574</v>
      </c>
      <c r="H10" s="1">
        <f t="shared" si="2"/>
        <v>58.068750000000001</v>
      </c>
      <c r="I10" s="1" t="str">
        <f>D16</f>
        <v>3.1.1</v>
      </c>
      <c r="J10" s="1">
        <v>0.15</v>
      </c>
      <c r="K10" s="1">
        <f>IF(COUNTIF($D2:$D22,I10),INDEX($H2:$H22,MATCH(I10,$D2:$D22,0),1),0)</f>
        <v>45.875</v>
      </c>
      <c r="L10" s="1">
        <f t="shared" si="3"/>
        <v>6.8812499999999996</v>
      </c>
      <c r="M10" s="1" t="str">
        <f>D20</f>
        <v>4.1</v>
      </c>
      <c r="N10" s="1">
        <v>0.17499999999999999</v>
      </c>
      <c r="O10" s="1">
        <f>IF(COUNTIF($D2:$D22,M10),INDEX($H2:$H22,MATCH(M10,$D2:$D22,0),1),0)</f>
        <v>52.5</v>
      </c>
      <c r="P10" s="1">
        <f t="shared" si="4"/>
        <v>9.1875</v>
      </c>
    </row>
    <row r="11" spans="1:20" x14ac:dyDescent="0.2">
      <c r="A11" s="1">
        <v>2</v>
      </c>
      <c r="B11" s="1">
        <v>1</v>
      </c>
      <c r="C11" s="1">
        <v>2</v>
      </c>
      <c r="D11" s="1" t="s">
        <v>17</v>
      </c>
      <c r="E11" s="1">
        <v>41</v>
      </c>
      <c r="F11" s="1">
        <f t="shared" si="0"/>
        <v>32.137500000000003</v>
      </c>
      <c r="G11" s="1">
        <f t="shared" si="1"/>
        <v>0.78384146341463423</v>
      </c>
      <c r="H11" s="1">
        <f t="shared" si="2"/>
        <v>73.137500000000003</v>
      </c>
      <c r="I11" s="1" t="str">
        <f>D16</f>
        <v>3.1.1</v>
      </c>
      <c r="J11" s="1">
        <v>0.15</v>
      </c>
      <c r="K11" s="1">
        <f>IF(COUNTIF($D2:$D22,I11),INDEX($H2:$H22,MATCH(I11,$D2:$D22,0),1),0)</f>
        <v>45.875</v>
      </c>
      <c r="L11" s="1">
        <f t="shared" si="3"/>
        <v>6.8812499999999996</v>
      </c>
      <c r="M11" s="1" t="str">
        <f>D17</f>
        <v>3.1.2</v>
      </c>
      <c r="N11" s="1">
        <v>0.15</v>
      </c>
      <c r="O11" s="1">
        <f>IF(COUNTIF($D2:$D22,M11),INDEX($H2:$H22,MATCH(M11,$D2:$D22,0),1),0)</f>
        <v>45.875</v>
      </c>
      <c r="P11" s="1">
        <f t="shared" si="4"/>
        <v>6.8812499999999996</v>
      </c>
      <c r="Q11" s="1" t="str">
        <f>D20</f>
        <v>4.1</v>
      </c>
      <c r="R11" s="1">
        <v>0.35</v>
      </c>
      <c r="S11" s="1">
        <f>IF(COUNTIF($D2:$D22,Q11),INDEX($H2:$H22,MATCH(Q11,$D2:$D22,0),1),0)</f>
        <v>52.5</v>
      </c>
      <c r="T11" s="1">
        <f>S11*R11</f>
        <v>18.375</v>
      </c>
    </row>
    <row r="12" spans="1:20" x14ac:dyDescent="0.2">
      <c r="A12" s="1">
        <v>2</v>
      </c>
      <c r="B12" s="1">
        <v>1</v>
      </c>
      <c r="C12" s="1">
        <v>3</v>
      </c>
      <c r="D12" s="1" t="s">
        <v>18</v>
      </c>
      <c r="E12" s="1">
        <v>41</v>
      </c>
      <c r="F12" s="1">
        <f t="shared" si="0"/>
        <v>16.068750000000001</v>
      </c>
      <c r="G12" s="1">
        <f t="shared" si="1"/>
        <v>0.39192073170731712</v>
      </c>
      <c r="H12" s="1">
        <f t="shared" si="2"/>
        <v>57.068750000000001</v>
      </c>
      <c r="I12" s="1" t="str">
        <f>D17</f>
        <v>3.1.2</v>
      </c>
      <c r="J12" s="1">
        <v>0.15</v>
      </c>
      <c r="K12" s="1">
        <f>IF(COUNTIF($D2:$D22,I12),INDEX($H2:$H22,MATCH(I12,$D2:$D22,0),1),0)</f>
        <v>45.875</v>
      </c>
      <c r="L12" s="1">
        <f t="shared" si="3"/>
        <v>6.8812499999999996</v>
      </c>
      <c r="M12" s="1" t="str">
        <f>D20</f>
        <v>4.1</v>
      </c>
      <c r="N12" s="1">
        <v>0.17499999999999999</v>
      </c>
      <c r="O12" s="1">
        <f>IF(COUNTIF($D2:$D22,M12),INDEX($H2:$H22,MATCH(M12,$D2:$D22,0),1),0)</f>
        <v>52.5</v>
      </c>
      <c r="P12" s="1">
        <f t="shared" si="4"/>
        <v>9.1875</v>
      </c>
    </row>
    <row r="13" spans="1:20" x14ac:dyDescent="0.2">
      <c r="A13" s="1">
        <v>2</v>
      </c>
      <c r="B13" s="1">
        <v>2</v>
      </c>
      <c r="C13" s="1">
        <v>1</v>
      </c>
      <c r="D13" s="1" t="s">
        <v>19</v>
      </c>
      <c r="E13" s="1">
        <v>39</v>
      </c>
      <c r="F13" s="1">
        <f t="shared" si="0"/>
        <v>16.068750000000001</v>
      </c>
      <c r="G13" s="1">
        <f t="shared" si="1"/>
        <v>0.4120192307692308</v>
      </c>
      <c r="H13" s="1">
        <f t="shared" si="2"/>
        <v>55.068750000000001</v>
      </c>
      <c r="I13" s="1" t="str">
        <f>D18</f>
        <v>3.2.1</v>
      </c>
      <c r="J13" s="1">
        <v>0.15</v>
      </c>
      <c r="K13" s="1">
        <f>IF(COUNTIF($D2:$D22,I13),INDEX($H2:$H22,MATCH(I13,$D2:$D22,0),1),0)</f>
        <v>45.875</v>
      </c>
      <c r="L13" s="1">
        <f t="shared" si="3"/>
        <v>6.8812499999999996</v>
      </c>
      <c r="M13" s="1" t="str">
        <f>D21</f>
        <v>4.2</v>
      </c>
      <c r="N13" s="1">
        <v>0.17499999999999999</v>
      </c>
      <c r="O13" s="1">
        <f>IF(COUNTIF($D2:$D22,M13),INDEX($H2:$H22,MATCH(M13,$D2:$D22,0),1),0)</f>
        <v>52.5</v>
      </c>
      <c r="P13" s="1">
        <f t="shared" si="4"/>
        <v>9.1875</v>
      </c>
    </row>
    <row r="14" spans="1:20" x14ac:dyDescent="0.2">
      <c r="A14" s="1">
        <v>2</v>
      </c>
      <c r="B14" s="1">
        <v>2</v>
      </c>
      <c r="C14" s="1">
        <v>2</v>
      </c>
      <c r="D14" s="1" t="s">
        <v>20</v>
      </c>
      <c r="E14" s="1">
        <v>39</v>
      </c>
      <c r="F14" s="1">
        <f t="shared" si="0"/>
        <v>31.987500000000001</v>
      </c>
      <c r="G14" s="1">
        <f t="shared" si="1"/>
        <v>0.82019230769230766</v>
      </c>
      <c r="H14" s="1">
        <f t="shared" si="2"/>
        <v>70.987499999999997</v>
      </c>
      <c r="I14" s="1" t="str">
        <f>D18</f>
        <v>3.2.1</v>
      </c>
      <c r="J14" s="1">
        <v>0.15</v>
      </c>
      <c r="K14" s="1">
        <f>IF(COUNTIF($D2:$D22,I14),INDEX($H2:$H22,MATCH(I14,$D2:$D22,0),1),0)</f>
        <v>45.875</v>
      </c>
      <c r="L14" s="1">
        <f t="shared" si="3"/>
        <v>6.8812499999999996</v>
      </c>
      <c r="M14" s="1" t="str">
        <f>D19</f>
        <v>3.2.2</v>
      </c>
      <c r="N14" s="1">
        <v>0.15</v>
      </c>
      <c r="O14" s="1">
        <f>IF(COUNTIF($D2:$D22,M14),INDEX($H2:$H22,MATCH(M14,$D2:$D22,0),1),0)</f>
        <v>44.875</v>
      </c>
      <c r="P14" s="1">
        <f t="shared" si="4"/>
        <v>6.7312500000000002</v>
      </c>
      <c r="Q14" s="1" t="str">
        <f>D21</f>
        <v>4.2</v>
      </c>
      <c r="R14" s="1">
        <v>0.35</v>
      </c>
      <c r="S14" s="1">
        <f>IF(COUNTIF($D2:$D22,Q14),INDEX($H2:$H22,MATCH(Q14,$D2:$D22,0),1),0)</f>
        <v>52.5</v>
      </c>
      <c r="T14" s="1">
        <f>S14*R14</f>
        <v>18.375</v>
      </c>
    </row>
    <row r="15" spans="1:20" x14ac:dyDescent="0.2">
      <c r="A15" s="1">
        <v>2</v>
      </c>
      <c r="B15" s="1">
        <v>2</v>
      </c>
      <c r="C15" s="1">
        <v>3</v>
      </c>
      <c r="D15" s="1" t="s">
        <v>21</v>
      </c>
      <c r="E15" s="1">
        <v>39</v>
      </c>
      <c r="F15" s="1">
        <f t="shared" si="0"/>
        <v>15.918749999999999</v>
      </c>
      <c r="G15" s="1">
        <f t="shared" si="1"/>
        <v>0.40817307692307692</v>
      </c>
      <c r="H15" s="1">
        <f t="shared" si="2"/>
        <v>54.918750000000003</v>
      </c>
      <c r="I15" s="1" t="str">
        <f>D19</f>
        <v>3.2.2</v>
      </c>
      <c r="J15" s="1">
        <v>0.15</v>
      </c>
      <c r="K15" s="1">
        <f>IF(COUNTIF($D2:$D22,I15),INDEX($H2:$H22,MATCH(I15,$D2:$D22,0),1),0)</f>
        <v>44.875</v>
      </c>
      <c r="L15" s="1">
        <f t="shared" si="3"/>
        <v>6.7312500000000002</v>
      </c>
      <c r="M15" s="1" t="str">
        <f>D21</f>
        <v>4.2</v>
      </c>
      <c r="N15" s="1">
        <v>0.17499999999999999</v>
      </c>
      <c r="O15" s="1">
        <f>IF(COUNTIF($D2:$D22,M15),INDEX($H2:$H22,MATCH(M15,$D2:$D22,0),1),0)</f>
        <v>52.5</v>
      </c>
      <c r="P15" s="1">
        <f t="shared" si="4"/>
        <v>9.1875</v>
      </c>
    </row>
    <row r="16" spans="1:20" x14ac:dyDescent="0.2">
      <c r="A16" s="1">
        <v>3</v>
      </c>
      <c r="B16" s="1">
        <v>1</v>
      </c>
      <c r="C16" s="1">
        <v>1</v>
      </c>
      <c r="D16" s="1" t="s">
        <v>22</v>
      </c>
      <c r="E16" s="1">
        <v>38</v>
      </c>
      <c r="F16" s="1">
        <f t="shared" si="0"/>
        <v>7.875</v>
      </c>
      <c r="G16" s="1">
        <f t="shared" si="1"/>
        <v>0.20723684210526316</v>
      </c>
      <c r="H16" s="1">
        <f t="shared" si="2"/>
        <v>45.875</v>
      </c>
      <c r="I16" s="1" t="str">
        <f>D20</f>
        <v>4.1</v>
      </c>
      <c r="J16" s="1">
        <v>0.15</v>
      </c>
      <c r="K16" s="1">
        <f>IF(COUNTIF($D2:$D22,I16),INDEX($H2:$H22,MATCH(I16,$D2:$D22,0),1),0)</f>
        <v>52.5</v>
      </c>
      <c r="L16" s="1">
        <f t="shared" si="3"/>
        <v>7.875</v>
      </c>
    </row>
    <row r="17" spans="1:12" x14ac:dyDescent="0.2">
      <c r="A17" s="1">
        <v>3</v>
      </c>
      <c r="B17" s="1">
        <v>1</v>
      </c>
      <c r="C17" s="1">
        <v>2</v>
      </c>
      <c r="D17" s="1" t="s">
        <v>23</v>
      </c>
      <c r="E17" s="1">
        <v>38</v>
      </c>
      <c r="F17" s="1">
        <f t="shared" si="0"/>
        <v>7.875</v>
      </c>
      <c r="G17" s="1">
        <f t="shared" si="1"/>
        <v>0.20723684210526316</v>
      </c>
      <c r="H17" s="1">
        <f t="shared" si="2"/>
        <v>45.875</v>
      </c>
      <c r="I17" s="1" t="str">
        <f>D20</f>
        <v>4.1</v>
      </c>
      <c r="J17" s="1">
        <v>0.15</v>
      </c>
      <c r="K17" s="1">
        <f>IF(COUNTIF($D2:$D22,I17),INDEX($H2:$H22,MATCH(I17,$D2:$D22,0),1),0)</f>
        <v>52.5</v>
      </c>
      <c r="L17" s="1">
        <f t="shared" si="3"/>
        <v>7.875</v>
      </c>
    </row>
    <row r="18" spans="1:12" x14ac:dyDescent="0.2">
      <c r="A18" s="1">
        <v>3</v>
      </c>
      <c r="B18" s="1">
        <v>2</v>
      </c>
      <c r="C18" s="1">
        <v>1</v>
      </c>
      <c r="D18" s="1" t="s">
        <v>24</v>
      </c>
      <c r="E18" s="1">
        <v>38</v>
      </c>
      <c r="F18" s="1">
        <f t="shared" si="0"/>
        <v>7.875</v>
      </c>
      <c r="G18" s="1">
        <f t="shared" si="1"/>
        <v>0.20723684210526316</v>
      </c>
      <c r="H18" s="1">
        <f t="shared" si="2"/>
        <v>45.875</v>
      </c>
      <c r="I18" s="1" t="str">
        <f>D21</f>
        <v>4.2</v>
      </c>
      <c r="J18" s="1">
        <v>0.15</v>
      </c>
      <c r="K18" s="1">
        <f>IF(COUNTIF($D2:$D22,I18),INDEX($H2:$H22,MATCH(I18,$D2:$D22,0),1),0)</f>
        <v>52.5</v>
      </c>
      <c r="L18" s="1">
        <f t="shared" si="3"/>
        <v>7.875</v>
      </c>
    </row>
    <row r="19" spans="1:12" x14ac:dyDescent="0.2">
      <c r="A19" s="1">
        <v>3</v>
      </c>
      <c r="B19" s="1">
        <v>2</v>
      </c>
      <c r="C19" s="1">
        <v>2</v>
      </c>
      <c r="D19" s="1" t="s">
        <v>25</v>
      </c>
      <c r="E19" s="1">
        <v>37</v>
      </c>
      <c r="F19" s="1">
        <f t="shared" si="0"/>
        <v>7.875</v>
      </c>
      <c r="G19" s="1">
        <f t="shared" si="1"/>
        <v>0.21283783783783783</v>
      </c>
      <c r="H19" s="1">
        <f t="shared" si="2"/>
        <v>44.875</v>
      </c>
      <c r="I19" s="1" t="str">
        <f>D21</f>
        <v>4.2</v>
      </c>
      <c r="J19" s="1">
        <v>0.15</v>
      </c>
      <c r="K19" s="1">
        <f>IF(COUNTIF($D2:$D22,I19),INDEX($H2:$H22,MATCH(I19,$D2:$D22,0),1),0)</f>
        <v>52.5</v>
      </c>
      <c r="L19" s="1">
        <f t="shared" si="3"/>
        <v>7.875</v>
      </c>
    </row>
    <row r="20" spans="1:12" x14ac:dyDescent="0.2">
      <c r="A20" s="1">
        <v>4</v>
      </c>
      <c r="B20" s="1">
        <v>1</v>
      </c>
      <c r="D20" s="1" t="s">
        <v>26</v>
      </c>
      <c r="E20" s="1">
        <v>36</v>
      </c>
      <c r="F20" s="1">
        <f t="shared" si="0"/>
        <v>16.5</v>
      </c>
      <c r="G20" s="1">
        <f t="shared" si="1"/>
        <v>0.45833333333333331</v>
      </c>
      <c r="H20" s="1">
        <f t="shared" si="2"/>
        <v>52.5</v>
      </c>
      <c r="I20" s="1" t="str">
        <f>D22</f>
        <v>5.1</v>
      </c>
      <c r="J20" s="1">
        <v>0.5</v>
      </c>
      <c r="K20" s="1">
        <f>IF(COUNTIF($D2:$D22,I20),INDEX($H2:$H22,MATCH(I20,$D2:$D22,0),1),0)</f>
        <v>33</v>
      </c>
      <c r="L20" s="1">
        <f t="shared" si="3"/>
        <v>16.5</v>
      </c>
    </row>
    <row r="21" spans="1:12" x14ac:dyDescent="0.2">
      <c r="A21" s="1">
        <v>4</v>
      </c>
      <c r="B21" s="1">
        <v>2</v>
      </c>
      <c r="D21" s="1" t="s">
        <v>27</v>
      </c>
      <c r="E21" s="1">
        <v>36</v>
      </c>
      <c r="F21" s="1">
        <f t="shared" si="0"/>
        <v>16.5</v>
      </c>
      <c r="G21" s="1">
        <f t="shared" si="1"/>
        <v>0.45833333333333331</v>
      </c>
      <c r="H21" s="1">
        <f t="shared" si="2"/>
        <v>52.5</v>
      </c>
      <c r="I21" s="1" t="str">
        <f>D22</f>
        <v>5.1</v>
      </c>
      <c r="J21" s="1">
        <v>0.5</v>
      </c>
      <c r="K21" s="1">
        <f>IF(COUNTIF($D2:$D22,I21),INDEX($H2:$H22,MATCH(I21,$D2:$D22,0),1),0)</f>
        <v>33</v>
      </c>
      <c r="L21" s="1">
        <f t="shared" si="3"/>
        <v>16.5</v>
      </c>
    </row>
    <row r="22" spans="1:12" x14ac:dyDescent="0.2">
      <c r="A22" s="1">
        <v>5</v>
      </c>
      <c r="B22" s="1">
        <v>1</v>
      </c>
      <c r="D22" s="1" t="s">
        <v>28</v>
      </c>
      <c r="E22" s="1">
        <v>33</v>
      </c>
      <c r="F22" s="1">
        <f t="shared" si="0"/>
        <v>0</v>
      </c>
      <c r="G22" s="1">
        <f t="shared" si="1"/>
        <v>0</v>
      </c>
      <c r="H22" s="1">
        <f t="shared" si="2"/>
        <v>33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47.207663465937785</v>
      </c>
      <c r="E2" s="1">
        <f t="shared" ref="E2:E11" si="0">SUM(K2,O2,S2,W2)</f>
        <v>30.640692260845952</v>
      </c>
      <c r="F2" s="1">
        <f t="shared" ref="F2:F11" si="1">E2/D2</f>
        <v>0.64906182622138109</v>
      </c>
      <c r="G2" s="1">
        <f t="shared" ref="G2:G11" si="2">D2+E2</f>
        <v>77.848355726783737</v>
      </c>
      <c r="H2" s="1" t="str">
        <f>C6</f>
        <v>2.1</v>
      </c>
      <c r="I2" s="1">
        <v>0.5</v>
      </c>
      <c r="J2" s="1">
        <f>IF(COUNTIF($C2:$C11,H2),INDEX($G2:$G11,MATCH(H2,$C2:$C11,0),1),0)</f>
        <v>61.281384521691905</v>
      </c>
      <c r="K2" s="1">
        <f t="shared" ref="K2:K10" si="3">J2*I2</f>
        <v>30.640692260845952</v>
      </c>
    </row>
    <row r="3" spans="1:15" x14ac:dyDescent="0.2">
      <c r="A3" s="1">
        <v>1</v>
      </c>
      <c r="B3" s="1">
        <v>2</v>
      </c>
      <c r="C3" s="1" t="s">
        <v>34</v>
      </c>
      <c r="D3" s="1">
        <v>47.363687681663336</v>
      </c>
      <c r="E3" s="1">
        <f t="shared" si="0"/>
        <v>75.350802824937574</v>
      </c>
      <c r="F3" s="1">
        <f t="shared" si="1"/>
        <v>1.5908981439827654</v>
      </c>
      <c r="G3" s="1">
        <f t="shared" si="2"/>
        <v>122.71449050660091</v>
      </c>
      <c r="H3" s="1" t="str">
        <f>C6</f>
        <v>2.1</v>
      </c>
      <c r="I3" s="1">
        <v>0.5</v>
      </c>
      <c r="J3" s="1">
        <f>IF(COUNTIF($C2:$C11,H3),INDEX($G2:$G11,MATCH(H3,$C2:$C11,0),1),0)</f>
        <v>61.281384521691905</v>
      </c>
      <c r="K3" s="1">
        <f t="shared" si="3"/>
        <v>30.640692260845952</v>
      </c>
      <c r="L3" s="1" t="str">
        <f>C7</f>
        <v>2.2</v>
      </c>
      <c r="M3" s="1">
        <v>0.5</v>
      </c>
      <c r="N3" s="1">
        <f>IF(COUNTIF($C2:$C11,L3),INDEX($G2:$G11,MATCH(L3,$C2:$C11,0),1),0)</f>
        <v>89.420221128183243</v>
      </c>
      <c r="O3" s="1">
        <f>N3*M3</f>
        <v>44.710110564091622</v>
      </c>
    </row>
    <row r="4" spans="1:15" x14ac:dyDescent="0.2">
      <c r="A4" s="1">
        <v>1</v>
      </c>
      <c r="B4" s="1">
        <v>3</v>
      </c>
      <c r="C4" s="1" t="s">
        <v>213</v>
      </c>
      <c r="D4" s="1">
        <v>52.854763009632727</v>
      </c>
      <c r="E4" s="1">
        <f t="shared" si="0"/>
        <v>77.886889326584566</v>
      </c>
      <c r="F4" s="1">
        <f t="shared" si="1"/>
        <v>1.4736020916864154</v>
      </c>
      <c r="G4" s="1">
        <f t="shared" si="2"/>
        <v>130.7416523362173</v>
      </c>
      <c r="H4" s="1" t="str">
        <f>C7</f>
        <v>2.2</v>
      </c>
      <c r="I4" s="1">
        <v>0.5</v>
      </c>
      <c r="J4" s="1">
        <f>IF(COUNTIF($C2:$C11,H4),INDEX($G2:$G11,MATCH(H4,$C2:$C11,0),1),0)</f>
        <v>89.420221128183243</v>
      </c>
      <c r="K4" s="1">
        <f t="shared" si="3"/>
        <v>44.710110564091622</v>
      </c>
      <c r="L4" s="1" t="str">
        <f>C8</f>
        <v>2.3</v>
      </c>
      <c r="M4" s="1">
        <v>0.5</v>
      </c>
      <c r="N4" s="1">
        <f>IF(COUNTIF($C2:$C11,L4),INDEX($G2:$G11,MATCH(L4,$C2:$C11,0),1),0)</f>
        <v>66.353557524985902</v>
      </c>
      <c r="O4" s="1">
        <f>N4*M4</f>
        <v>33.176778762492951</v>
      </c>
    </row>
    <row r="5" spans="1:15" x14ac:dyDescent="0.2">
      <c r="A5" s="1">
        <v>1</v>
      </c>
      <c r="B5" s="1">
        <v>4</v>
      </c>
      <c r="C5" s="1" t="s">
        <v>214</v>
      </c>
      <c r="D5" s="1">
        <v>47.299047318282284</v>
      </c>
      <c r="E5" s="1">
        <f t="shared" si="0"/>
        <v>33.176778762492951</v>
      </c>
      <c r="F5" s="1">
        <f t="shared" si="1"/>
        <v>0.70142594076454645</v>
      </c>
      <c r="G5" s="1">
        <f t="shared" si="2"/>
        <v>80.475826080775235</v>
      </c>
      <c r="H5" s="1" t="str">
        <f>C8</f>
        <v>2.3</v>
      </c>
      <c r="I5" s="1">
        <v>0.5</v>
      </c>
      <c r="J5" s="1">
        <f>IF(COUNTIF($C2:$C11,H5),INDEX($G2:$G11,MATCH(H5,$C2:$C11,0),1),0)</f>
        <v>66.353557524985902</v>
      </c>
      <c r="K5" s="1">
        <f t="shared" si="3"/>
        <v>33.176778762492951</v>
      </c>
    </row>
    <row r="6" spans="1:15" x14ac:dyDescent="0.2">
      <c r="A6" s="1">
        <v>2</v>
      </c>
      <c r="B6" s="1">
        <v>1</v>
      </c>
      <c r="C6" s="1" t="s">
        <v>29</v>
      </c>
      <c r="D6" s="1">
        <v>40.7009987765774</v>
      </c>
      <c r="E6" s="1">
        <f t="shared" si="0"/>
        <v>20.580385745114501</v>
      </c>
      <c r="F6" s="1">
        <f t="shared" si="1"/>
        <v>0.50564817482951052</v>
      </c>
      <c r="G6" s="1">
        <f t="shared" si="2"/>
        <v>61.281384521691905</v>
      </c>
      <c r="H6" s="1" t="str">
        <f>C9</f>
        <v>3.1</v>
      </c>
      <c r="I6" s="1">
        <v>0.5</v>
      </c>
      <c r="J6" s="1">
        <f>IF(COUNTIF($C2:$C11,H6),INDEX($G2:$G11,MATCH(H6,$C2:$C11,0),1),0)</f>
        <v>41.160771490229003</v>
      </c>
      <c r="K6" s="1">
        <f t="shared" si="3"/>
        <v>20.580385745114501</v>
      </c>
    </row>
    <row r="7" spans="1:15" x14ac:dyDescent="0.2">
      <c r="A7" s="1">
        <v>2</v>
      </c>
      <c r="B7" s="1">
        <v>2</v>
      </c>
      <c r="C7" s="1" t="s">
        <v>30</v>
      </c>
      <c r="D7" s="1">
        <v>47.133323127091749</v>
      </c>
      <c r="E7" s="1">
        <f t="shared" si="0"/>
        <v>42.286898001091494</v>
      </c>
      <c r="F7" s="1">
        <f t="shared" si="1"/>
        <v>0.89717624804573604</v>
      </c>
      <c r="G7" s="1">
        <f t="shared" si="2"/>
        <v>89.420221128183243</v>
      </c>
      <c r="H7" s="1" t="str">
        <f>C9</f>
        <v>3.1</v>
      </c>
      <c r="I7" s="1">
        <v>0.5</v>
      </c>
      <c r="J7" s="1">
        <f>IF(COUNTIF($C2:$C11,H7),INDEX($G2:$G11,MATCH(H7,$C2:$C11,0),1),0)</f>
        <v>41.160771490229003</v>
      </c>
      <c r="K7" s="1">
        <f t="shared" si="3"/>
        <v>20.580385745114501</v>
      </c>
      <c r="L7" s="1" t="str">
        <f>C10</f>
        <v>3.2</v>
      </c>
      <c r="M7" s="1">
        <v>0.5</v>
      </c>
      <c r="N7" s="1">
        <f>IF(COUNTIF($C2:$C11,L7),INDEX($G2:$G11,MATCH(L7,$C2:$C11,0),1),0)</f>
        <v>43.413024511953985</v>
      </c>
      <c r="O7" s="1">
        <f>N7*M7</f>
        <v>21.706512255976993</v>
      </c>
    </row>
    <row r="8" spans="1:15" x14ac:dyDescent="0.2">
      <c r="A8" s="1">
        <v>2</v>
      </c>
      <c r="B8" s="1">
        <v>3</v>
      </c>
      <c r="C8" s="1" t="s">
        <v>219</v>
      </c>
      <c r="D8" s="1">
        <v>44.647045269008913</v>
      </c>
      <c r="E8" s="1">
        <f t="shared" si="0"/>
        <v>21.706512255976993</v>
      </c>
      <c r="F8" s="1">
        <f t="shared" si="1"/>
        <v>0.48618026400605391</v>
      </c>
      <c r="G8" s="1">
        <f t="shared" si="2"/>
        <v>66.353557524985902</v>
      </c>
      <c r="H8" s="1" t="str">
        <f>C10</f>
        <v>3.2</v>
      </c>
      <c r="I8" s="1">
        <v>0.5</v>
      </c>
      <c r="J8" s="1">
        <f>IF(COUNTIF($C2:$C11,H8),INDEX($G2:$G11,MATCH(H8,$C2:$C11,0),1),0)</f>
        <v>43.413024511953985</v>
      </c>
      <c r="K8" s="1">
        <f t="shared" si="3"/>
        <v>21.706512255976993</v>
      </c>
    </row>
    <row r="9" spans="1:15" x14ac:dyDescent="0.2">
      <c r="A9" s="1">
        <v>3</v>
      </c>
      <c r="B9" s="1">
        <v>1</v>
      </c>
      <c r="C9" s="1" t="s">
        <v>31</v>
      </c>
      <c r="D9" s="1">
        <v>28.005946300122126</v>
      </c>
      <c r="E9" s="1">
        <f t="shared" si="0"/>
        <v>13.154825190106877</v>
      </c>
      <c r="F9" s="1">
        <f t="shared" si="1"/>
        <v>0.46971543289895945</v>
      </c>
      <c r="G9" s="1">
        <f t="shared" si="2"/>
        <v>41.160771490229003</v>
      </c>
      <c r="H9" s="1" t="str">
        <f>C11</f>
        <v>4.1</v>
      </c>
      <c r="I9" s="1">
        <v>0.5</v>
      </c>
      <c r="J9" s="1">
        <f>IF(COUNTIF($C2:$C11,H9),INDEX($G2:$G11,MATCH(H9,$C2:$C11,0),1),0)</f>
        <v>26.309650380213753</v>
      </c>
      <c r="K9" s="1">
        <f t="shared" si="3"/>
        <v>13.154825190106877</v>
      </c>
    </row>
    <row r="10" spans="1:15" x14ac:dyDescent="0.2">
      <c r="A10" s="1">
        <v>3</v>
      </c>
      <c r="B10" s="1">
        <v>2</v>
      </c>
      <c r="C10" s="1" t="s">
        <v>32</v>
      </c>
      <c r="D10" s="1">
        <v>30.258199321847108</v>
      </c>
      <c r="E10" s="1">
        <f t="shared" si="0"/>
        <v>13.154825190106877</v>
      </c>
      <c r="F10" s="1">
        <f t="shared" si="1"/>
        <v>0.43475241372373385</v>
      </c>
      <c r="G10" s="1">
        <f t="shared" si="2"/>
        <v>43.413024511953985</v>
      </c>
      <c r="H10" s="1" t="str">
        <f>C11</f>
        <v>4.1</v>
      </c>
      <c r="I10" s="1">
        <v>0.5</v>
      </c>
      <c r="J10" s="1">
        <f>IF(COUNTIF($C2:$C11,H10),INDEX($G2:$G11,MATCH(H10,$C2:$C11,0),1),0)</f>
        <v>26.309650380213753</v>
      </c>
      <c r="K10" s="1">
        <f t="shared" si="3"/>
        <v>13.154825190106877</v>
      </c>
    </row>
    <row r="11" spans="1:15" x14ac:dyDescent="0.2">
      <c r="A11" s="1">
        <v>4</v>
      </c>
      <c r="B11" s="1">
        <v>1</v>
      </c>
      <c r="C11" s="1" t="s">
        <v>26</v>
      </c>
      <c r="D11" s="1">
        <v>26.309650380213753</v>
      </c>
      <c r="E11" s="1">
        <f t="shared" si="0"/>
        <v>0</v>
      </c>
      <c r="F11" s="1">
        <f t="shared" si="1"/>
        <v>0</v>
      </c>
      <c r="G11" s="1">
        <f t="shared" si="2"/>
        <v>26.309650380213753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42.486504110489257</v>
      </c>
      <c r="E2" s="1">
        <f t="shared" ref="E2:E16" si="0">SUM(K2,O2,S2,W2)</f>
        <v>32.418084715467032</v>
      </c>
      <c r="F2" s="1">
        <f t="shared" ref="F2:F16" si="1">E2/D2</f>
        <v>0.76302076139664099</v>
      </c>
      <c r="G2" s="1">
        <f t="shared" ref="G2:G16" si="2">D2+E2</f>
        <v>74.904588825956296</v>
      </c>
      <c r="H2" s="1" t="str">
        <f>C7</f>
        <v>2.1</v>
      </c>
      <c r="I2" s="1">
        <v>0.5</v>
      </c>
      <c r="J2" s="1">
        <f>IF(COUNTIF($C2:$C16,H2),INDEX($G2:$G16,MATCH(H2,$C2:$C16,0),1),0)</f>
        <v>64.836169430934063</v>
      </c>
      <c r="K2" s="1">
        <f t="shared" ref="K2:K15" si="3">J2*I2</f>
        <v>32.418084715467032</v>
      </c>
    </row>
    <row r="3" spans="1:15" x14ac:dyDescent="0.2">
      <c r="A3" s="1">
        <v>1</v>
      </c>
      <c r="B3" s="1">
        <v>2</v>
      </c>
      <c r="C3" s="1" t="s">
        <v>34</v>
      </c>
      <c r="D3" s="1">
        <v>50.026632966748465</v>
      </c>
      <c r="E3" s="1">
        <f t="shared" si="0"/>
        <v>88.298755733278156</v>
      </c>
      <c r="F3" s="1">
        <f t="shared" si="1"/>
        <v>1.765034952321662</v>
      </c>
      <c r="G3" s="1">
        <f t="shared" si="2"/>
        <v>138.32538870002662</v>
      </c>
      <c r="H3" s="1" t="str">
        <f>C7</f>
        <v>2.1</v>
      </c>
      <c r="I3" s="1">
        <v>0.5</v>
      </c>
      <c r="J3" s="1">
        <f>IF(COUNTIF($C2:$C16,H3),INDEX($G2:$G16,MATCH(H3,$C2:$C16,0),1),0)</f>
        <v>64.836169430934063</v>
      </c>
      <c r="K3" s="1">
        <f t="shared" si="3"/>
        <v>32.418084715467032</v>
      </c>
      <c r="L3" s="1" t="str">
        <f>C8</f>
        <v>2.2</v>
      </c>
      <c r="M3" s="1">
        <v>0.5</v>
      </c>
      <c r="N3" s="1">
        <f>IF(COUNTIF($C2:$C16,L3),INDEX($G2:$G16,MATCH(L3,$C2:$C16,0),1),0)</f>
        <v>111.76134203562225</v>
      </c>
      <c r="O3" s="1">
        <f>N3*M3</f>
        <v>55.880671017811125</v>
      </c>
    </row>
    <row r="4" spans="1:15" x14ac:dyDescent="0.2">
      <c r="A4" s="1">
        <v>1</v>
      </c>
      <c r="B4" s="1">
        <v>3</v>
      </c>
      <c r="C4" s="1" t="s">
        <v>213</v>
      </c>
      <c r="D4" s="1">
        <v>53.972623794311865</v>
      </c>
      <c r="E4" s="1">
        <f t="shared" si="0"/>
        <v>111.18360163863106</v>
      </c>
      <c r="F4" s="1">
        <f t="shared" si="1"/>
        <v>2.0599999374191738</v>
      </c>
      <c r="G4" s="1">
        <f t="shared" si="2"/>
        <v>165.15622543294293</v>
      </c>
      <c r="H4" s="1" t="str">
        <f>C8</f>
        <v>2.2</v>
      </c>
      <c r="I4" s="1">
        <v>0.5</v>
      </c>
      <c r="J4" s="1">
        <f>IF(COUNTIF($C2:$C16,H4),INDEX($G2:$G16,MATCH(H4,$C2:$C16,0),1),0)</f>
        <v>111.76134203562225</v>
      </c>
      <c r="K4" s="1">
        <f t="shared" si="3"/>
        <v>55.880671017811125</v>
      </c>
      <c r="L4" s="1" t="str">
        <f>C9</f>
        <v>2.3</v>
      </c>
      <c r="M4" s="1">
        <v>0.5</v>
      </c>
      <c r="N4" s="1">
        <f>IF(COUNTIF($C2:$C16,L4),INDEX($G2:$G16,MATCH(L4,$C2:$C16,0),1),0)</f>
        <v>110.60586124163987</v>
      </c>
      <c r="O4" s="1">
        <f>N4*M4</f>
        <v>55.302930620819936</v>
      </c>
    </row>
    <row r="5" spans="1:15" x14ac:dyDescent="0.2">
      <c r="A5" s="1">
        <v>1</v>
      </c>
      <c r="B5" s="1">
        <v>4</v>
      </c>
      <c r="C5" s="1" t="s">
        <v>214</v>
      </c>
      <c r="D5" s="1">
        <v>52.013697271854234</v>
      </c>
      <c r="E5" s="1">
        <f t="shared" si="0"/>
        <v>87.464670158189591</v>
      </c>
      <c r="F5" s="1">
        <f t="shared" si="1"/>
        <v>1.6815699468747181</v>
      </c>
      <c r="G5" s="1">
        <f t="shared" si="2"/>
        <v>139.47836743004382</v>
      </c>
      <c r="H5" s="1" t="str">
        <f>C9</f>
        <v>2.3</v>
      </c>
      <c r="I5" s="1">
        <v>0.5</v>
      </c>
      <c r="J5" s="1">
        <f>IF(COUNTIF($C2:$C16,H5),INDEX($G2:$G16,MATCH(H5,$C2:$C16,0),1),0)</f>
        <v>110.60586124163987</v>
      </c>
      <c r="K5" s="1">
        <f t="shared" si="3"/>
        <v>55.302930620819936</v>
      </c>
      <c r="L5" s="1" t="str">
        <f>C10</f>
        <v>2.4</v>
      </c>
      <c r="M5" s="1">
        <v>0.5</v>
      </c>
      <c r="N5" s="1">
        <f>IF(COUNTIF($C2:$C16,L5),INDEX($G2:$G16,MATCH(L5,$C2:$C16,0),1),0)</f>
        <v>64.323479074739296</v>
      </c>
      <c r="O5" s="1">
        <f>N5*M5</f>
        <v>32.161739537369648</v>
      </c>
    </row>
    <row r="6" spans="1:15" x14ac:dyDescent="0.2">
      <c r="A6" s="1">
        <v>1</v>
      </c>
      <c r="B6" s="1">
        <v>5</v>
      </c>
      <c r="C6" s="1" t="s">
        <v>215</v>
      </c>
      <c r="D6" s="1">
        <v>43.56657433279824</v>
      </c>
      <c r="E6" s="1">
        <f t="shared" si="0"/>
        <v>32.161739537369648</v>
      </c>
      <c r="F6" s="1">
        <f t="shared" si="1"/>
        <v>0.73822052869457111</v>
      </c>
      <c r="G6" s="1">
        <f t="shared" si="2"/>
        <v>75.728313870167881</v>
      </c>
      <c r="H6" s="1" t="str">
        <f>C10</f>
        <v>2.4</v>
      </c>
      <c r="I6" s="1">
        <v>0.5</v>
      </c>
      <c r="J6" s="1">
        <f>IF(COUNTIF($C2:$C16,H6),INDEX($G2:$G16,MATCH(H6,$C2:$C16,0),1),0)</f>
        <v>64.323479074739296</v>
      </c>
      <c r="K6" s="1">
        <f t="shared" si="3"/>
        <v>32.161739537369648</v>
      </c>
    </row>
    <row r="7" spans="1:15" x14ac:dyDescent="0.2">
      <c r="A7" s="1">
        <v>2</v>
      </c>
      <c r="B7" s="1">
        <v>1</v>
      </c>
      <c r="C7" s="1" t="s">
        <v>29</v>
      </c>
      <c r="D7" s="1">
        <v>37.333520008181104</v>
      </c>
      <c r="E7" s="1">
        <f t="shared" si="0"/>
        <v>27.502649422752963</v>
      </c>
      <c r="F7" s="1">
        <f t="shared" si="1"/>
        <v>0.73667442600446342</v>
      </c>
      <c r="G7" s="1">
        <f t="shared" si="2"/>
        <v>64.836169430934063</v>
      </c>
      <c r="H7" s="1" t="str">
        <f>C11</f>
        <v>3.1</v>
      </c>
      <c r="I7" s="1">
        <v>0.5</v>
      </c>
      <c r="J7" s="1">
        <f>IF(COUNTIF($C2:$C16,H7),INDEX($G2:$G16,MATCH(H7,$C2:$C16,0),1),0)</f>
        <v>55.005298845505926</v>
      </c>
      <c r="K7" s="1">
        <f t="shared" si="3"/>
        <v>27.502649422752963</v>
      </c>
    </row>
    <row r="8" spans="1:15" x14ac:dyDescent="0.2">
      <c r="A8" s="1">
        <v>2</v>
      </c>
      <c r="B8" s="1">
        <v>2</v>
      </c>
      <c r="C8" s="1" t="s">
        <v>30</v>
      </c>
      <c r="D8" s="1">
        <v>42.268677028755654</v>
      </c>
      <c r="E8" s="1">
        <f t="shared" si="0"/>
        <v>69.492665006866588</v>
      </c>
      <c r="F8" s="1">
        <f t="shared" si="1"/>
        <v>1.6440700275428606</v>
      </c>
      <c r="G8" s="1">
        <f t="shared" si="2"/>
        <v>111.76134203562225</v>
      </c>
      <c r="H8" s="1" t="str">
        <f>C11</f>
        <v>3.1</v>
      </c>
      <c r="I8" s="1">
        <v>0.5</v>
      </c>
      <c r="J8" s="1">
        <f>IF(COUNTIF($C2:$C16,H8),INDEX($G2:$G16,MATCH(H8,$C2:$C16,0),1),0)</f>
        <v>55.005298845505926</v>
      </c>
      <c r="K8" s="1">
        <f t="shared" si="3"/>
        <v>27.502649422752963</v>
      </c>
      <c r="L8" s="1" t="str">
        <f>C12</f>
        <v>3.2</v>
      </c>
      <c r="M8" s="1">
        <v>0.5</v>
      </c>
      <c r="N8" s="1">
        <f>IF(COUNTIF($C2:$C16,L8),INDEX($G2:$G16,MATCH(L8,$C2:$C16,0),1),0)</f>
        <v>83.980031168227256</v>
      </c>
      <c r="O8" s="1">
        <f>N8*M8</f>
        <v>41.990015584113628</v>
      </c>
    </row>
    <row r="9" spans="1:15" x14ac:dyDescent="0.2">
      <c r="A9" s="1">
        <v>2</v>
      </c>
      <c r="B9" s="1">
        <v>3</v>
      </c>
      <c r="C9" s="1" t="s">
        <v>219</v>
      </c>
      <c r="D9" s="1">
        <v>40.114756540525626</v>
      </c>
      <c r="E9" s="1">
        <f t="shared" si="0"/>
        <v>70.491104701114239</v>
      </c>
      <c r="F9" s="1">
        <f t="shared" si="1"/>
        <v>1.7572362586795496</v>
      </c>
      <c r="G9" s="1">
        <f t="shared" si="2"/>
        <v>110.60586124163987</v>
      </c>
      <c r="H9" s="1" t="str">
        <f>C12</f>
        <v>3.2</v>
      </c>
      <c r="I9" s="1">
        <v>0.5</v>
      </c>
      <c r="J9" s="1">
        <f>IF(COUNTIF($C2:$C16,H9),INDEX($G2:$G16,MATCH(H9,$C2:$C16,0),1),0)</f>
        <v>83.980031168227256</v>
      </c>
      <c r="K9" s="1">
        <f t="shared" si="3"/>
        <v>41.990015584113628</v>
      </c>
      <c r="L9" s="1" t="str">
        <f>C13</f>
        <v>3.3</v>
      </c>
      <c r="M9" s="1">
        <v>0.5</v>
      </c>
      <c r="N9" s="1">
        <f>IF(COUNTIF($C2:$C16,L9),INDEX($G2:$G16,MATCH(L9,$C2:$C16,0),1),0)</f>
        <v>57.002178234001235</v>
      </c>
      <c r="O9" s="1">
        <f>N9*M9</f>
        <v>28.501089117000618</v>
      </c>
    </row>
    <row r="10" spans="1:15" x14ac:dyDescent="0.2">
      <c r="A10" s="1">
        <v>2</v>
      </c>
      <c r="B10" s="1">
        <v>4</v>
      </c>
      <c r="C10" s="1" t="s">
        <v>220</v>
      </c>
      <c r="D10" s="1">
        <v>35.822389957738679</v>
      </c>
      <c r="E10" s="1">
        <f t="shared" si="0"/>
        <v>28.501089117000618</v>
      </c>
      <c r="F10" s="1">
        <f t="shared" si="1"/>
        <v>0.79562221143325906</v>
      </c>
      <c r="G10" s="1">
        <f t="shared" si="2"/>
        <v>64.323479074739296</v>
      </c>
      <c r="H10" s="1" t="str">
        <f>C13</f>
        <v>3.3</v>
      </c>
      <c r="I10" s="1">
        <v>0.5</v>
      </c>
      <c r="J10" s="1">
        <f>IF(COUNTIF($C2:$C16,H10),INDEX($G2:$G16,MATCH(H10,$C2:$C16,0),1),0)</f>
        <v>57.002178234001235</v>
      </c>
      <c r="K10" s="1">
        <f t="shared" si="3"/>
        <v>28.501089117000618</v>
      </c>
    </row>
    <row r="11" spans="1:15" x14ac:dyDescent="0.2">
      <c r="A11" s="1">
        <v>3</v>
      </c>
      <c r="B11" s="1">
        <v>1</v>
      </c>
      <c r="C11" s="1" t="s">
        <v>31</v>
      </c>
      <c r="D11" s="1">
        <v>33.008337722315552</v>
      </c>
      <c r="E11" s="1">
        <f t="shared" si="0"/>
        <v>21.996961123190374</v>
      </c>
      <c r="F11" s="1">
        <f t="shared" si="1"/>
        <v>0.66640620646337945</v>
      </c>
      <c r="G11" s="1">
        <f t="shared" si="2"/>
        <v>55.005298845505926</v>
      </c>
      <c r="H11" s="1" t="str">
        <f>C14</f>
        <v>4.1</v>
      </c>
      <c r="I11" s="1">
        <v>0.5</v>
      </c>
      <c r="J11" s="1">
        <f>IF(COUNTIF($C2:$C16,H11),INDEX($G2:$G16,MATCH(H11,$C2:$C16,0),1),0)</f>
        <v>43.993922246380748</v>
      </c>
      <c r="K11" s="1">
        <f t="shared" si="3"/>
        <v>21.996961123190374</v>
      </c>
    </row>
    <row r="12" spans="1:15" x14ac:dyDescent="0.2">
      <c r="A12" s="1">
        <v>3</v>
      </c>
      <c r="B12" s="1">
        <v>2</v>
      </c>
      <c r="C12" s="1" t="s">
        <v>32</v>
      </c>
      <c r="D12" s="1">
        <v>39.79889419659979</v>
      </c>
      <c r="E12" s="1">
        <f t="shared" si="0"/>
        <v>44.181136971627467</v>
      </c>
      <c r="F12" s="1">
        <f t="shared" si="1"/>
        <v>1.1101096616750239</v>
      </c>
      <c r="G12" s="1">
        <f t="shared" si="2"/>
        <v>83.980031168227256</v>
      </c>
      <c r="H12" s="1" t="str">
        <f>C14</f>
        <v>4.1</v>
      </c>
      <c r="I12" s="1">
        <v>0.5</v>
      </c>
      <c r="J12" s="1">
        <f>IF(COUNTIF($C2:$C16,H12),INDEX($G2:$G16,MATCH(H12,$C2:$C16,0),1),0)</f>
        <v>43.993922246380748</v>
      </c>
      <c r="K12" s="1">
        <f t="shared" si="3"/>
        <v>21.996961123190374</v>
      </c>
      <c r="L12" s="1" t="str">
        <f>C15</f>
        <v>4.2</v>
      </c>
      <c r="M12" s="1">
        <v>0.5</v>
      </c>
      <c r="N12" s="1">
        <f>IF(COUNTIF($C2:$C16,L12),INDEX($G2:$G16,MATCH(L12,$C2:$C16,0),1),0)</f>
        <v>44.368351696874178</v>
      </c>
      <c r="O12" s="1">
        <f>N12*M12</f>
        <v>22.184175848437089</v>
      </c>
    </row>
    <row r="13" spans="1:15" x14ac:dyDescent="0.2">
      <c r="A13" s="1">
        <v>3</v>
      </c>
      <c r="B13" s="1">
        <v>3</v>
      </c>
      <c r="C13" s="1" t="s">
        <v>224</v>
      </c>
      <c r="D13" s="1">
        <v>34.818002385564149</v>
      </c>
      <c r="E13" s="1">
        <f t="shared" si="0"/>
        <v>22.184175848437089</v>
      </c>
      <c r="F13" s="1">
        <f t="shared" si="1"/>
        <v>0.63714671516120192</v>
      </c>
      <c r="G13" s="1">
        <f t="shared" si="2"/>
        <v>57.002178234001235</v>
      </c>
      <c r="H13" s="1" t="str">
        <f>C15</f>
        <v>4.2</v>
      </c>
      <c r="I13" s="1">
        <v>0.5</v>
      </c>
      <c r="J13" s="1">
        <f>IF(COUNTIF($C2:$C16,H13),INDEX($G2:$G16,MATCH(H13,$C2:$C16,0),1),0)</f>
        <v>44.368351696874178</v>
      </c>
      <c r="K13" s="1">
        <f t="shared" si="3"/>
        <v>22.184175848437089</v>
      </c>
    </row>
    <row r="14" spans="1:15" x14ac:dyDescent="0.2">
      <c r="A14" s="1">
        <v>4</v>
      </c>
      <c r="B14" s="1">
        <v>1</v>
      </c>
      <c r="C14" s="1" t="s">
        <v>26</v>
      </c>
      <c r="D14" s="1">
        <v>30.27628051296799</v>
      </c>
      <c r="E14" s="1">
        <f t="shared" si="0"/>
        <v>13.717641733412755</v>
      </c>
      <c r="F14" s="1">
        <f t="shared" si="1"/>
        <v>0.45308213231599537</v>
      </c>
      <c r="G14" s="1">
        <f t="shared" si="2"/>
        <v>43.993922246380748</v>
      </c>
      <c r="H14" s="1" t="str">
        <f>C16</f>
        <v>5.1</v>
      </c>
      <c r="I14" s="1">
        <v>0.5</v>
      </c>
      <c r="J14" s="1">
        <f>IF(COUNTIF($C2:$C16,H14),INDEX($G2:$G16,MATCH(H14,$C2:$C16,0),1),0)</f>
        <v>27.43528346682551</v>
      </c>
      <c r="K14" s="1">
        <f t="shared" si="3"/>
        <v>13.717641733412755</v>
      </c>
    </row>
    <row r="15" spans="1:15" x14ac:dyDescent="0.2">
      <c r="A15" s="1">
        <v>4</v>
      </c>
      <c r="B15" s="1">
        <v>2</v>
      </c>
      <c r="C15" s="1" t="s">
        <v>27</v>
      </c>
      <c r="D15" s="1">
        <v>30.650709963461424</v>
      </c>
      <c r="E15" s="1">
        <f t="shared" si="0"/>
        <v>13.717641733412755</v>
      </c>
      <c r="F15" s="1">
        <f t="shared" si="1"/>
        <v>0.4475472754061976</v>
      </c>
      <c r="G15" s="1">
        <f t="shared" si="2"/>
        <v>44.368351696874178</v>
      </c>
      <c r="H15" s="1" t="str">
        <f>C16</f>
        <v>5.1</v>
      </c>
      <c r="I15" s="1">
        <v>0.5</v>
      </c>
      <c r="J15" s="1">
        <f>IF(COUNTIF($C2:$C16,H15),INDEX($G2:$G16,MATCH(H15,$C2:$C16,0),1),0)</f>
        <v>27.43528346682551</v>
      </c>
      <c r="K15" s="1">
        <f t="shared" si="3"/>
        <v>13.717641733412755</v>
      </c>
    </row>
    <row r="16" spans="1:15" x14ac:dyDescent="0.2">
      <c r="A16" s="1">
        <v>5</v>
      </c>
      <c r="B16" s="1">
        <v>1</v>
      </c>
      <c r="C16" s="1" t="s">
        <v>28</v>
      </c>
      <c r="D16" s="1">
        <v>27.43528346682551</v>
      </c>
      <c r="E16" s="1">
        <f t="shared" si="0"/>
        <v>0</v>
      </c>
      <c r="F16" s="1">
        <f t="shared" si="1"/>
        <v>0</v>
      </c>
      <c r="G16" s="1">
        <f t="shared" si="2"/>
        <v>27.43528346682551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42.892044597276161</v>
      </c>
      <c r="E2" s="1">
        <f t="shared" ref="E2:E22" si="0">SUM(K2,O2,S2,W2)</f>
        <v>35.254555829278978</v>
      </c>
      <c r="F2" s="1">
        <f t="shared" ref="F2:F22" si="1">E2/D2</f>
        <v>0.82193693866292872</v>
      </c>
      <c r="G2" s="1">
        <f t="shared" ref="G2:G22" si="2">D2+E2</f>
        <v>78.146600426555139</v>
      </c>
      <c r="H2" s="1" t="str">
        <f>C8</f>
        <v>2.1</v>
      </c>
      <c r="I2" s="1">
        <v>0.5</v>
      </c>
      <c r="J2" s="1">
        <f>IF(COUNTIF($C2:$C22,H2),INDEX($G2:$G22,MATCH(H2,$C2:$C22,0),1),0)</f>
        <v>70.509111658557956</v>
      </c>
      <c r="K2" s="1">
        <f t="shared" ref="K2:K21" si="3">J2*I2</f>
        <v>35.254555829278978</v>
      </c>
    </row>
    <row r="3" spans="1:15" x14ac:dyDescent="0.2">
      <c r="A3" s="1">
        <v>1</v>
      </c>
      <c r="B3" s="1">
        <v>2</v>
      </c>
      <c r="C3" s="1" t="s">
        <v>34</v>
      </c>
      <c r="D3" s="1">
        <v>45.122363950559233</v>
      </c>
      <c r="E3" s="1">
        <f t="shared" si="0"/>
        <v>101.57328772190181</v>
      </c>
      <c r="F3" s="1">
        <f t="shared" si="1"/>
        <v>2.2510630833348202</v>
      </c>
      <c r="G3" s="1">
        <f t="shared" si="2"/>
        <v>146.69565167246105</v>
      </c>
      <c r="H3" s="1" t="str">
        <f t="shared" ref="H3:H8" si="4">C8</f>
        <v>2.1</v>
      </c>
      <c r="I3" s="1">
        <v>0.5</v>
      </c>
      <c r="J3" s="1">
        <f>IF(COUNTIF($C2:$C22,H3),INDEX($G2:$G22,MATCH(H3,$C2:$C22,0),1),0)</f>
        <v>70.509111658557956</v>
      </c>
      <c r="K3" s="1">
        <f t="shared" si="3"/>
        <v>35.254555829278978</v>
      </c>
      <c r="L3" s="1" t="str">
        <f>C9</f>
        <v>2.2</v>
      </c>
      <c r="M3" s="1">
        <v>0.5</v>
      </c>
      <c r="N3" s="1">
        <f>IF(COUNTIF($C2:$C22,L3),INDEX($G2:$G22,MATCH(L3,$C2:$C22,0),1),0)</f>
        <v>132.63746378524567</v>
      </c>
      <c r="O3" s="1">
        <f>N3*M3</f>
        <v>66.318731892622836</v>
      </c>
    </row>
    <row r="4" spans="1:15" x14ac:dyDescent="0.2">
      <c r="A4" s="1">
        <v>1</v>
      </c>
      <c r="B4" s="1">
        <v>3</v>
      </c>
      <c r="C4" s="1" t="s">
        <v>213</v>
      </c>
      <c r="D4" s="1">
        <v>46.969763888118223</v>
      </c>
      <c r="E4" s="1">
        <f t="shared" si="0"/>
        <v>144.95501920061406</v>
      </c>
      <c r="F4" s="1">
        <f t="shared" si="1"/>
        <v>3.0861347216029507</v>
      </c>
      <c r="G4" s="1">
        <f t="shared" si="2"/>
        <v>191.92478308873228</v>
      </c>
      <c r="H4" s="1" t="str">
        <f t="shared" si="4"/>
        <v>2.2</v>
      </c>
      <c r="I4" s="1">
        <v>0.5</v>
      </c>
      <c r="J4" s="1">
        <f>IF(COUNTIF($C2:$C22,H4),INDEX($G2:$G22,MATCH(H4,$C2:$C22,0),1),0)</f>
        <v>132.63746378524567</v>
      </c>
      <c r="K4" s="1">
        <f t="shared" si="3"/>
        <v>66.318731892622836</v>
      </c>
      <c r="L4" s="1" t="str">
        <f>C10</f>
        <v>2.3</v>
      </c>
      <c r="M4" s="1">
        <v>0.5</v>
      </c>
      <c r="N4" s="1">
        <f>IF(COUNTIF($C2:$C22,L4),INDEX($G2:$G22,MATCH(L4,$C2:$C22,0),1),0)</f>
        <v>157.27257461598242</v>
      </c>
      <c r="O4" s="1">
        <f>N4*M4</f>
        <v>78.636287307991211</v>
      </c>
    </row>
    <row r="5" spans="1:15" x14ac:dyDescent="0.2">
      <c r="A5" s="1">
        <v>1</v>
      </c>
      <c r="B5" s="1">
        <v>4</v>
      </c>
      <c r="C5" s="1" t="s">
        <v>214</v>
      </c>
      <c r="D5" s="1">
        <v>54.13415858468192</v>
      </c>
      <c r="E5" s="1">
        <f t="shared" si="0"/>
        <v>145.05494114670819</v>
      </c>
      <c r="F5" s="1">
        <f t="shared" si="1"/>
        <v>2.6795455021213477</v>
      </c>
      <c r="G5" s="1">
        <f t="shared" si="2"/>
        <v>199.18909973139012</v>
      </c>
      <c r="H5" s="1" t="str">
        <f t="shared" si="4"/>
        <v>2.3</v>
      </c>
      <c r="I5" s="1">
        <v>0.5</v>
      </c>
      <c r="J5" s="1">
        <f>IF(COUNTIF($C2:$C22,H5),INDEX($G2:$G22,MATCH(H5,$C2:$C22,0),1),0)</f>
        <v>157.27257461598242</v>
      </c>
      <c r="K5" s="1">
        <f t="shared" si="3"/>
        <v>78.636287307991211</v>
      </c>
      <c r="L5" s="1" t="str">
        <f>C11</f>
        <v>2.4</v>
      </c>
      <c r="M5" s="1">
        <v>0.5</v>
      </c>
      <c r="N5" s="1">
        <f>IF(COUNTIF($C2:$C22,L5),INDEX($G2:$G22,MATCH(L5,$C2:$C22,0),1),0)</f>
        <v>132.83730767743398</v>
      </c>
      <c r="O5" s="1">
        <f>N5*M5</f>
        <v>66.418653838716992</v>
      </c>
    </row>
    <row r="6" spans="1:15" x14ac:dyDescent="0.2">
      <c r="A6" s="1">
        <v>1</v>
      </c>
      <c r="B6" s="1">
        <v>5</v>
      </c>
      <c r="C6" s="1" t="s">
        <v>215</v>
      </c>
      <c r="D6" s="1">
        <v>45.364810285502081</v>
      </c>
      <c r="E6" s="1">
        <f t="shared" si="0"/>
        <v>102.24305260764494</v>
      </c>
      <c r="F6" s="1">
        <f t="shared" si="1"/>
        <v>2.2537965432717857</v>
      </c>
      <c r="G6" s="1">
        <f t="shared" si="2"/>
        <v>147.60786289314703</v>
      </c>
      <c r="H6" s="1" t="str">
        <f t="shared" si="4"/>
        <v>2.4</v>
      </c>
      <c r="I6" s="1">
        <v>0.5</v>
      </c>
      <c r="J6" s="1">
        <f>IF(COUNTIF($C2:$C22,H6),INDEX($G2:$G22,MATCH(H6,$C2:$C22,0),1),0)</f>
        <v>132.83730767743398</v>
      </c>
      <c r="K6" s="1">
        <f t="shared" si="3"/>
        <v>66.418653838716992</v>
      </c>
      <c r="L6" s="1" t="str">
        <f>C12</f>
        <v>2.5</v>
      </c>
      <c r="M6" s="1">
        <v>0.5</v>
      </c>
      <c r="N6" s="1">
        <f>IF(COUNTIF($C2:$C22,L6),INDEX($G2:$G22,MATCH(L6,$C2:$C22,0),1),0)</f>
        <v>71.648797537855899</v>
      </c>
      <c r="O6" s="1">
        <f>N6*M6</f>
        <v>35.824398768927949</v>
      </c>
    </row>
    <row r="7" spans="1:15" x14ac:dyDescent="0.2">
      <c r="A7" s="1">
        <v>1</v>
      </c>
      <c r="B7" s="1">
        <v>6</v>
      </c>
      <c r="C7" s="1" t="s">
        <v>216</v>
      </c>
      <c r="D7" s="1">
        <v>44.030543708489873</v>
      </c>
      <c r="E7" s="1">
        <f t="shared" si="0"/>
        <v>35.824398768927949</v>
      </c>
      <c r="F7" s="1">
        <f t="shared" si="1"/>
        <v>0.81362608206948772</v>
      </c>
      <c r="G7" s="1">
        <f t="shared" si="2"/>
        <v>79.854942477417822</v>
      </c>
      <c r="H7" s="1" t="str">
        <f t="shared" si="4"/>
        <v>2.5</v>
      </c>
      <c r="I7" s="1">
        <v>0.5</v>
      </c>
      <c r="J7" s="1">
        <f>IF(COUNTIF($C2:$C22,H7),INDEX($G2:$G22,MATCH(H7,$C2:$C22,0),1),0)</f>
        <v>71.648797537855899</v>
      </c>
      <c r="K7" s="1">
        <f t="shared" si="3"/>
        <v>35.824398768927949</v>
      </c>
    </row>
    <row r="8" spans="1:15" x14ac:dyDescent="0.2">
      <c r="A8" s="1">
        <v>2</v>
      </c>
      <c r="B8" s="1">
        <v>1</v>
      </c>
      <c r="C8" s="1" t="s">
        <v>29</v>
      </c>
      <c r="D8" s="1">
        <v>37.33822515679163</v>
      </c>
      <c r="E8" s="1">
        <f t="shared" si="0"/>
        <v>33.170886501766326</v>
      </c>
      <c r="F8" s="1">
        <f t="shared" si="1"/>
        <v>0.8883894818908582</v>
      </c>
      <c r="G8" s="1">
        <f t="shared" si="2"/>
        <v>70.509111658557956</v>
      </c>
      <c r="H8" s="1" t="str">
        <f t="shared" si="4"/>
        <v>3.1</v>
      </c>
      <c r="I8" s="1">
        <v>0.5</v>
      </c>
      <c r="J8" s="1">
        <f>IF(COUNTIF($C2:$C22,H8),INDEX($G2:$G22,MATCH(H8,$C2:$C22,0),1),0)</f>
        <v>66.341773003532651</v>
      </c>
      <c r="K8" s="1">
        <f t="shared" si="3"/>
        <v>33.170886501766326</v>
      </c>
    </row>
    <row r="9" spans="1:15" x14ac:dyDescent="0.2">
      <c r="A9" s="1">
        <v>2</v>
      </c>
      <c r="B9" s="1">
        <v>2</v>
      </c>
      <c r="C9" s="1" t="s">
        <v>30</v>
      </c>
      <c r="D9" s="1">
        <v>42.030761823300686</v>
      </c>
      <c r="E9" s="1">
        <f t="shared" si="0"/>
        <v>90.606701961944992</v>
      </c>
      <c r="F9" s="1">
        <f t="shared" si="1"/>
        <v>2.1557235232342413</v>
      </c>
      <c r="G9" s="1">
        <f t="shared" si="2"/>
        <v>132.63746378524567</v>
      </c>
      <c r="H9" s="1" t="str">
        <f>C13</f>
        <v>3.1</v>
      </c>
      <c r="I9" s="1">
        <v>0.5</v>
      </c>
      <c r="J9" s="1">
        <f>IF(COUNTIF($C2:$C22,H9),INDEX($G2:$G22,MATCH(H9,$C2:$C22,0),1),0)</f>
        <v>66.341773003532651</v>
      </c>
      <c r="K9" s="1">
        <f t="shared" si="3"/>
        <v>33.170886501766326</v>
      </c>
      <c r="L9" s="1" t="str">
        <f>C14</f>
        <v>3.2</v>
      </c>
      <c r="M9" s="1">
        <v>0.5</v>
      </c>
      <c r="N9" s="1">
        <f>IF(COUNTIF($C2:$C22,L9),INDEX($G2:$G22,MATCH(L9,$C2:$C22,0),1),0)</f>
        <v>114.87163092035735</v>
      </c>
      <c r="O9" s="1">
        <f>N9*M9</f>
        <v>57.435815460178674</v>
      </c>
    </row>
    <row r="10" spans="1:15" x14ac:dyDescent="0.2">
      <c r="A10" s="1">
        <v>2</v>
      </c>
      <c r="B10" s="1">
        <v>3</v>
      </c>
      <c r="C10" s="1" t="s">
        <v>219</v>
      </c>
      <c r="D10" s="1">
        <v>42.356366569479</v>
      </c>
      <c r="E10" s="1">
        <f t="shared" si="0"/>
        <v>114.91620804650341</v>
      </c>
      <c r="F10" s="1">
        <f t="shared" si="1"/>
        <v>2.7130799299793891</v>
      </c>
      <c r="G10" s="1">
        <f t="shared" si="2"/>
        <v>157.27257461598242</v>
      </c>
      <c r="H10" s="1" t="str">
        <f>C14</f>
        <v>3.2</v>
      </c>
      <c r="I10" s="1">
        <v>0.5</v>
      </c>
      <c r="J10" s="1">
        <f>IF(COUNTIF($C2:$C22,H10),INDEX($G2:$G22,MATCH(H10,$C2:$C22,0),1),0)</f>
        <v>114.87163092035735</v>
      </c>
      <c r="K10" s="1">
        <f t="shared" si="3"/>
        <v>57.435815460178674</v>
      </c>
      <c r="L10" s="1" t="str">
        <f>C15</f>
        <v>3.3</v>
      </c>
      <c r="M10" s="1">
        <v>0.5</v>
      </c>
      <c r="N10" s="1">
        <f>IF(COUNTIF($C2:$C22,L10),INDEX($G2:$G22,MATCH(L10,$C2:$C22,0),1),0)</f>
        <v>114.96078517264949</v>
      </c>
      <c r="O10" s="1">
        <f>N10*M10</f>
        <v>57.480392586324747</v>
      </c>
    </row>
    <row r="11" spans="1:15" x14ac:dyDescent="0.2">
      <c r="A11" s="1">
        <v>2</v>
      </c>
      <c r="B11" s="1">
        <v>4</v>
      </c>
      <c r="C11" s="1" t="s">
        <v>220</v>
      </c>
      <c r="D11" s="1">
        <v>41.712608017014041</v>
      </c>
      <c r="E11" s="1">
        <f t="shared" si="0"/>
        <v>91.12469966041995</v>
      </c>
      <c r="F11" s="1">
        <f t="shared" si="1"/>
        <v>2.1845840860214576</v>
      </c>
      <c r="G11" s="1">
        <f t="shared" si="2"/>
        <v>132.83730767743398</v>
      </c>
      <c r="H11" s="1" t="str">
        <f>C15</f>
        <v>3.3</v>
      </c>
      <c r="I11" s="1">
        <v>0.5</v>
      </c>
      <c r="J11" s="1">
        <f>IF(COUNTIF($C2:$C22,H11),INDEX($G2:$G22,MATCH(H11,$C2:$C22,0),1),0)</f>
        <v>114.96078517264949</v>
      </c>
      <c r="K11" s="1">
        <f t="shared" si="3"/>
        <v>57.480392586324747</v>
      </c>
      <c r="L11" s="1" t="str">
        <f>C16</f>
        <v>3.4</v>
      </c>
      <c r="M11" s="1">
        <v>0.5</v>
      </c>
      <c r="N11" s="1">
        <f>IF(COUNTIF($C2:$C22,L11),INDEX($G2:$G22,MATCH(L11,$C2:$C22,0),1),0)</f>
        <v>67.288614148190405</v>
      </c>
      <c r="O11" s="1">
        <f>N11*M11</f>
        <v>33.644307074095202</v>
      </c>
    </row>
    <row r="12" spans="1:15" x14ac:dyDescent="0.2">
      <c r="A12" s="1">
        <v>2</v>
      </c>
      <c r="B12" s="1">
        <v>5</v>
      </c>
      <c r="C12" s="1" t="s">
        <v>221</v>
      </c>
      <c r="D12" s="1">
        <v>38.004490463760689</v>
      </c>
      <c r="E12" s="1">
        <f t="shared" si="0"/>
        <v>33.644307074095202</v>
      </c>
      <c r="F12" s="1">
        <f t="shared" si="1"/>
        <v>0.88527188928310574</v>
      </c>
      <c r="G12" s="1">
        <f t="shared" si="2"/>
        <v>71.648797537855899</v>
      </c>
      <c r="H12" s="1" t="str">
        <f>C16</f>
        <v>3.4</v>
      </c>
      <c r="I12" s="1">
        <v>0.5</v>
      </c>
      <c r="J12" s="1">
        <f>IF(COUNTIF($C2:$C22,H12),INDEX($G2:$G22,MATCH(H12,$C2:$C22,0),1),0)</f>
        <v>67.288614148190405</v>
      </c>
      <c r="K12" s="1">
        <f t="shared" si="3"/>
        <v>33.644307074095202</v>
      </c>
    </row>
    <row r="13" spans="1:15" x14ac:dyDescent="0.2">
      <c r="A13" s="1">
        <v>3</v>
      </c>
      <c r="B13" s="1">
        <v>1</v>
      </c>
      <c r="C13" s="1" t="s">
        <v>31</v>
      </c>
      <c r="D13" s="1">
        <v>35.943624103595234</v>
      </c>
      <c r="E13" s="1">
        <f t="shared" si="0"/>
        <v>30.398148899937418</v>
      </c>
      <c r="F13" s="1">
        <f t="shared" si="1"/>
        <v>0.84571741603810247</v>
      </c>
      <c r="G13" s="1">
        <f t="shared" si="2"/>
        <v>66.341773003532651</v>
      </c>
      <c r="H13" s="1" t="str">
        <f>C17</f>
        <v>4.1</v>
      </c>
      <c r="I13" s="1">
        <v>0.5</v>
      </c>
      <c r="J13" s="1">
        <f>IF(COUNTIF($C2:$C22,H13),INDEX($G2:$G22,MATCH(H13,$C2:$C22,0),1),0)</f>
        <v>60.796297799874836</v>
      </c>
      <c r="K13" s="1">
        <f t="shared" si="3"/>
        <v>30.398148899937418</v>
      </c>
    </row>
    <row r="14" spans="1:15" x14ac:dyDescent="0.2">
      <c r="A14" s="1">
        <v>3</v>
      </c>
      <c r="B14" s="1">
        <v>2</v>
      </c>
      <c r="C14" s="1" t="s">
        <v>32</v>
      </c>
      <c r="D14" s="1">
        <v>40.081214965667925</v>
      </c>
      <c r="E14" s="1">
        <f t="shared" si="0"/>
        <v>74.790415954689422</v>
      </c>
      <c r="F14" s="1">
        <f t="shared" si="1"/>
        <v>1.8659717780200051</v>
      </c>
      <c r="G14" s="1">
        <f t="shared" si="2"/>
        <v>114.87163092035735</v>
      </c>
      <c r="H14" s="1" t="str">
        <f>C17</f>
        <v>4.1</v>
      </c>
      <c r="I14" s="1">
        <v>0.5</v>
      </c>
      <c r="J14" s="1">
        <f>IF(COUNTIF($C2:$C22,H14),INDEX($G2:$G22,MATCH(H14,$C2:$C22,0),1),0)</f>
        <v>60.796297799874836</v>
      </c>
      <c r="K14" s="1">
        <f t="shared" si="3"/>
        <v>30.398148899937418</v>
      </c>
      <c r="L14" s="1" t="str">
        <f>C18</f>
        <v>4.2</v>
      </c>
      <c r="M14" s="1">
        <v>0.5</v>
      </c>
      <c r="N14" s="1">
        <f>IF(COUNTIF($C2:$C22,L14),INDEX($G2:$G22,MATCH(L14,$C2:$C22,0),1),0)</f>
        <v>88.784534109504023</v>
      </c>
      <c r="O14" s="1">
        <f>N14*M14</f>
        <v>44.392267054752011</v>
      </c>
    </row>
    <row r="15" spans="1:15" x14ac:dyDescent="0.2">
      <c r="A15" s="1">
        <v>3</v>
      </c>
      <c r="B15" s="1">
        <v>3</v>
      </c>
      <c r="C15" s="1" t="s">
        <v>224</v>
      </c>
      <c r="D15" s="1">
        <v>40.255648802785586</v>
      </c>
      <c r="E15" s="1">
        <f t="shared" si="0"/>
        <v>74.705136369863908</v>
      </c>
      <c r="F15" s="1">
        <f t="shared" si="1"/>
        <v>1.8557677889095283</v>
      </c>
      <c r="G15" s="1">
        <f t="shared" si="2"/>
        <v>114.96078517264949</v>
      </c>
      <c r="H15" s="1" t="str">
        <f>C18</f>
        <v>4.2</v>
      </c>
      <c r="I15" s="1">
        <v>0.5</v>
      </c>
      <c r="J15" s="1">
        <f>IF(COUNTIF($C2:$C22,H15),INDEX($G2:$G22,MATCH(H15,$C2:$C22,0),1),0)</f>
        <v>88.784534109504023</v>
      </c>
      <c r="K15" s="1">
        <f t="shared" si="3"/>
        <v>44.392267054752011</v>
      </c>
      <c r="L15" s="1" t="str">
        <f>C19</f>
        <v>4.3</v>
      </c>
      <c r="M15" s="1">
        <v>0.5</v>
      </c>
      <c r="N15" s="1">
        <f>IF(COUNTIF($C2:$C22,L15),INDEX($G2:$G22,MATCH(L15,$C2:$C22,0),1),0)</f>
        <v>60.625738630223793</v>
      </c>
      <c r="O15" s="1">
        <f>N15*M15</f>
        <v>30.312869315111897</v>
      </c>
    </row>
    <row r="16" spans="1:15" x14ac:dyDescent="0.2">
      <c r="A16" s="1">
        <v>3</v>
      </c>
      <c r="B16" s="1">
        <v>4</v>
      </c>
      <c r="C16" s="1" t="s">
        <v>225</v>
      </c>
      <c r="D16" s="1">
        <v>36.975744833078508</v>
      </c>
      <c r="E16" s="1">
        <f t="shared" si="0"/>
        <v>30.312869315111897</v>
      </c>
      <c r="F16" s="1">
        <f t="shared" si="1"/>
        <v>0.81980415680481433</v>
      </c>
      <c r="G16" s="1">
        <f t="shared" si="2"/>
        <v>67.288614148190405</v>
      </c>
      <c r="H16" s="1" t="str">
        <f>C19</f>
        <v>4.3</v>
      </c>
      <c r="I16" s="1">
        <v>0.5</v>
      </c>
      <c r="J16" s="1">
        <f>IF(COUNTIF($C2:$C22,H16),INDEX($G2:$G22,MATCH(H16,$C2:$C22,0),1),0)</f>
        <v>60.625738630223793</v>
      </c>
      <c r="K16" s="1">
        <f t="shared" si="3"/>
        <v>30.312869315111897</v>
      </c>
    </row>
    <row r="17" spans="1:15" x14ac:dyDescent="0.2">
      <c r="A17" s="1">
        <v>4</v>
      </c>
      <c r="B17" s="1">
        <v>1</v>
      </c>
      <c r="C17" s="1" t="s">
        <v>26</v>
      </c>
      <c r="D17" s="1">
        <v>35.774134466473242</v>
      </c>
      <c r="E17" s="1">
        <f t="shared" si="0"/>
        <v>25.02216333340159</v>
      </c>
      <c r="F17" s="1">
        <f t="shared" si="1"/>
        <v>0.69944846204041156</v>
      </c>
      <c r="G17" s="1">
        <f t="shared" si="2"/>
        <v>60.796297799874836</v>
      </c>
      <c r="H17" s="1" t="str">
        <f>C20</f>
        <v>5.1</v>
      </c>
      <c r="I17" s="1">
        <v>0.5</v>
      </c>
      <c r="J17" s="1">
        <f>IF(COUNTIF($C2:$C22,H17),INDEX($G2:$G22,MATCH(H17,$C2:$C22,0),1),0)</f>
        <v>50.04432666680318</v>
      </c>
      <c r="K17" s="1">
        <f t="shared" si="3"/>
        <v>25.02216333340159</v>
      </c>
    </row>
    <row r="18" spans="1:15" x14ac:dyDescent="0.2">
      <c r="A18" s="1">
        <v>4</v>
      </c>
      <c r="B18" s="1">
        <v>2</v>
      </c>
      <c r="C18" s="1" t="s">
        <v>27</v>
      </c>
      <c r="D18" s="1">
        <v>38.63485740772208</v>
      </c>
      <c r="E18" s="1">
        <f t="shared" si="0"/>
        <v>50.149676701781942</v>
      </c>
      <c r="F18" s="1">
        <f t="shared" si="1"/>
        <v>1.2980422361222008</v>
      </c>
      <c r="G18" s="1">
        <f t="shared" si="2"/>
        <v>88.784534109504023</v>
      </c>
      <c r="H18" s="1" t="str">
        <f>C20</f>
        <v>5.1</v>
      </c>
      <c r="I18" s="1">
        <v>0.5</v>
      </c>
      <c r="J18" s="1">
        <f>IF(COUNTIF($C2:$C22,H18),INDEX($G2:$G22,MATCH(H18,$C2:$C22,0),1),0)</f>
        <v>50.04432666680318</v>
      </c>
      <c r="K18" s="1">
        <f t="shared" si="3"/>
        <v>25.02216333340159</v>
      </c>
      <c r="L18" s="1" t="str">
        <f>C21</f>
        <v>5.2</v>
      </c>
      <c r="M18" s="1">
        <v>0.5</v>
      </c>
      <c r="N18" s="1">
        <f>IF(COUNTIF($C2:$C22,L18),INDEX($G2:$G22,MATCH(L18,$C2:$C22,0),1),0)</f>
        <v>50.255026736760712</v>
      </c>
      <c r="O18" s="1">
        <f>N18*M18</f>
        <v>25.127513368380356</v>
      </c>
    </row>
    <row r="19" spans="1:15" x14ac:dyDescent="0.2">
      <c r="A19" s="1">
        <v>4</v>
      </c>
      <c r="B19" s="1">
        <v>3</v>
      </c>
      <c r="C19" s="1" t="s">
        <v>228</v>
      </c>
      <c r="D19" s="1">
        <v>35.498225261843437</v>
      </c>
      <c r="E19" s="1">
        <f t="shared" si="0"/>
        <v>25.127513368380356</v>
      </c>
      <c r="F19" s="1">
        <f t="shared" si="1"/>
        <v>0.70785266539478464</v>
      </c>
      <c r="G19" s="1">
        <f t="shared" si="2"/>
        <v>60.625738630223793</v>
      </c>
      <c r="H19" s="1" t="str">
        <f>C21</f>
        <v>5.2</v>
      </c>
      <c r="I19" s="1">
        <v>0.5</v>
      </c>
      <c r="J19" s="1">
        <f>IF(COUNTIF($C2:$C22,H19),INDEX($G2:$G22,MATCH(H19,$C2:$C22,0),1),0)</f>
        <v>50.255026736760712</v>
      </c>
      <c r="K19" s="1">
        <f t="shared" si="3"/>
        <v>25.127513368380356</v>
      </c>
    </row>
    <row r="20" spans="1:15" x14ac:dyDescent="0.2">
      <c r="A20" s="1">
        <v>5</v>
      </c>
      <c r="B20" s="1">
        <v>1</v>
      </c>
      <c r="C20" s="1" t="s">
        <v>28</v>
      </c>
      <c r="D20" s="1">
        <v>33.690289807274034</v>
      </c>
      <c r="E20" s="1">
        <f t="shared" si="0"/>
        <v>16.354036859529145</v>
      </c>
      <c r="F20" s="1">
        <f t="shared" si="1"/>
        <v>0.48542286080300096</v>
      </c>
      <c r="G20" s="1">
        <f t="shared" si="2"/>
        <v>50.04432666680318</v>
      </c>
      <c r="H20" s="1" t="str">
        <f>C22</f>
        <v>6.1</v>
      </c>
      <c r="I20" s="1">
        <v>0.5</v>
      </c>
      <c r="J20" s="1">
        <f>IF(COUNTIF($C2:$C22,H20),INDEX($G2:$G22,MATCH(H20,$C2:$C22,0),1),0)</f>
        <v>32.708073719058291</v>
      </c>
      <c r="K20" s="1">
        <f t="shared" si="3"/>
        <v>16.354036859529145</v>
      </c>
    </row>
    <row r="21" spans="1:15" x14ac:dyDescent="0.2">
      <c r="A21" s="1">
        <v>5</v>
      </c>
      <c r="B21" s="1">
        <v>2</v>
      </c>
      <c r="C21" s="1" t="s">
        <v>231</v>
      </c>
      <c r="D21" s="1">
        <v>33.900989877231567</v>
      </c>
      <c r="E21" s="1">
        <f t="shared" si="0"/>
        <v>16.354036859529145</v>
      </c>
      <c r="F21" s="1">
        <f t="shared" si="1"/>
        <v>0.48240588014548719</v>
      </c>
      <c r="G21" s="1">
        <f t="shared" si="2"/>
        <v>50.255026736760712</v>
      </c>
      <c r="H21" s="1" t="str">
        <f>C22</f>
        <v>6.1</v>
      </c>
      <c r="I21" s="1">
        <v>0.5</v>
      </c>
      <c r="J21" s="1">
        <f>IF(COUNTIF($C2:$C22,H21),INDEX($G2:$G22,MATCH(H21,$C2:$C22,0),1),0)</f>
        <v>32.708073719058291</v>
      </c>
      <c r="K21" s="1">
        <f t="shared" si="3"/>
        <v>16.354036859529145</v>
      </c>
    </row>
    <row r="22" spans="1:15" x14ac:dyDescent="0.2">
      <c r="A22" s="1">
        <v>6</v>
      </c>
      <c r="B22" s="1">
        <v>1</v>
      </c>
      <c r="C22" s="1" t="s">
        <v>234</v>
      </c>
      <c r="D22" s="1">
        <v>32.708073719058291</v>
      </c>
      <c r="E22" s="1">
        <f t="shared" si="0"/>
        <v>0</v>
      </c>
      <c r="F22" s="1">
        <f t="shared" si="1"/>
        <v>0</v>
      </c>
      <c r="G22" s="1">
        <f t="shared" si="2"/>
        <v>32.708073719058291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45.928465540951926</v>
      </c>
      <c r="E2" s="1">
        <f t="shared" ref="E2:E29" si="0">SUM(K2,O2,S2,W2)</f>
        <v>35.771745945598269</v>
      </c>
      <c r="F2" s="1">
        <f t="shared" ref="F2:F29" si="1">E2/D2</f>
        <v>0.77885785044794364</v>
      </c>
      <c r="G2" s="1">
        <f t="shared" ref="G2:G29" si="2">D2+E2</f>
        <v>81.700211486550188</v>
      </c>
      <c r="H2" s="1" t="str">
        <f>C9</f>
        <v>2.1</v>
      </c>
      <c r="I2" s="1">
        <v>0.5</v>
      </c>
      <c r="J2" s="1">
        <f>IF(COUNTIF($C2:$C29,H2),INDEX($G2:$G29,MATCH(H2,$C2:$C29,0),1),0)</f>
        <v>71.543491891196538</v>
      </c>
      <c r="K2" s="1">
        <f t="shared" ref="K2:K28" si="3">J2*I2</f>
        <v>35.771745945598269</v>
      </c>
    </row>
    <row r="3" spans="1:15" x14ac:dyDescent="0.2">
      <c r="A3" s="1">
        <v>1</v>
      </c>
      <c r="B3" s="1">
        <v>2</v>
      </c>
      <c r="C3" s="1" t="s">
        <v>34</v>
      </c>
      <c r="D3" s="1">
        <v>48.296448121625239</v>
      </c>
      <c r="E3" s="1">
        <f t="shared" si="0"/>
        <v>105.56174340629465</v>
      </c>
      <c r="F3" s="1">
        <f t="shared" si="1"/>
        <v>2.1857040737334943</v>
      </c>
      <c r="G3" s="1">
        <f t="shared" si="2"/>
        <v>153.8581915279199</v>
      </c>
      <c r="H3" s="1" t="str">
        <f t="shared" ref="H3:H9" si="4">C9</f>
        <v>2.1</v>
      </c>
      <c r="I3" s="1">
        <v>0.5</v>
      </c>
      <c r="J3" s="1">
        <f>IF(COUNTIF($C2:$C29,H3),INDEX($G2:$G29,MATCH(H3,$C2:$C29,0),1),0)</f>
        <v>71.543491891196538</v>
      </c>
      <c r="K3" s="1">
        <f t="shared" si="3"/>
        <v>35.771745945598269</v>
      </c>
      <c r="L3" s="1" t="str">
        <f>C10</f>
        <v>2.2</v>
      </c>
      <c r="M3" s="1">
        <v>0.5</v>
      </c>
      <c r="N3" s="1">
        <f>IF(COUNTIF($C2:$C29,L3),INDEX($G2:$G29,MATCH(L3,$C2:$C29,0),1),0)</f>
        <v>139.57999492139277</v>
      </c>
      <c r="O3" s="1">
        <f>N3*M3</f>
        <v>69.789997460696384</v>
      </c>
    </row>
    <row r="4" spans="1:15" x14ac:dyDescent="0.2">
      <c r="A4" s="1">
        <v>1</v>
      </c>
      <c r="B4" s="1">
        <v>3</v>
      </c>
      <c r="C4" s="1" t="s">
        <v>213</v>
      </c>
      <c r="D4" s="1">
        <v>48.746176827580776</v>
      </c>
      <c r="E4" s="1">
        <f t="shared" si="0"/>
        <v>162.18752659293625</v>
      </c>
      <c r="F4" s="1">
        <f t="shared" si="1"/>
        <v>3.3271845537057567</v>
      </c>
      <c r="G4" s="1">
        <f t="shared" si="2"/>
        <v>210.93370342051702</v>
      </c>
      <c r="H4" s="1" t="str">
        <f t="shared" si="4"/>
        <v>2.2</v>
      </c>
      <c r="I4" s="1">
        <v>0.5</v>
      </c>
      <c r="J4" s="1">
        <f>IF(COUNTIF($C2:$C29,H4),INDEX($G2:$G29,MATCH(H4,$C2:$C29,0),1),0)</f>
        <v>139.57999492139277</v>
      </c>
      <c r="K4" s="1">
        <f t="shared" si="3"/>
        <v>69.789997460696384</v>
      </c>
      <c r="L4" s="1" t="str">
        <f>C11</f>
        <v>2.3</v>
      </c>
      <c r="M4" s="1">
        <v>0.5</v>
      </c>
      <c r="N4" s="1">
        <f>IF(COUNTIF($C2:$C29,L4),INDEX($G2:$G29,MATCH(L4,$C2:$C29,0),1),0)</f>
        <v>184.79505826447974</v>
      </c>
      <c r="O4" s="1">
        <f>N4*M4</f>
        <v>92.397529132239868</v>
      </c>
    </row>
    <row r="5" spans="1:15" x14ac:dyDescent="0.2">
      <c r="A5" s="1">
        <v>1</v>
      </c>
      <c r="B5" s="1">
        <v>4</v>
      </c>
      <c r="C5" s="1" t="s">
        <v>214</v>
      </c>
      <c r="D5" s="1">
        <v>54.516000907004312</v>
      </c>
      <c r="E5" s="1">
        <f t="shared" si="0"/>
        <v>185.51123945458448</v>
      </c>
      <c r="F5" s="1">
        <f t="shared" si="1"/>
        <v>3.4028768869352204</v>
      </c>
      <c r="G5" s="1">
        <f t="shared" si="2"/>
        <v>240.02724036158878</v>
      </c>
      <c r="H5" s="1" t="str">
        <f t="shared" si="4"/>
        <v>2.3</v>
      </c>
      <c r="I5" s="1">
        <v>0.5</v>
      </c>
      <c r="J5" s="1">
        <f>IF(COUNTIF($C2:$C29,H5),INDEX($G2:$G29,MATCH(H5,$C2:$C29,0),1),0)</f>
        <v>184.79505826447974</v>
      </c>
      <c r="K5" s="1">
        <f t="shared" si="3"/>
        <v>92.397529132239868</v>
      </c>
      <c r="L5" s="1" t="str">
        <f>C12</f>
        <v>2.4</v>
      </c>
      <c r="M5" s="1">
        <v>0.5</v>
      </c>
      <c r="N5" s="1">
        <f>IF(COUNTIF($C2:$C29,L5),INDEX($G2:$G29,MATCH(L5,$C2:$C29,0),1),0)</f>
        <v>186.22742064468926</v>
      </c>
      <c r="O5" s="1">
        <f>N5*M5</f>
        <v>93.11371032234463</v>
      </c>
    </row>
    <row r="6" spans="1:15" x14ac:dyDescent="0.2">
      <c r="A6" s="1">
        <v>1</v>
      </c>
      <c r="B6" s="1">
        <v>5</v>
      </c>
      <c r="C6" s="1" t="s">
        <v>215</v>
      </c>
      <c r="D6" s="1">
        <v>50.605784997489913</v>
      </c>
      <c r="E6" s="1">
        <f t="shared" si="0"/>
        <v>163.52215465273912</v>
      </c>
      <c r="F6" s="1">
        <f t="shared" si="1"/>
        <v>3.2312937080385167</v>
      </c>
      <c r="G6" s="1">
        <f t="shared" si="2"/>
        <v>214.12793965022902</v>
      </c>
      <c r="H6" s="1" t="str">
        <f t="shared" si="4"/>
        <v>2.4</v>
      </c>
      <c r="I6" s="1">
        <v>0.5</v>
      </c>
      <c r="J6" s="1">
        <f>IF(COUNTIF($C2:$C29,H6),INDEX($G2:$G29,MATCH(H6,$C2:$C29,0),1),0)</f>
        <v>186.22742064468926</v>
      </c>
      <c r="K6" s="1">
        <f t="shared" si="3"/>
        <v>93.11371032234463</v>
      </c>
      <c r="L6" s="1" t="str">
        <f>C13</f>
        <v>2.5</v>
      </c>
      <c r="M6" s="1">
        <v>0.5</v>
      </c>
      <c r="N6" s="1">
        <f>IF(COUNTIF($C2:$C29,L6),INDEX($G2:$G29,MATCH(L6,$C2:$C29,0),1),0)</f>
        <v>140.816888660789</v>
      </c>
      <c r="O6" s="1">
        <f>N6*M6</f>
        <v>70.408444330394502</v>
      </c>
    </row>
    <row r="7" spans="1:15" x14ac:dyDescent="0.2">
      <c r="A7" s="1">
        <v>1</v>
      </c>
      <c r="B7" s="1">
        <v>6</v>
      </c>
      <c r="C7" s="1" t="s">
        <v>216</v>
      </c>
      <c r="D7" s="1">
        <v>48.569121293679132</v>
      </c>
      <c r="E7" s="1">
        <f t="shared" si="0"/>
        <v>106.29482208292679</v>
      </c>
      <c r="F7" s="1">
        <f t="shared" si="1"/>
        <v>2.1885267686891461</v>
      </c>
      <c r="G7" s="1">
        <f t="shared" si="2"/>
        <v>154.8639433766059</v>
      </c>
      <c r="H7" s="1" t="str">
        <f t="shared" si="4"/>
        <v>2.5</v>
      </c>
      <c r="I7" s="1">
        <v>0.5</v>
      </c>
      <c r="J7" s="1">
        <f>IF(COUNTIF($C2:$C29,H7),INDEX($G2:$G29,MATCH(H7,$C2:$C29,0),1),0)</f>
        <v>140.816888660789</v>
      </c>
      <c r="K7" s="1">
        <f t="shared" si="3"/>
        <v>70.408444330394502</v>
      </c>
      <c r="L7" s="1" t="str">
        <f>C14</f>
        <v>2.6</v>
      </c>
      <c r="M7" s="1">
        <v>0.5</v>
      </c>
      <c r="N7" s="1">
        <f>IF(COUNTIF($C2:$C29,L7),INDEX($G2:$G29,MATCH(L7,$C2:$C29,0),1),0)</f>
        <v>71.772755505064566</v>
      </c>
      <c r="O7" s="1">
        <f>N7*M7</f>
        <v>35.886377752532283</v>
      </c>
    </row>
    <row r="8" spans="1:15" x14ac:dyDescent="0.2">
      <c r="A8" s="1">
        <v>1</v>
      </c>
      <c r="B8" s="1">
        <v>7</v>
      </c>
      <c r="C8" s="1" t="s">
        <v>217</v>
      </c>
      <c r="D8" s="1">
        <v>47.742241101878051</v>
      </c>
      <c r="E8" s="1">
        <f t="shared" si="0"/>
        <v>35.886377752532283</v>
      </c>
      <c r="F8" s="1">
        <f t="shared" si="1"/>
        <v>0.75166931682058402</v>
      </c>
      <c r="G8" s="1">
        <f t="shared" si="2"/>
        <v>83.628618854410334</v>
      </c>
      <c r="H8" s="1" t="str">
        <f t="shared" si="4"/>
        <v>2.6</v>
      </c>
      <c r="I8" s="1">
        <v>0.5</v>
      </c>
      <c r="J8" s="1">
        <f>IF(COUNTIF($C2:$C29,H8),INDEX($G2:$G29,MATCH(H8,$C2:$C29,0),1),0)</f>
        <v>71.772755505064566</v>
      </c>
      <c r="K8" s="1">
        <f t="shared" si="3"/>
        <v>35.886377752532283</v>
      </c>
    </row>
    <row r="9" spans="1:15" x14ac:dyDescent="0.2">
      <c r="A9" s="1">
        <v>2</v>
      </c>
      <c r="B9" s="1">
        <v>1</v>
      </c>
      <c r="C9" s="1" t="s">
        <v>29</v>
      </c>
      <c r="D9" s="1">
        <v>38.31618919104497</v>
      </c>
      <c r="E9" s="1">
        <f t="shared" si="0"/>
        <v>33.227302700151569</v>
      </c>
      <c r="F9" s="1">
        <f t="shared" si="1"/>
        <v>0.86718704029985461</v>
      </c>
      <c r="G9" s="1">
        <f t="shared" si="2"/>
        <v>71.543491891196538</v>
      </c>
      <c r="H9" s="1" t="str">
        <f t="shared" si="4"/>
        <v>3.1</v>
      </c>
      <c r="I9" s="1">
        <v>0.5</v>
      </c>
      <c r="J9" s="1">
        <f>IF(COUNTIF($C2:$C29,H9),INDEX($G2:$G29,MATCH(H9,$C2:$C29,0),1),0)</f>
        <v>66.454605400303137</v>
      </c>
      <c r="K9" s="1">
        <f t="shared" si="3"/>
        <v>33.227302700151569</v>
      </c>
    </row>
    <row r="10" spans="1:15" x14ac:dyDescent="0.2">
      <c r="A10" s="1">
        <v>2</v>
      </c>
      <c r="B10" s="1">
        <v>2</v>
      </c>
      <c r="C10" s="1" t="s">
        <v>30</v>
      </c>
      <c r="D10" s="1">
        <v>43.225555868661509</v>
      </c>
      <c r="E10" s="1">
        <f t="shared" si="0"/>
        <v>96.354439052731266</v>
      </c>
      <c r="F10" s="1">
        <f t="shared" si="1"/>
        <v>2.2291081541090869</v>
      </c>
      <c r="G10" s="1">
        <f t="shared" si="2"/>
        <v>139.57999492139277</v>
      </c>
      <c r="H10" s="1" t="str">
        <f t="shared" ref="H10:H15" si="5">C15</f>
        <v>3.1</v>
      </c>
      <c r="I10" s="1">
        <v>0.5</v>
      </c>
      <c r="J10" s="1">
        <f>IF(COUNTIF($C2:$C29,H10),INDEX($G2:$G29,MATCH(H10,$C2:$C29,0),1),0)</f>
        <v>66.454605400303137</v>
      </c>
      <c r="K10" s="1">
        <f t="shared" si="3"/>
        <v>33.227302700151569</v>
      </c>
      <c r="L10" s="1" t="str">
        <f>C16</f>
        <v>3.2</v>
      </c>
      <c r="M10" s="1">
        <v>0.5</v>
      </c>
      <c r="N10" s="1">
        <f>IF(COUNTIF($C2:$C29,L10),INDEX($G2:$G29,MATCH(L10,$C2:$C29,0),1),0)</f>
        <v>126.25427270515941</v>
      </c>
      <c r="O10" s="1">
        <f>N10*M10</f>
        <v>63.127136352579704</v>
      </c>
    </row>
    <row r="11" spans="1:15" x14ac:dyDescent="0.2">
      <c r="A11" s="1">
        <v>2</v>
      </c>
      <c r="B11" s="1">
        <v>3</v>
      </c>
      <c r="C11" s="1" t="s">
        <v>219</v>
      </c>
      <c r="D11" s="1">
        <v>44.72300633437851</v>
      </c>
      <c r="E11" s="1">
        <f t="shared" si="0"/>
        <v>140.07205193010122</v>
      </c>
      <c r="F11" s="1">
        <f t="shared" si="1"/>
        <v>3.1319909686489042</v>
      </c>
      <c r="G11" s="1">
        <f t="shared" si="2"/>
        <v>184.79505826447974</v>
      </c>
      <c r="H11" s="1" t="str">
        <f t="shared" si="5"/>
        <v>3.2</v>
      </c>
      <c r="I11" s="1">
        <v>0.5</v>
      </c>
      <c r="J11" s="1">
        <f>IF(COUNTIF($C2:$C29,H11),INDEX($G2:$G29,MATCH(H11,$C2:$C29,0),1),0)</f>
        <v>126.25427270515941</v>
      </c>
      <c r="K11" s="1">
        <f t="shared" si="3"/>
        <v>63.127136352579704</v>
      </c>
      <c r="L11" s="1" t="str">
        <f>C17</f>
        <v>3.3</v>
      </c>
      <c r="M11" s="1">
        <v>0.5</v>
      </c>
      <c r="N11" s="1">
        <f>IF(COUNTIF($C2:$C29,L11),INDEX($G2:$G29,MATCH(L11,$C2:$C29,0),1),0)</f>
        <v>153.88983115504305</v>
      </c>
      <c r="O11" s="1">
        <f>N11*M11</f>
        <v>76.944915577521527</v>
      </c>
    </row>
    <row r="12" spans="1:15" x14ac:dyDescent="0.2">
      <c r="A12" s="1">
        <v>2</v>
      </c>
      <c r="B12" s="1">
        <v>4</v>
      </c>
      <c r="C12" s="1" t="s">
        <v>220</v>
      </c>
      <c r="D12" s="1">
        <v>45.790946706612971</v>
      </c>
      <c r="E12" s="1">
        <f t="shared" si="0"/>
        <v>140.43647393807629</v>
      </c>
      <c r="F12" s="1">
        <f t="shared" si="1"/>
        <v>3.0669047931650413</v>
      </c>
      <c r="G12" s="1">
        <f t="shared" si="2"/>
        <v>186.22742064468926</v>
      </c>
      <c r="H12" s="1" t="str">
        <f t="shared" si="5"/>
        <v>3.3</v>
      </c>
      <c r="I12" s="1">
        <v>0.5</v>
      </c>
      <c r="J12" s="1">
        <f>IF(COUNTIF($C2:$C29,H12),INDEX($G2:$G29,MATCH(H12,$C2:$C29,0),1),0)</f>
        <v>153.88983115504305</v>
      </c>
      <c r="K12" s="1">
        <f t="shared" si="3"/>
        <v>76.944915577521527</v>
      </c>
      <c r="L12" s="1" t="str">
        <f>C18</f>
        <v>3.4</v>
      </c>
      <c r="M12" s="1">
        <v>0.5</v>
      </c>
      <c r="N12" s="1">
        <f>IF(COUNTIF($C2:$C29,L12),INDEX($G2:$G29,MATCH(L12,$C2:$C29,0),1),0)</f>
        <v>126.9831167211095</v>
      </c>
      <c r="O12" s="1">
        <f>N12*M12</f>
        <v>63.491558360554748</v>
      </c>
    </row>
    <row r="13" spans="1:15" x14ac:dyDescent="0.2">
      <c r="A13" s="1">
        <v>2</v>
      </c>
      <c r="B13" s="1">
        <v>5</v>
      </c>
      <c r="C13" s="1" t="s">
        <v>221</v>
      </c>
      <c r="D13" s="1">
        <v>43.878550671528963</v>
      </c>
      <c r="E13" s="1">
        <f t="shared" si="0"/>
        <v>96.938337989260035</v>
      </c>
      <c r="F13" s="1">
        <f t="shared" si="1"/>
        <v>2.209242021572956</v>
      </c>
      <c r="G13" s="1">
        <f t="shared" si="2"/>
        <v>140.816888660789</v>
      </c>
      <c r="H13" s="1" t="str">
        <f t="shared" si="5"/>
        <v>3.4</v>
      </c>
      <c r="I13" s="1">
        <v>0.5</v>
      </c>
      <c r="J13" s="1">
        <f>IF(COUNTIF($C2:$C29,H13),INDEX($G2:$G29,MATCH(H13,$C2:$C29,0),1),0)</f>
        <v>126.9831167211095</v>
      </c>
      <c r="K13" s="1">
        <f t="shared" si="3"/>
        <v>63.491558360554748</v>
      </c>
      <c r="L13" s="1" t="str">
        <f>C19</f>
        <v>3.5</v>
      </c>
      <c r="M13" s="1">
        <v>0.5</v>
      </c>
      <c r="N13" s="1">
        <f>IF(COUNTIF($C2:$C29,L13),INDEX($G2:$G29,MATCH(L13,$C2:$C29,0),1),0)</f>
        <v>66.893559257410573</v>
      </c>
      <c r="O13" s="1">
        <f>N13*M13</f>
        <v>33.446779628705286</v>
      </c>
    </row>
    <row r="14" spans="1:15" x14ac:dyDescent="0.2">
      <c r="A14" s="1">
        <v>2</v>
      </c>
      <c r="B14" s="1">
        <v>6</v>
      </c>
      <c r="C14" s="1" t="s">
        <v>222</v>
      </c>
      <c r="D14" s="1">
        <v>38.32597587635928</v>
      </c>
      <c r="E14" s="1">
        <f t="shared" si="0"/>
        <v>33.446779628705286</v>
      </c>
      <c r="F14" s="1">
        <f t="shared" si="1"/>
        <v>0.87269218497150802</v>
      </c>
      <c r="G14" s="1">
        <f t="shared" si="2"/>
        <v>71.772755505064566</v>
      </c>
      <c r="H14" s="1" t="str">
        <f t="shared" si="5"/>
        <v>3.5</v>
      </c>
      <c r="I14" s="1">
        <v>0.5</v>
      </c>
      <c r="J14" s="1">
        <f>IF(COUNTIF($C2:$C29,H14),INDEX($G2:$G29,MATCH(H14,$C2:$C29,0),1),0)</f>
        <v>66.893559257410573</v>
      </c>
      <c r="K14" s="1">
        <f t="shared" si="3"/>
        <v>33.446779628705286</v>
      </c>
    </row>
    <row r="15" spans="1:15" x14ac:dyDescent="0.2">
      <c r="A15" s="1">
        <v>3</v>
      </c>
      <c r="B15" s="1">
        <v>1</v>
      </c>
      <c r="C15" s="1" t="s">
        <v>31</v>
      </c>
      <c r="D15" s="1">
        <v>36.360397911166729</v>
      </c>
      <c r="E15" s="1">
        <f t="shared" si="0"/>
        <v>30.094207489136409</v>
      </c>
      <c r="F15" s="1">
        <f t="shared" si="1"/>
        <v>0.82766441562769877</v>
      </c>
      <c r="G15" s="1">
        <f t="shared" si="2"/>
        <v>66.454605400303137</v>
      </c>
      <c r="H15" s="1" t="str">
        <f t="shared" si="5"/>
        <v>4.1</v>
      </c>
      <c r="I15" s="1">
        <v>0.5</v>
      </c>
      <c r="J15" s="1">
        <f>IF(COUNTIF($C2:$C29,H15),INDEX($G2:$G29,MATCH(H15,$C2:$C29,0),1),0)</f>
        <v>60.188414978272817</v>
      </c>
      <c r="K15" s="1">
        <f t="shared" si="3"/>
        <v>30.094207489136409</v>
      </c>
    </row>
    <row r="16" spans="1:15" x14ac:dyDescent="0.2">
      <c r="A16" s="1">
        <v>3</v>
      </c>
      <c r="B16" s="1">
        <v>2</v>
      </c>
      <c r="C16" s="1" t="s">
        <v>32</v>
      </c>
      <c r="D16" s="1">
        <v>41.757741094283304</v>
      </c>
      <c r="E16" s="1">
        <f t="shared" si="0"/>
        <v>84.496531610876104</v>
      </c>
      <c r="F16" s="1">
        <f t="shared" si="1"/>
        <v>2.0234938336366044</v>
      </c>
      <c r="G16" s="1">
        <f t="shared" si="2"/>
        <v>126.25427270515941</v>
      </c>
      <c r="H16" s="1" t="str">
        <f>C20</f>
        <v>4.1</v>
      </c>
      <c r="I16" s="1">
        <v>0.5</v>
      </c>
      <c r="J16" s="1">
        <f>IF(COUNTIF($C2:$C29,H16),INDEX($G2:$G29,MATCH(H16,$C2:$C29,0),1),0)</f>
        <v>60.188414978272817</v>
      </c>
      <c r="K16" s="1">
        <f t="shared" si="3"/>
        <v>30.094207489136409</v>
      </c>
      <c r="L16" s="1" t="str">
        <f>C21</f>
        <v>4.2</v>
      </c>
      <c r="M16" s="1">
        <v>0.5</v>
      </c>
      <c r="N16" s="1">
        <f>IF(COUNTIF($C2:$C29,L16),INDEX($G2:$G29,MATCH(L16,$C2:$C29,0),1),0)</f>
        <v>108.80464824347939</v>
      </c>
      <c r="O16" s="1">
        <f>N16*M16</f>
        <v>54.402324121739696</v>
      </c>
    </row>
    <row r="17" spans="1:15" x14ac:dyDescent="0.2">
      <c r="A17" s="1">
        <v>3</v>
      </c>
      <c r="B17" s="1">
        <v>3</v>
      </c>
      <c r="C17" s="1" t="s">
        <v>224</v>
      </c>
      <c r="D17" s="1">
        <v>44.626996085684844</v>
      </c>
      <c r="E17" s="1">
        <f t="shared" si="0"/>
        <v>109.2628350693582</v>
      </c>
      <c r="F17" s="1">
        <f t="shared" si="1"/>
        <v>2.4483573767674409</v>
      </c>
      <c r="G17" s="1">
        <f t="shared" si="2"/>
        <v>153.88983115504305</v>
      </c>
      <c r="H17" s="1" t="str">
        <f>C21</f>
        <v>4.2</v>
      </c>
      <c r="I17" s="1">
        <v>0.5</v>
      </c>
      <c r="J17" s="1">
        <f>IF(COUNTIF($C2:$C29,H17),INDEX($G2:$G29,MATCH(H17,$C2:$C29,0),1),0)</f>
        <v>108.80464824347939</v>
      </c>
      <c r="K17" s="1">
        <f t="shared" si="3"/>
        <v>54.402324121739696</v>
      </c>
      <c r="L17" s="1" t="str">
        <f>C22</f>
        <v>4.3</v>
      </c>
      <c r="M17" s="1">
        <v>0.5</v>
      </c>
      <c r="N17" s="1">
        <f>IF(COUNTIF($C2:$C29,L17),INDEX($G2:$G29,MATCH(L17,$C2:$C29,0),1),0)</f>
        <v>109.72102189523702</v>
      </c>
      <c r="O17" s="1">
        <f>N17*M17</f>
        <v>54.860510947618508</v>
      </c>
    </row>
    <row r="18" spans="1:15" x14ac:dyDescent="0.2">
      <c r="A18" s="1">
        <v>3</v>
      </c>
      <c r="B18" s="1">
        <v>4</v>
      </c>
      <c r="C18" s="1" t="s">
        <v>225</v>
      </c>
      <c r="D18" s="1">
        <v>41.828188246518941</v>
      </c>
      <c r="E18" s="1">
        <f t="shared" si="0"/>
        <v>85.154928474590562</v>
      </c>
      <c r="F18" s="1">
        <f t="shared" si="1"/>
        <v>2.0358263660075546</v>
      </c>
      <c r="G18" s="1">
        <f t="shared" si="2"/>
        <v>126.9831167211095</v>
      </c>
      <c r="H18" s="1" t="str">
        <f>C22</f>
        <v>4.3</v>
      </c>
      <c r="I18" s="1">
        <v>0.5</v>
      </c>
      <c r="J18" s="1">
        <f>IF(COUNTIF($C2:$C29,H18),INDEX($G2:$G29,MATCH(H18,$C2:$C29,0),1),0)</f>
        <v>109.72102189523702</v>
      </c>
      <c r="K18" s="1">
        <f t="shared" si="3"/>
        <v>54.860510947618508</v>
      </c>
      <c r="L18" s="1" t="str">
        <f>C23</f>
        <v>4.4</v>
      </c>
      <c r="M18" s="1">
        <v>0.5</v>
      </c>
      <c r="N18" s="1">
        <f>IF(COUNTIF($C2:$C29,L18),INDEX($G2:$G29,MATCH(L18,$C2:$C29,0),1),0)</f>
        <v>60.588835053944109</v>
      </c>
      <c r="O18" s="1">
        <f>N18*M18</f>
        <v>30.294417526972055</v>
      </c>
    </row>
    <row r="19" spans="1:15" x14ac:dyDescent="0.2">
      <c r="A19" s="1">
        <v>3</v>
      </c>
      <c r="B19" s="1">
        <v>5</v>
      </c>
      <c r="C19" s="1" t="s">
        <v>226</v>
      </c>
      <c r="D19" s="1">
        <v>36.599141730438511</v>
      </c>
      <c r="E19" s="1">
        <f t="shared" si="0"/>
        <v>30.294417526972055</v>
      </c>
      <c r="F19" s="1">
        <f t="shared" si="1"/>
        <v>0.82773573626665164</v>
      </c>
      <c r="G19" s="1">
        <f t="shared" si="2"/>
        <v>66.893559257410573</v>
      </c>
      <c r="H19" s="1" t="str">
        <f>C23</f>
        <v>4.4</v>
      </c>
      <c r="I19" s="1">
        <v>0.5</v>
      </c>
      <c r="J19" s="1">
        <f>IF(COUNTIF($C2:$C29,H19),INDEX($G2:$G29,MATCH(H19,$C2:$C29,0),1),0)</f>
        <v>60.588835053944109</v>
      </c>
      <c r="K19" s="1">
        <f t="shared" si="3"/>
        <v>30.294417526972055</v>
      </c>
    </row>
    <row r="20" spans="1:15" x14ac:dyDescent="0.2">
      <c r="A20" s="1">
        <v>4</v>
      </c>
      <c r="B20" s="1">
        <v>1</v>
      </c>
      <c r="C20" s="1" t="s">
        <v>26</v>
      </c>
      <c r="D20" s="1">
        <v>34.015072581892241</v>
      </c>
      <c r="E20" s="1">
        <f t="shared" si="0"/>
        <v>26.173342396380576</v>
      </c>
      <c r="F20" s="1">
        <f t="shared" si="1"/>
        <v>0.76946307650432089</v>
      </c>
      <c r="G20" s="1">
        <f t="shared" si="2"/>
        <v>60.188414978272817</v>
      </c>
      <c r="H20" s="1" t="str">
        <f>C24</f>
        <v>5.1</v>
      </c>
      <c r="I20" s="1">
        <v>0.5</v>
      </c>
      <c r="J20" s="1">
        <f>IF(COUNTIF($C2:$C29,H20),INDEX($G2:$G29,MATCH(H20,$C2:$C29,0),1),0)</f>
        <v>52.346684792761152</v>
      </c>
      <c r="K20" s="1">
        <f t="shared" si="3"/>
        <v>26.173342396380576</v>
      </c>
    </row>
    <row r="21" spans="1:15" x14ac:dyDescent="0.2">
      <c r="A21" s="1">
        <v>4</v>
      </c>
      <c r="B21" s="1">
        <v>2</v>
      </c>
      <c r="C21" s="1" t="s">
        <v>27</v>
      </c>
      <c r="D21" s="1">
        <v>41.721056419251724</v>
      </c>
      <c r="E21" s="1">
        <f t="shared" si="0"/>
        <v>67.083591824227668</v>
      </c>
      <c r="F21" s="1">
        <f t="shared" si="1"/>
        <v>1.6079073154358738</v>
      </c>
      <c r="G21" s="1">
        <f t="shared" si="2"/>
        <v>108.80464824347939</v>
      </c>
      <c r="H21" s="1" t="str">
        <f>C24</f>
        <v>5.1</v>
      </c>
      <c r="I21" s="1">
        <v>0.5</v>
      </c>
      <c r="J21" s="1">
        <f>IF(COUNTIF($C2:$C29,H21),INDEX($G2:$G29,MATCH(H21,$C2:$C29,0),1),0)</f>
        <v>52.346684792761152</v>
      </c>
      <c r="K21" s="1">
        <f t="shared" si="3"/>
        <v>26.173342396380576</v>
      </c>
      <c r="L21" s="1" t="str">
        <f>C25</f>
        <v>5.2</v>
      </c>
      <c r="M21" s="1">
        <v>0.5</v>
      </c>
      <c r="N21" s="1">
        <f>IF(COUNTIF($C2:$C29,L21),INDEX($G2:$G29,MATCH(L21,$C2:$C29,0),1),0)</f>
        <v>81.820498855694183</v>
      </c>
      <c r="O21" s="1">
        <f>N21*M21</f>
        <v>40.910249427847091</v>
      </c>
    </row>
    <row r="22" spans="1:15" x14ac:dyDescent="0.2">
      <c r="A22" s="1">
        <v>4</v>
      </c>
      <c r="B22" s="1">
        <v>3</v>
      </c>
      <c r="C22" s="1" t="s">
        <v>228</v>
      </c>
      <c r="D22" s="1">
        <v>41.486672248981058</v>
      </c>
      <c r="E22" s="1">
        <f t="shared" si="0"/>
        <v>68.234349646255964</v>
      </c>
      <c r="F22" s="1">
        <f t="shared" si="1"/>
        <v>1.6447294021740162</v>
      </c>
      <c r="G22" s="1">
        <f t="shared" si="2"/>
        <v>109.72102189523702</v>
      </c>
      <c r="H22" s="1" t="str">
        <f>C25</f>
        <v>5.2</v>
      </c>
      <c r="I22" s="1">
        <v>0.5</v>
      </c>
      <c r="J22" s="1">
        <f>IF(COUNTIF($C2:$C29,H22),INDEX($G2:$G29,MATCH(H22,$C2:$C29,0),1),0)</f>
        <v>81.820498855694183</v>
      </c>
      <c r="K22" s="1">
        <f t="shared" si="3"/>
        <v>40.910249427847091</v>
      </c>
      <c r="L22" s="1" t="str">
        <f>C26</f>
        <v>5.3</v>
      </c>
      <c r="M22" s="1">
        <v>0.5</v>
      </c>
      <c r="N22" s="1">
        <f>IF(COUNTIF($C2:$C29,L22),INDEX($G2:$G29,MATCH(L22,$C2:$C29,0),1),0)</f>
        <v>54.648200436817739</v>
      </c>
      <c r="O22" s="1">
        <f>N22*M22</f>
        <v>27.324100218408869</v>
      </c>
    </row>
    <row r="23" spans="1:15" x14ac:dyDescent="0.2">
      <c r="A23" s="1">
        <v>4</v>
      </c>
      <c r="B23" s="1">
        <v>4</v>
      </c>
      <c r="C23" s="1" t="s">
        <v>229</v>
      </c>
      <c r="D23" s="1">
        <v>33.264734835535236</v>
      </c>
      <c r="E23" s="1">
        <f t="shared" si="0"/>
        <v>27.324100218408869</v>
      </c>
      <c r="F23" s="1">
        <f t="shared" si="1"/>
        <v>0.8214134383906091</v>
      </c>
      <c r="G23" s="1">
        <f t="shared" si="2"/>
        <v>60.588835053944109</v>
      </c>
      <c r="H23" s="1" t="str">
        <f>C26</f>
        <v>5.3</v>
      </c>
      <c r="I23" s="1">
        <v>0.5</v>
      </c>
      <c r="J23" s="1">
        <f>IF(COUNTIF($C2:$C29,H23),INDEX($G2:$G29,MATCH(H23,$C2:$C29,0),1),0)</f>
        <v>54.648200436817739</v>
      </c>
      <c r="K23" s="1">
        <f t="shared" si="3"/>
        <v>27.324100218408869</v>
      </c>
    </row>
    <row r="24" spans="1:15" x14ac:dyDescent="0.2">
      <c r="A24" s="1">
        <v>5</v>
      </c>
      <c r="B24" s="1">
        <v>1</v>
      </c>
      <c r="C24" s="1" t="s">
        <v>28</v>
      </c>
      <c r="D24" s="1">
        <v>31.307618591023466</v>
      </c>
      <c r="E24" s="1">
        <f t="shared" si="0"/>
        <v>21.039066201737683</v>
      </c>
      <c r="F24" s="1">
        <f t="shared" si="1"/>
        <v>0.67201106786735965</v>
      </c>
      <c r="G24" s="1">
        <f t="shared" si="2"/>
        <v>52.346684792761152</v>
      </c>
      <c r="H24" s="1" t="str">
        <f>C27</f>
        <v>6.1</v>
      </c>
      <c r="I24" s="1">
        <v>0.5</v>
      </c>
      <c r="J24" s="1">
        <f>IF(COUNTIF($C2:$C29,H24),INDEX($G2:$G29,MATCH(H24,$C2:$C29,0),1),0)</f>
        <v>42.078132403475365</v>
      </c>
      <c r="K24" s="1">
        <f t="shared" si="3"/>
        <v>21.039066201737683</v>
      </c>
    </row>
    <row r="25" spans="1:15" x14ac:dyDescent="0.2">
      <c r="A25" s="1">
        <v>5</v>
      </c>
      <c r="B25" s="1">
        <v>2</v>
      </c>
      <c r="C25" s="1" t="s">
        <v>231</v>
      </c>
      <c r="D25" s="1">
        <v>38.62377530021849</v>
      </c>
      <c r="E25" s="1">
        <f t="shared" si="0"/>
        <v>43.196723555475693</v>
      </c>
      <c r="F25" s="1">
        <f t="shared" si="1"/>
        <v>1.1183972364097545</v>
      </c>
      <c r="G25" s="1">
        <f t="shared" si="2"/>
        <v>81.820498855694183</v>
      </c>
      <c r="H25" s="1" t="str">
        <f>C27</f>
        <v>6.1</v>
      </c>
      <c r="I25" s="1">
        <v>0.5</v>
      </c>
      <c r="J25" s="1">
        <f>IF(COUNTIF($C2:$C29,H25),INDEX($G2:$G29,MATCH(H25,$C2:$C29,0),1),0)</f>
        <v>42.078132403475365</v>
      </c>
      <c r="K25" s="1">
        <f t="shared" si="3"/>
        <v>21.039066201737683</v>
      </c>
      <c r="L25" s="1" t="str">
        <f>C28</f>
        <v>6.2</v>
      </c>
      <c r="M25" s="1">
        <v>0.5</v>
      </c>
      <c r="N25" s="1">
        <f>IF(COUNTIF($C2:$C29,L25),INDEX($G2:$G29,MATCH(L25,$C2:$C29,0),1),0)</f>
        <v>44.31531470747602</v>
      </c>
      <c r="O25" s="1">
        <f>N25*M25</f>
        <v>22.15765735373801</v>
      </c>
    </row>
    <row r="26" spans="1:15" x14ac:dyDescent="0.2">
      <c r="A26" s="1">
        <v>5</v>
      </c>
      <c r="B26" s="1">
        <v>3</v>
      </c>
      <c r="C26" s="1" t="s">
        <v>232</v>
      </c>
      <c r="D26" s="1">
        <v>32.490543083079729</v>
      </c>
      <c r="E26" s="1">
        <f t="shared" si="0"/>
        <v>22.15765735373801</v>
      </c>
      <c r="F26" s="1">
        <f t="shared" si="1"/>
        <v>0.6819725141891263</v>
      </c>
      <c r="G26" s="1">
        <f t="shared" si="2"/>
        <v>54.648200436817739</v>
      </c>
      <c r="H26" s="1" t="str">
        <f>C28</f>
        <v>6.2</v>
      </c>
      <c r="I26" s="1">
        <v>0.5</v>
      </c>
      <c r="J26" s="1">
        <f>IF(COUNTIF($C2:$C29,H26),INDEX($G2:$G29,MATCH(H26,$C2:$C29,0),1),0)</f>
        <v>44.31531470747602</v>
      </c>
      <c r="K26" s="1">
        <f t="shared" si="3"/>
        <v>22.15765735373801</v>
      </c>
    </row>
    <row r="27" spans="1:15" x14ac:dyDescent="0.2">
      <c r="A27" s="1">
        <v>6</v>
      </c>
      <c r="B27" s="1">
        <v>1</v>
      </c>
      <c r="C27" s="1" t="s">
        <v>234</v>
      </c>
      <c r="D27" s="1">
        <v>28.823557268275191</v>
      </c>
      <c r="E27" s="1">
        <f t="shared" si="0"/>
        <v>13.254575135200174</v>
      </c>
      <c r="F27" s="1">
        <f t="shared" si="1"/>
        <v>0.45985216230714504</v>
      </c>
      <c r="G27" s="1">
        <f t="shared" si="2"/>
        <v>42.078132403475365</v>
      </c>
      <c r="H27" s="1" t="str">
        <f>C29</f>
        <v>7.1</v>
      </c>
      <c r="I27" s="1">
        <v>0.5</v>
      </c>
      <c r="J27" s="1">
        <f>IF(COUNTIF($C2:$C29,H27),INDEX($G2:$G29,MATCH(H27,$C2:$C29,0),1),0)</f>
        <v>26.509150270400347</v>
      </c>
      <c r="K27" s="1">
        <f t="shared" si="3"/>
        <v>13.254575135200174</v>
      </c>
    </row>
    <row r="28" spans="1:15" x14ac:dyDescent="0.2">
      <c r="A28" s="1">
        <v>6</v>
      </c>
      <c r="B28" s="1">
        <v>2</v>
      </c>
      <c r="C28" s="1" t="s">
        <v>235</v>
      </c>
      <c r="D28" s="1">
        <v>31.060739572275843</v>
      </c>
      <c r="E28" s="1">
        <f t="shared" si="0"/>
        <v>13.254575135200174</v>
      </c>
      <c r="F28" s="1">
        <f t="shared" si="1"/>
        <v>0.42673082861912687</v>
      </c>
      <c r="G28" s="1">
        <f t="shared" si="2"/>
        <v>44.31531470747602</v>
      </c>
      <c r="H28" s="1" t="str">
        <f>C29</f>
        <v>7.1</v>
      </c>
      <c r="I28" s="1">
        <v>0.5</v>
      </c>
      <c r="J28" s="1">
        <f>IF(COUNTIF($C2:$C29,H28),INDEX($G2:$G29,MATCH(H28,$C2:$C29,0),1),0)</f>
        <v>26.509150270400347</v>
      </c>
      <c r="K28" s="1">
        <f t="shared" si="3"/>
        <v>13.254575135200174</v>
      </c>
    </row>
    <row r="29" spans="1:15" x14ac:dyDescent="0.2">
      <c r="A29" s="1">
        <v>7</v>
      </c>
      <c r="B29" s="1">
        <v>1</v>
      </c>
      <c r="C29" s="1" t="s">
        <v>237</v>
      </c>
      <c r="D29" s="1">
        <v>26.509150270400347</v>
      </c>
      <c r="E29" s="1">
        <f t="shared" si="0"/>
        <v>0</v>
      </c>
      <c r="F29" s="1">
        <f t="shared" si="1"/>
        <v>0</v>
      </c>
      <c r="G29" s="1">
        <f t="shared" si="2"/>
        <v>26.509150270400347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48.800548537306099</v>
      </c>
      <c r="E2" s="1">
        <f t="shared" ref="E2:E37" si="0">SUM(K2,O2,S2,W2)</f>
        <v>34.161674475416589</v>
      </c>
      <c r="F2" s="1">
        <f t="shared" ref="F2:F37" si="1">E2/D2</f>
        <v>0.70002644436058614</v>
      </c>
      <c r="G2" s="1">
        <f t="shared" ref="G2:G37" si="2">D2+E2</f>
        <v>82.962223012722689</v>
      </c>
      <c r="H2" s="1" t="str">
        <f>C10</f>
        <v>2.1</v>
      </c>
      <c r="I2" s="1">
        <v>0.5</v>
      </c>
      <c r="J2" s="1">
        <f>IF(COUNTIF($C2:$C37,H2),INDEX($G2:$G37,MATCH(H2,$C2:$C37,0),1),0)</f>
        <v>68.323348950833179</v>
      </c>
      <c r="K2" s="1">
        <f t="shared" ref="K2:K36" si="3">J2*I2</f>
        <v>34.161674475416589</v>
      </c>
    </row>
    <row r="3" spans="1:15" x14ac:dyDescent="0.2">
      <c r="A3" s="1">
        <v>1</v>
      </c>
      <c r="B3" s="1">
        <v>2</v>
      </c>
      <c r="C3" s="1" t="s">
        <v>34</v>
      </c>
      <c r="D3" s="1">
        <v>50.423831447709958</v>
      </c>
      <c r="E3" s="1">
        <f t="shared" si="0"/>
        <v>103.04756033872691</v>
      </c>
      <c r="F3" s="1">
        <f t="shared" si="1"/>
        <v>2.0436281294012399</v>
      </c>
      <c r="G3" s="1">
        <f t="shared" si="2"/>
        <v>153.47139178643687</v>
      </c>
      <c r="H3" s="1" t="str">
        <f t="shared" ref="H3:H10" si="4">C10</f>
        <v>2.1</v>
      </c>
      <c r="I3" s="1">
        <v>0.5</v>
      </c>
      <c r="J3" s="1">
        <f>IF(COUNTIF($C2:$C37,H3),INDEX($G2:$G37,MATCH(H3,$C2:$C37,0),1),0)</f>
        <v>68.323348950833179</v>
      </c>
      <c r="K3" s="1">
        <f t="shared" si="3"/>
        <v>34.161674475416589</v>
      </c>
      <c r="L3" s="1" t="str">
        <f t="shared" ref="L3:L8" si="5">C11</f>
        <v>2.2</v>
      </c>
      <c r="M3" s="1">
        <v>0.5</v>
      </c>
      <c r="N3" s="1">
        <f>IF(COUNTIF($C2:$C37,L3),INDEX($G2:$G37,MATCH(L3,$C2:$C37,0),1),0)</f>
        <v>137.77177172662064</v>
      </c>
      <c r="O3" s="1">
        <f t="shared" ref="O3:O8" si="6">N3*M3</f>
        <v>68.885885863310321</v>
      </c>
    </row>
    <row r="4" spans="1:15" x14ac:dyDescent="0.2">
      <c r="A4" s="1">
        <v>1</v>
      </c>
      <c r="B4" s="1">
        <v>3</v>
      </c>
      <c r="C4" s="1" t="s">
        <v>213</v>
      </c>
      <c r="D4" s="1">
        <v>51.96082271127284</v>
      </c>
      <c r="E4" s="1">
        <f t="shared" si="0"/>
        <v>168.24894157284456</v>
      </c>
      <c r="F4" s="1">
        <f t="shared" si="1"/>
        <v>3.2379961054069906</v>
      </c>
      <c r="G4" s="1">
        <f t="shared" si="2"/>
        <v>220.2097642841174</v>
      </c>
      <c r="H4" s="1" t="str">
        <f t="shared" si="4"/>
        <v>2.2</v>
      </c>
      <c r="I4" s="1">
        <v>0.5</v>
      </c>
      <c r="J4" s="1">
        <f>IF(COUNTIF($C2:$C37,H4),INDEX($G2:$G37,MATCH(H4,$C2:$C37,0),1),0)</f>
        <v>137.77177172662064</v>
      </c>
      <c r="K4" s="1">
        <f t="shared" si="3"/>
        <v>68.885885863310321</v>
      </c>
      <c r="L4" s="1" t="str">
        <f t="shared" si="5"/>
        <v>2.3</v>
      </c>
      <c r="M4" s="1">
        <v>0.5</v>
      </c>
      <c r="N4" s="1">
        <f>IF(COUNTIF($C2:$C37,L4),INDEX($G2:$G37,MATCH(L4,$C2:$C37,0),1),0)</f>
        <v>198.72611141906847</v>
      </c>
      <c r="O4" s="1">
        <f t="shared" si="6"/>
        <v>99.363055709534237</v>
      </c>
    </row>
    <row r="5" spans="1:15" x14ac:dyDescent="0.2">
      <c r="A5" s="1">
        <v>1</v>
      </c>
      <c r="B5" s="1">
        <v>4</v>
      </c>
      <c r="C5" s="1" t="s">
        <v>214</v>
      </c>
      <c r="D5" s="1">
        <v>52.633818697242326</v>
      </c>
      <c r="E5" s="1">
        <f t="shared" si="0"/>
        <v>210.36284000929672</v>
      </c>
      <c r="F5" s="1">
        <f t="shared" si="1"/>
        <v>3.9967238786023782</v>
      </c>
      <c r="G5" s="1">
        <f t="shared" si="2"/>
        <v>262.99665870653905</v>
      </c>
      <c r="H5" s="1" t="str">
        <f t="shared" si="4"/>
        <v>2.3</v>
      </c>
      <c r="I5" s="1">
        <v>0.5</v>
      </c>
      <c r="J5" s="1">
        <f>IF(COUNTIF($C2:$C37,H5),INDEX($G2:$G37,MATCH(H5,$C2:$C37,0),1),0)</f>
        <v>198.72611141906847</v>
      </c>
      <c r="K5" s="1">
        <f t="shared" si="3"/>
        <v>99.363055709534237</v>
      </c>
      <c r="L5" s="1" t="str">
        <f t="shared" si="5"/>
        <v>2.4</v>
      </c>
      <c r="M5" s="1">
        <v>0.5</v>
      </c>
      <c r="N5" s="1">
        <f>IF(COUNTIF($C2:$C37,L5),INDEX($G2:$G37,MATCH(L5,$C2:$C37,0),1),0)</f>
        <v>221.99956859952496</v>
      </c>
      <c r="O5" s="1">
        <f t="shared" si="6"/>
        <v>110.99978429976248</v>
      </c>
    </row>
    <row r="6" spans="1:15" x14ac:dyDescent="0.2">
      <c r="A6" s="1">
        <v>1</v>
      </c>
      <c r="B6" s="1">
        <v>5</v>
      </c>
      <c r="C6" s="1" t="s">
        <v>215</v>
      </c>
      <c r="D6" s="1">
        <v>55.341296152954961</v>
      </c>
      <c r="E6" s="1">
        <f t="shared" si="0"/>
        <v>210.2169134155935</v>
      </c>
      <c r="F6" s="1">
        <f t="shared" si="1"/>
        <v>3.7985542086796409</v>
      </c>
      <c r="G6" s="1">
        <f t="shared" si="2"/>
        <v>265.55820956854848</v>
      </c>
      <c r="H6" s="1" t="str">
        <f t="shared" si="4"/>
        <v>2.4</v>
      </c>
      <c r="I6" s="1">
        <v>0.5</v>
      </c>
      <c r="J6" s="1">
        <f>IF(COUNTIF($C2:$C37,H6),INDEX($G2:$G37,MATCH(H6,$C2:$C37,0),1),0)</f>
        <v>221.99956859952496</v>
      </c>
      <c r="K6" s="1">
        <f t="shared" si="3"/>
        <v>110.99978429976248</v>
      </c>
      <c r="L6" s="1" t="str">
        <f t="shared" si="5"/>
        <v>2.5</v>
      </c>
      <c r="M6" s="1">
        <v>0.5</v>
      </c>
      <c r="N6" s="1">
        <f>IF(COUNTIF($C2:$C37,L6),INDEX($G2:$G37,MATCH(L6,$C2:$C37,0),1),0)</f>
        <v>198.43425823166203</v>
      </c>
      <c r="O6" s="1">
        <f t="shared" si="6"/>
        <v>99.217129115831014</v>
      </c>
    </row>
    <row r="7" spans="1:15" x14ac:dyDescent="0.2">
      <c r="A7" s="1">
        <v>1</v>
      </c>
      <c r="B7" s="1">
        <v>6</v>
      </c>
      <c r="C7" s="1" t="s">
        <v>216</v>
      </c>
      <c r="D7" s="1">
        <v>52.222394656706726</v>
      </c>
      <c r="E7" s="1">
        <f t="shared" si="0"/>
        <v>168.100296850832</v>
      </c>
      <c r="F7" s="1">
        <f t="shared" si="1"/>
        <v>3.2189312258824865</v>
      </c>
      <c r="G7" s="1">
        <f t="shared" si="2"/>
        <v>220.32269150753871</v>
      </c>
      <c r="H7" s="1" t="str">
        <f t="shared" si="4"/>
        <v>2.5</v>
      </c>
      <c r="I7" s="1">
        <v>0.5</v>
      </c>
      <c r="J7" s="1">
        <f>IF(COUNTIF($C2:$C37,H7),INDEX($G2:$G37,MATCH(H7,$C2:$C37,0),1),0)</f>
        <v>198.43425823166203</v>
      </c>
      <c r="K7" s="1">
        <f t="shared" si="3"/>
        <v>99.217129115831014</v>
      </c>
      <c r="L7" s="1" t="str">
        <f t="shared" si="5"/>
        <v>2.6</v>
      </c>
      <c r="M7" s="1">
        <v>0.5</v>
      </c>
      <c r="N7" s="1">
        <f>IF(COUNTIF($C2:$C37,L7),INDEX($G2:$G37,MATCH(L7,$C2:$C37,0),1),0)</f>
        <v>137.76633547000196</v>
      </c>
      <c r="O7" s="1">
        <f t="shared" si="6"/>
        <v>68.883167735000981</v>
      </c>
    </row>
    <row r="8" spans="1:15" x14ac:dyDescent="0.2">
      <c r="A8" s="1">
        <v>1</v>
      </c>
      <c r="B8" s="1">
        <v>7</v>
      </c>
      <c r="C8" s="1" t="s">
        <v>217</v>
      </c>
      <c r="D8" s="1">
        <v>49.198916749710421</v>
      </c>
      <c r="E8" s="1">
        <f t="shared" si="0"/>
        <v>102.82315610170724</v>
      </c>
      <c r="F8" s="1">
        <f t="shared" si="1"/>
        <v>2.0899475617481444</v>
      </c>
      <c r="G8" s="1">
        <f t="shared" si="2"/>
        <v>152.02207285141765</v>
      </c>
      <c r="H8" s="1" t="str">
        <f t="shared" si="4"/>
        <v>2.6</v>
      </c>
      <c r="I8" s="1">
        <v>0.5</v>
      </c>
      <c r="J8" s="1">
        <f>IF(COUNTIF($C2:$C37,H8),INDEX($G2:$G37,MATCH(H8,$C2:$C37,0),1),0)</f>
        <v>137.76633547000196</v>
      </c>
      <c r="K8" s="1">
        <f t="shared" si="3"/>
        <v>68.883167735000981</v>
      </c>
      <c r="L8" s="1" t="str">
        <f t="shared" si="5"/>
        <v>2.7</v>
      </c>
      <c r="M8" s="1">
        <v>0.5</v>
      </c>
      <c r="N8" s="1">
        <f>IF(COUNTIF($C2:$C37,L8),INDEX($G2:$G37,MATCH(L8,$C2:$C37,0),1),0)</f>
        <v>67.879976733412519</v>
      </c>
      <c r="O8" s="1">
        <f t="shared" si="6"/>
        <v>33.93998836670626</v>
      </c>
    </row>
    <row r="9" spans="1:15" x14ac:dyDescent="0.2">
      <c r="A9" s="1">
        <v>1</v>
      </c>
      <c r="B9" s="1">
        <v>8</v>
      </c>
      <c r="C9" s="1" t="s">
        <v>218</v>
      </c>
      <c r="D9" s="1">
        <v>48.805184744815854</v>
      </c>
      <c r="E9" s="1">
        <f t="shared" si="0"/>
        <v>33.93998836670626</v>
      </c>
      <c r="F9" s="1">
        <f t="shared" si="1"/>
        <v>0.69541768039944585</v>
      </c>
      <c r="G9" s="1">
        <f t="shared" si="2"/>
        <v>82.745173111522121</v>
      </c>
      <c r="H9" s="1" t="str">
        <f t="shared" si="4"/>
        <v>2.7</v>
      </c>
      <c r="I9" s="1">
        <v>0.5</v>
      </c>
      <c r="J9" s="1">
        <f>IF(COUNTIF($C2:$C37,H9),INDEX($G2:$G37,MATCH(H9,$C2:$C37,0),1),0)</f>
        <v>67.879976733412519</v>
      </c>
      <c r="K9" s="1">
        <f t="shared" si="3"/>
        <v>33.93998836670626</v>
      </c>
    </row>
    <row r="10" spans="1:15" x14ac:dyDescent="0.2">
      <c r="A10" s="1">
        <v>2</v>
      </c>
      <c r="B10" s="1">
        <v>1</v>
      </c>
      <c r="C10" s="1" t="s">
        <v>29</v>
      </c>
      <c r="D10" s="1">
        <v>35.394747390292103</v>
      </c>
      <c r="E10" s="1">
        <f t="shared" si="0"/>
        <v>32.928601560541082</v>
      </c>
      <c r="F10" s="1">
        <f t="shared" si="1"/>
        <v>0.93032452520264564</v>
      </c>
      <c r="G10" s="1">
        <f t="shared" si="2"/>
        <v>68.323348950833179</v>
      </c>
      <c r="H10" s="1" t="str">
        <f t="shared" si="4"/>
        <v>3.1</v>
      </c>
      <c r="I10" s="1">
        <v>0.5</v>
      </c>
      <c r="J10" s="1">
        <f>IF(COUNTIF($C2:$C37,H10),INDEX($G2:$G37,MATCH(H10,$C2:$C37,0),1),0)</f>
        <v>65.857203121082165</v>
      </c>
      <c r="K10" s="1">
        <f t="shared" si="3"/>
        <v>32.928601560541082</v>
      </c>
    </row>
    <row r="11" spans="1:15" x14ac:dyDescent="0.2">
      <c r="A11" s="1">
        <v>2</v>
      </c>
      <c r="B11" s="1">
        <v>2</v>
      </c>
      <c r="C11" s="1" t="s">
        <v>30</v>
      </c>
      <c r="D11" s="1">
        <v>41.527292126501308</v>
      </c>
      <c r="E11" s="1">
        <f t="shared" si="0"/>
        <v>96.244479600119334</v>
      </c>
      <c r="F11" s="1">
        <f t="shared" si="1"/>
        <v>2.3176199234695436</v>
      </c>
      <c r="G11" s="1">
        <f t="shared" si="2"/>
        <v>137.77177172662064</v>
      </c>
      <c r="H11" s="1" t="str">
        <f t="shared" ref="H11:H17" si="7">C17</f>
        <v>3.1</v>
      </c>
      <c r="I11" s="1">
        <v>0.5</v>
      </c>
      <c r="J11" s="1">
        <f>IF(COUNTIF($C2:$C37,H11),INDEX($G2:$G37,MATCH(H11,$C2:$C37,0),1),0)</f>
        <v>65.857203121082165</v>
      </c>
      <c r="K11" s="1">
        <f t="shared" si="3"/>
        <v>32.928601560541082</v>
      </c>
      <c r="L11" s="1" t="str">
        <f>C18</f>
        <v>3.2</v>
      </c>
      <c r="M11" s="1">
        <v>0.5</v>
      </c>
      <c r="N11" s="1">
        <f>IF(COUNTIF($C2:$C37,L11),INDEX($G2:$G37,MATCH(L11,$C2:$C37,0),1),0)</f>
        <v>126.6317560791565</v>
      </c>
      <c r="O11" s="1">
        <f>N11*M11</f>
        <v>63.315878039578251</v>
      </c>
    </row>
    <row r="12" spans="1:15" x14ac:dyDescent="0.2">
      <c r="A12" s="1">
        <v>2</v>
      </c>
      <c r="B12" s="1">
        <v>3</v>
      </c>
      <c r="C12" s="1" t="s">
        <v>219</v>
      </c>
      <c r="D12" s="1">
        <v>47.535305076720569</v>
      </c>
      <c r="E12" s="1">
        <f t="shared" si="0"/>
        <v>151.19080634234791</v>
      </c>
      <c r="F12" s="1">
        <f t="shared" si="1"/>
        <v>3.1806003158774399</v>
      </c>
      <c r="G12" s="1">
        <f t="shared" si="2"/>
        <v>198.72611141906847</v>
      </c>
      <c r="H12" s="1" t="str">
        <f t="shared" si="7"/>
        <v>3.2</v>
      </c>
      <c r="I12" s="1">
        <v>0.5</v>
      </c>
      <c r="J12" s="1">
        <f>IF(COUNTIF($C2:$C37,H12),INDEX($G2:$G37,MATCH(H12,$C2:$C37,0),1),0)</f>
        <v>126.6317560791565</v>
      </c>
      <c r="K12" s="1">
        <f t="shared" si="3"/>
        <v>63.315878039578251</v>
      </c>
      <c r="L12" s="1" t="str">
        <f>C19</f>
        <v>3.3</v>
      </c>
      <c r="M12" s="1">
        <v>0.5</v>
      </c>
      <c r="N12" s="1">
        <f>IF(COUNTIF($C2:$C37,L12),INDEX($G2:$G37,MATCH(L12,$C2:$C37,0),1),0)</f>
        <v>175.74985660553929</v>
      </c>
      <c r="O12" s="1">
        <f>N12*M12</f>
        <v>87.874928302769646</v>
      </c>
    </row>
    <row r="13" spans="1:15" x14ac:dyDescent="0.2">
      <c r="A13" s="1">
        <v>2</v>
      </c>
      <c r="B13" s="1">
        <v>4</v>
      </c>
      <c r="C13" s="1" t="s">
        <v>220</v>
      </c>
      <c r="D13" s="1">
        <v>47.96357461191991</v>
      </c>
      <c r="E13" s="1">
        <f t="shared" si="0"/>
        <v>174.03599398760505</v>
      </c>
      <c r="F13" s="1">
        <f t="shared" si="1"/>
        <v>3.6285034090089194</v>
      </c>
      <c r="G13" s="1">
        <f t="shared" si="2"/>
        <v>221.99956859952496</v>
      </c>
      <c r="H13" s="1" t="str">
        <f t="shared" si="7"/>
        <v>3.3</v>
      </c>
      <c r="I13" s="1">
        <v>0.5</v>
      </c>
      <c r="J13" s="1">
        <f>IF(COUNTIF($C2:$C37,H13),INDEX($G2:$G37,MATCH(H13,$C2:$C37,0),1),0)</f>
        <v>175.74985660553929</v>
      </c>
      <c r="K13" s="1">
        <f t="shared" si="3"/>
        <v>87.874928302769646</v>
      </c>
      <c r="L13" s="1" t="str">
        <f>C20</f>
        <v>3.4</v>
      </c>
      <c r="M13" s="1">
        <v>0.5</v>
      </c>
      <c r="N13" s="1">
        <f>IF(COUNTIF($C2:$C37,L13),INDEX($G2:$G37,MATCH(L13,$C2:$C37,0),1),0)</f>
        <v>172.32213136967081</v>
      </c>
      <c r="O13" s="1">
        <f>N13*M13</f>
        <v>86.161065684835407</v>
      </c>
    </row>
    <row r="14" spans="1:15" x14ac:dyDescent="0.2">
      <c r="A14" s="1">
        <v>2</v>
      </c>
      <c r="B14" s="1">
        <v>5</v>
      </c>
      <c r="C14" s="1" t="s">
        <v>221</v>
      </c>
      <c r="D14" s="1">
        <v>47.913895031878148</v>
      </c>
      <c r="E14" s="1">
        <f t="shared" si="0"/>
        <v>150.52036319978387</v>
      </c>
      <c r="F14" s="1">
        <f t="shared" si="1"/>
        <v>3.1414762481664122</v>
      </c>
      <c r="G14" s="1">
        <f t="shared" si="2"/>
        <v>198.43425823166203</v>
      </c>
      <c r="H14" s="1" t="str">
        <f t="shared" si="7"/>
        <v>3.4</v>
      </c>
      <c r="I14" s="1">
        <v>0.5</v>
      </c>
      <c r="J14" s="1">
        <f>IF(COUNTIF($C2:$C37,H14),INDEX($G2:$G37,MATCH(H14,$C2:$C37,0),1),0)</f>
        <v>172.32213136967081</v>
      </c>
      <c r="K14" s="1">
        <f t="shared" si="3"/>
        <v>86.161065684835407</v>
      </c>
      <c r="L14" s="1" t="str">
        <f>C21</f>
        <v>3.5</v>
      </c>
      <c r="M14" s="1">
        <v>0.5</v>
      </c>
      <c r="N14" s="1">
        <f>IF(COUNTIF($C2:$C37,L14),INDEX($G2:$G37,MATCH(L14,$C2:$C37,0),1),0)</f>
        <v>128.71859502989693</v>
      </c>
      <c r="O14" s="1">
        <f>N14*M14</f>
        <v>64.359297514948466</v>
      </c>
    </row>
    <row r="15" spans="1:15" x14ac:dyDescent="0.2">
      <c r="A15" s="1">
        <v>2</v>
      </c>
      <c r="B15" s="1">
        <v>6</v>
      </c>
      <c r="C15" s="1" t="s">
        <v>222</v>
      </c>
      <c r="D15" s="1">
        <v>40.964828402237849</v>
      </c>
      <c r="E15" s="1">
        <f t="shared" si="0"/>
        <v>96.801507067764106</v>
      </c>
      <c r="F15" s="1">
        <f t="shared" si="1"/>
        <v>2.3630394863920872</v>
      </c>
      <c r="G15" s="1">
        <f t="shared" si="2"/>
        <v>137.76633547000196</v>
      </c>
      <c r="H15" s="1" t="str">
        <f t="shared" si="7"/>
        <v>3.5</v>
      </c>
      <c r="I15" s="1">
        <v>0.5</v>
      </c>
      <c r="J15" s="1">
        <f>IF(COUNTIF($C2:$C37,H15),INDEX($G2:$G37,MATCH(H15,$C2:$C37,0),1),0)</f>
        <v>128.71859502989693</v>
      </c>
      <c r="K15" s="1">
        <f t="shared" si="3"/>
        <v>64.359297514948466</v>
      </c>
      <c r="L15" s="1" t="str">
        <f>C22</f>
        <v>3.6</v>
      </c>
      <c r="M15" s="1">
        <v>0.5</v>
      </c>
      <c r="N15" s="1">
        <f>IF(COUNTIF($C2:$C37,L15),INDEX($G2:$G37,MATCH(L15,$C2:$C37,0),1),0)</f>
        <v>64.884419105631267</v>
      </c>
      <c r="O15" s="1">
        <f>N15*M15</f>
        <v>32.442209552815633</v>
      </c>
    </row>
    <row r="16" spans="1:15" x14ac:dyDescent="0.2">
      <c r="A16" s="1">
        <v>2</v>
      </c>
      <c r="B16" s="1">
        <v>7</v>
      </c>
      <c r="C16" s="1" t="s">
        <v>223</v>
      </c>
      <c r="D16" s="1">
        <v>35.437767180596879</v>
      </c>
      <c r="E16" s="1">
        <f t="shared" si="0"/>
        <v>32.442209552815633</v>
      </c>
      <c r="F16" s="1">
        <f t="shared" si="1"/>
        <v>0.91546991060369642</v>
      </c>
      <c r="G16" s="1">
        <f t="shared" si="2"/>
        <v>67.879976733412519</v>
      </c>
      <c r="H16" s="1" t="str">
        <f t="shared" si="7"/>
        <v>3.6</v>
      </c>
      <c r="I16" s="1">
        <v>0.5</v>
      </c>
      <c r="J16" s="1">
        <f>IF(COUNTIF($C2:$C37,H16),INDEX($G2:$G37,MATCH(H16,$C2:$C37,0),1),0)</f>
        <v>64.884419105631267</v>
      </c>
      <c r="K16" s="1">
        <f t="shared" si="3"/>
        <v>32.442209552815633</v>
      </c>
    </row>
    <row r="17" spans="1:15" x14ac:dyDescent="0.2">
      <c r="A17" s="1">
        <v>3</v>
      </c>
      <c r="B17" s="1">
        <v>1</v>
      </c>
      <c r="C17" s="1" t="s">
        <v>31</v>
      </c>
      <c r="D17" s="1">
        <v>35.179881264907849</v>
      </c>
      <c r="E17" s="1">
        <f t="shared" si="0"/>
        <v>30.677321856174313</v>
      </c>
      <c r="F17" s="1">
        <f t="shared" si="1"/>
        <v>0.87201322895808442</v>
      </c>
      <c r="G17" s="1">
        <f t="shared" si="2"/>
        <v>65.857203121082165</v>
      </c>
      <c r="H17" s="1" t="str">
        <f t="shared" si="7"/>
        <v>4.1</v>
      </c>
      <c r="I17" s="1">
        <v>0.5</v>
      </c>
      <c r="J17" s="1">
        <f>IF(COUNTIF($C2:$C37,H17),INDEX($G2:$G37,MATCH(H17,$C2:$C37,0),1),0)</f>
        <v>61.354643712348626</v>
      </c>
      <c r="K17" s="1">
        <f t="shared" si="3"/>
        <v>30.677321856174313</v>
      </c>
    </row>
    <row r="18" spans="1:15" x14ac:dyDescent="0.2">
      <c r="A18" s="1">
        <v>3</v>
      </c>
      <c r="B18" s="1">
        <v>2</v>
      </c>
      <c r="C18" s="1" t="s">
        <v>32</v>
      </c>
      <c r="D18" s="1">
        <v>38.352800749914216</v>
      </c>
      <c r="E18" s="1">
        <f t="shared" si="0"/>
        <v>88.278955329242294</v>
      </c>
      <c r="F18" s="1">
        <f t="shared" si="1"/>
        <v>2.3017603304874612</v>
      </c>
      <c r="G18" s="1">
        <f t="shared" si="2"/>
        <v>126.6317560791565</v>
      </c>
      <c r="H18" s="1" t="str">
        <f t="shared" ref="H18:H23" si="8">C23</f>
        <v>4.1</v>
      </c>
      <c r="I18" s="1">
        <v>0.5</v>
      </c>
      <c r="J18" s="1">
        <f>IF(COUNTIF($C2:$C37,H18),INDEX($G2:$G37,MATCH(H18,$C2:$C37,0),1),0)</f>
        <v>61.354643712348626</v>
      </c>
      <c r="K18" s="1">
        <f t="shared" si="3"/>
        <v>30.677321856174313</v>
      </c>
      <c r="L18" s="1" t="str">
        <f>C24</f>
        <v>4.2</v>
      </c>
      <c r="M18" s="1">
        <v>0.5</v>
      </c>
      <c r="N18" s="1">
        <f>IF(COUNTIF($C2:$C37,L18),INDEX($G2:$G37,MATCH(L18,$C2:$C37,0),1),0)</f>
        <v>115.20326694613597</v>
      </c>
      <c r="O18" s="1">
        <f>N18*M18</f>
        <v>57.601633473067984</v>
      </c>
    </row>
    <row r="19" spans="1:15" x14ac:dyDescent="0.2">
      <c r="A19" s="1">
        <v>3</v>
      </c>
      <c r="B19" s="1">
        <v>3</v>
      </c>
      <c r="C19" s="1" t="s">
        <v>224</v>
      </c>
      <c r="D19" s="1">
        <v>47.411867930692161</v>
      </c>
      <c r="E19" s="1">
        <f t="shared" si="0"/>
        <v>128.33798867484714</v>
      </c>
      <c r="F19" s="1">
        <f t="shared" si="1"/>
        <v>2.7068747610293435</v>
      </c>
      <c r="G19" s="1">
        <f t="shared" si="2"/>
        <v>175.74985660553929</v>
      </c>
      <c r="H19" s="1" t="str">
        <f t="shared" si="8"/>
        <v>4.2</v>
      </c>
      <c r="I19" s="1">
        <v>0.5</v>
      </c>
      <c r="J19" s="1">
        <f>IF(COUNTIF($C2:$C37,H19),INDEX($G2:$G37,MATCH(H19,$C2:$C37,0),1),0)</f>
        <v>115.20326694613597</v>
      </c>
      <c r="K19" s="1">
        <f t="shared" si="3"/>
        <v>57.601633473067984</v>
      </c>
      <c r="L19" s="1" t="str">
        <f>C25</f>
        <v>4.3</v>
      </c>
      <c r="M19" s="1">
        <v>0.5</v>
      </c>
      <c r="N19" s="1">
        <f>IF(COUNTIF($C2:$C37,L19),INDEX($G2:$G37,MATCH(L19,$C2:$C37,0),1),0)</f>
        <v>141.47271040355832</v>
      </c>
      <c r="O19" s="1">
        <f>N19*M19</f>
        <v>70.736355201779162</v>
      </c>
    </row>
    <row r="20" spans="1:15" x14ac:dyDescent="0.2">
      <c r="A20" s="1">
        <v>3</v>
      </c>
      <c r="B20" s="1">
        <v>4</v>
      </c>
      <c r="C20" s="1" t="s">
        <v>225</v>
      </c>
      <c r="D20" s="1">
        <v>44.397999502098202</v>
      </c>
      <c r="E20" s="1">
        <f t="shared" si="0"/>
        <v>127.92413186757261</v>
      </c>
      <c r="F20" s="1">
        <f t="shared" si="1"/>
        <v>2.8813039619392549</v>
      </c>
      <c r="G20" s="1">
        <f t="shared" si="2"/>
        <v>172.32213136967081</v>
      </c>
      <c r="H20" s="1" t="str">
        <f t="shared" si="8"/>
        <v>4.3</v>
      </c>
      <c r="I20" s="1">
        <v>0.5</v>
      </c>
      <c r="J20" s="1">
        <f>IF(COUNTIF($C2:$C37,H20),INDEX($G2:$G37,MATCH(H20,$C2:$C37,0),1),0)</f>
        <v>141.47271040355832</v>
      </c>
      <c r="K20" s="1">
        <f t="shared" si="3"/>
        <v>70.736355201779162</v>
      </c>
      <c r="L20" s="1" t="str">
        <f>C26</f>
        <v>4.4</v>
      </c>
      <c r="M20" s="1">
        <v>0.5</v>
      </c>
      <c r="N20" s="1">
        <f>IF(COUNTIF($C2:$C37,L20),INDEX($G2:$G37,MATCH(L20,$C2:$C37,0),1),0)</f>
        <v>114.3755533315869</v>
      </c>
      <c r="O20" s="1">
        <f>N20*M20</f>
        <v>57.18777666579345</v>
      </c>
    </row>
    <row r="21" spans="1:15" x14ac:dyDescent="0.2">
      <c r="A21" s="1">
        <v>3</v>
      </c>
      <c r="B21" s="1">
        <v>5</v>
      </c>
      <c r="C21" s="1" t="s">
        <v>226</v>
      </c>
      <c r="D21" s="1">
        <v>40.842615127550083</v>
      </c>
      <c r="E21" s="1">
        <f t="shared" si="0"/>
        <v>87.875979902346856</v>
      </c>
      <c r="F21" s="1">
        <f t="shared" si="1"/>
        <v>2.1515757408753871</v>
      </c>
      <c r="G21" s="1">
        <f t="shared" si="2"/>
        <v>128.71859502989693</v>
      </c>
      <c r="H21" s="1" t="str">
        <f t="shared" si="8"/>
        <v>4.4</v>
      </c>
      <c r="I21" s="1">
        <v>0.5</v>
      </c>
      <c r="J21" s="1">
        <f>IF(COUNTIF($C2:$C37,H21),INDEX($G2:$G37,MATCH(H21,$C2:$C37,0),1),0)</f>
        <v>114.3755533315869</v>
      </c>
      <c r="K21" s="1">
        <f t="shared" si="3"/>
        <v>57.18777666579345</v>
      </c>
      <c r="L21" s="1" t="str">
        <f>C27</f>
        <v>4.5</v>
      </c>
      <c r="M21" s="1">
        <v>0.5</v>
      </c>
      <c r="N21" s="1">
        <f>IF(COUNTIF($C2:$C37,L21),INDEX($G2:$G37,MATCH(L21,$C2:$C37,0),1),0)</f>
        <v>61.376406473106805</v>
      </c>
      <c r="O21" s="1">
        <f>N21*M21</f>
        <v>30.688203236553402</v>
      </c>
    </row>
    <row r="22" spans="1:15" x14ac:dyDescent="0.2">
      <c r="A22" s="1">
        <v>3</v>
      </c>
      <c r="B22" s="1">
        <v>6</v>
      </c>
      <c r="C22" s="1" t="s">
        <v>227</v>
      </c>
      <c r="D22" s="1">
        <v>34.196215869077861</v>
      </c>
      <c r="E22" s="1">
        <f t="shared" si="0"/>
        <v>30.688203236553402</v>
      </c>
      <c r="F22" s="1">
        <f t="shared" si="1"/>
        <v>0.89741518049964697</v>
      </c>
      <c r="G22" s="1">
        <f t="shared" si="2"/>
        <v>64.884419105631267</v>
      </c>
      <c r="H22" s="1" t="str">
        <f t="shared" si="8"/>
        <v>4.5</v>
      </c>
      <c r="I22" s="1">
        <v>0.5</v>
      </c>
      <c r="J22" s="1">
        <f>IF(COUNTIF($C2:$C37,H22),INDEX($G2:$G37,MATCH(H22,$C2:$C37,0),1),0)</f>
        <v>61.376406473106805</v>
      </c>
      <c r="K22" s="1">
        <f t="shared" si="3"/>
        <v>30.688203236553402</v>
      </c>
    </row>
    <row r="23" spans="1:15" x14ac:dyDescent="0.2">
      <c r="A23" s="1">
        <v>4</v>
      </c>
      <c r="B23" s="1">
        <v>1</v>
      </c>
      <c r="C23" s="1" t="s">
        <v>26</v>
      </c>
      <c r="D23" s="1">
        <v>33.899804714185812</v>
      </c>
      <c r="E23" s="1">
        <f t="shared" si="0"/>
        <v>27.454838998162813</v>
      </c>
      <c r="F23" s="1">
        <f t="shared" si="1"/>
        <v>0.80988192202399267</v>
      </c>
      <c r="G23" s="1">
        <f t="shared" si="2"/>
        <v>61.354643712348626</v>
      </c>
      <c r="H23" s="1" t="str">
        <f t="shared" si="8"/>
        <v>5.1</v>
      </c>
      <c r="I23" s="1">
        <v>0.5</v>
      </c>
      <c r="J23" s="1">
        <f>IF(COUNTIF($C2:$C37,H23),INDEX($G2:$G37,MATCH(H23,$C2:$C37,0),1),0)</f>
        <v>54.909677996325627</v>
      </c>
      <c r="K23" s="1">
        <f t="shared" si="3"/>
        <v>27.454838998162813</v>
      </c>
    </row>
    <row r="24" spans="1:15" x14ac:dyDescent="0.2">
      <c r="A24" s="1">
        <v>4</v>
      </c>
      <c r="B24" s="1">
        <v>2</v>
      </c>
      <c r="C24" s="1" t="s">
        <v>27</v>
      </c>
      <c r="D24" s="1">
        <v>38.132710635231888</v>
      </c>
      <c r="E24" s="1">
        <f t="shared" si="0"/>
        <v>77.070556310904081</v>
      </c>
      <c r="F24" s="1">
        <f t="shared" si="1"/>
        <v>2.0211140259118223</v>
      </c>
      <c r="G24" s="1">
        <f t="shared" si="2"/>
        <v>115.20326694613597</v>
      </c>
      <c r="H24" s="1" t="str">
        <f>C28</f>
        <v>5.1</v>
      </c>
      <c r="I24" s="1">
        <v>0.5</v>
      </c>
      <c r="J24" s="1">
        <f>IF(COUNTIF($C2:$C37,H24),INDEX($G2:$G37,MATCH(H24,$C2:$C37,0),1),0)</f>
        <v>54.909677996325627</v>
      </c>
      <c r="K24" s="1">
        <f t="shared" si="3"/>
        <v>27.454838998162813</v>
      </c>
      <c r="L24" s="1" t="str">
        <f>C29</f>
        <v>5.2</v>
      </c>
      <c r="M24" s="1">
        <v>0.5</v>
      </c>
      <c r="N24" s="1">
        <f>IF(COUNTIF($C2:$C37,L24),INDEX($G2:$G37,MATCH(L24,$C2:$C37,0),1),0)</f>
        <v>99.231434625482535</v>
      </c>
      <c r="O24" s="1">
        <f>N24*M24</f>
        <v>49.615717312741268</v>
      </c>
    </row>
    <row r="25" spans="1:15" x14ac:dyDescent="0.2">
      <c r="A25" s="1">
        <v>4</v>
      </c>
      <c r="B25" s="1">
        <v>3</v>
      </c>
      <c r="C25" s="1" t="s">
        <v>228</v>
      </c>
      <c r="D25" s="1">
        <v>42.253848414411308</v>
      </c>
      <c r="E25" s="1">
        <f t="shared" si="0"/>
        <v>99.218861989147015</v>
      </c>
      <c r="F25" s="1">
        <f t="shared" si="1"/>
        <v>2.3481615453352869</v>
      </c>
      <c r="G25" s="1">
        <f t="shared" si="2"/>
        <v>141.47271040355832</v>
      </c>
      <c r="H25" s="1" t="str">
        <f>C29</f>
        <v>5.2</v>
      </c>
      <c r="I25" s="1">
        <v>0.5</v>
      </c>
      <c r="J25" s="1">
        <f>IF(COUNTIF($C2:$C37,H25),INDEX($G2:$G37,MATCH(H25,$C2:$C37,0),1),0)</f>
        <v>99.231434625482535</v>
      </c>
      <c r="K25" s="1">
        <f t="shared" si="3"/>
        <v>49.615717312741268</v>
      </c>
      <c r="L25" s="1" t="str">
        <f>C30</f>
        <v>5.3</v>
      </c>
      <c r="M25" s="1">
        <v>0.5</v>
      </c>
      <c r="N25" s="1">
        <f>IF(COUNTIF($C2:$C37,L25),INDEX($G2:$G37,MATCH(L25,$C2:$C37,0),1),0)</f>
        <v>99.206289352811496</v>
      </c>
      <c r="O25" s="1">
        <f>N25*M25</f>
        <v>49.603144676405748</v>
      </c>
    </row>
    <row r="26" spans="1:15" x14ac:dyDescent="0.2">
      <c r="A26" s="1">
        <v>4</v>
      </c>
      <c r="B26" s="1">
        <v>4</v>
      </c>
      <c r="C26" s="1" t="s">
        <v>229</v>
      </c>
      <c r="D26" s="1">
        <v>37.465017457893765</v>
      </c>
      <c r="E26" s="1">
        <f t="shared" si="0"/>
        <v>76.910535873693135</v>
      </c>
      <c r="F26" s="1">
        <f t="shared" si="1"/>
        <v>2.0528626727621693</v>
      </c>
      <c r="G26" s="1">
        <f t="shared" si="2"/>
        <v>114.3755533315869</v>
      </c>
      <c r="H26" s="1" t="str">
        <f>C30</f>
        <v>5.3</v>
      </c>
      <c r="I26" s="1">
        <v>0.5</v>
      </c>
      <c r="J26" s="1">
        <f>IF(COUNTIF($C2:$C37,H26),INDEX($G2:$G37,MATCH(H26,$C2:$C37,0),1),0)</f>
        <v>99.206289352811496</v>
      </c>
      <c r="K26" s="1">
        <f t="shared" si="3"/>
        <v>49.603144676405748</v>
      </c>
      <c r="L26" s="1" t="str">
        <f>C31</f>
        <v>5.4</v>
      </c>
      <c r="M26" s="1">
        <v>0.5</v>
      </c>
      <c r="N26" s="1">
        <f>IF(COUNTIF($C2:$C37,L26),INDEX($G2:$G37,MATCH(L26,$C2:$C37,0),1),0)</f>
        <v>54.614782394574775</v>
      </c>
      <c r="O26" s="1">
        <f>N26*M26</f>
        <v>27.307391197287387</v>
      </c>
    </row>
    <row r="27" spans="1:15" x14ac:dyDescent="0.2">
      <c r="A27" s="1">
        <v>4</v>
      </c>
      <c r="B27" s="1">
        <v>5</v>
      </c>
      <c r="C27" s="1" t="s">
        <v>230</v>
      </c>
      <c r="D27" s="1">
        <v>34.069015275819417</v>
      </c>
      <c r="E27" s="1">
        <f t="shared" si="0"/>
        <v>27.307391197287387</v>
      </c>
      <c r="F27" s="1">
        <f t="shared" si="1"/>
        <v>0.80153156691525773</v>
      </c>
      <c r="G27" s="1">
        <f t="shared" si="2"/>
        <v>61.376406473106805</v>
      </c>
      <c r="H27" s="1" t="str">
        <f>C31</f>
        <v>5.4</v>
      </c>
      <c r="I27" s="1">
        <v>0.5</v>
      </c>
      <c r="J27" s="1">
        <f>IF(COUNTIF($C2:$C37,H27),INDEX($G2:$G37,MATCH(H27,$C2:$C37,0),1),0)</f>
        <v>54.614782394574775</v>
      </c>
      <c r="K27" s="1">
        <f t="shared" si="3"/>
        <v>27.307391197287387</v>
      </c>
    </row>
    <row r="28" spans="1:15" x14ac:dyDescent="0.2">
      <c r="A28" s="1">
        <v>5</v>
      </c>
      <c r="B28" s="1">
        <v>1</v>
      </c>
      <c r="C28" s="1" t="s">
        <v>28</v>
      </c>
      <c r="D28" s="1">
        <v>30.276640471250111</v>
      </c>
      <c r="E28" s="1">
        <f t="shared" si="0"/>
        <v>24.633037525075515</v>
      </c>
      <c r="F28" s="1">
        <f t="shared" si="1"/>
        <v>0.81359877257407043</v>
      </c>
      <c r="G28" s="1">
        <f t="shared" si="2"/>
        <v>54.909677996325627</v>
      </c>
      <c r="H28" s="1" t="str">
        <f>C32</f>
        <v>6.1</v>
      </c>
      <c r="I28" s="1">
        <v>0.5</v>
      </c>
      <c r="J28" s="1">
        <f>IF(COUNTIF($C2:$C37,H28),INDEX($G2:$G37,MATCH(H28,$C2:$C37,0),1),0)</f>
        <v>49.266075050151031</v>
      </c>
      <c r="K28" s="1">
        <f t="shared" si="3"/>
        <v>24.633037525075515</v>
      </c>
    </row>
    <row r="29" spans="1:15" x14ac:dyDescent="0.2">
      <c r="A29" s="1">
        <v>5</v>
      </c>
      <c r="B29" s="1">
        <v>2</v>
      </c>
      <c r="C29" s="1" t="s">
        <v>231</v>
      </c>
      <c r="D29" s="1">
        <v>36.584311402094507</v>
      </c>
      <c r="E29" s="1">
        <f t="shared" si="0"/>
        <v>62.647123223388029</v>
      </c>
      <c r="F29" s="1">
        <f t="shared" si="1"/>
        <v>1.712404055794293</v>
      </c>
      <c r="G29" s="1">
        <f t="shared" si="2"/>
        <v>99.231434625482535</v>
      </c>
      <c r="H29" s="1" t="str">
        <f>C32</f>
        <v>6.1</v>
      </c>
      <c r="I29" s="1">
        <v>0.5</v>
      </c>
      <c r="J29" s="1">
        <f>IF(COUNTIF($C2:$C37,H29),INDEX($G2:$G37,MATCH(H29,$C2:$C37,0),1),0)</f>
        <v>49.266075050151031</v>
      </c>
      <c r="K29" s="1">
        <f t="shared" si="3"/>
        <v>24.633037525075515</v>
      </c>
      <c r="L29" s="1" t="str">
        <f>C33</f>
        <v>6.2</v>
      </c>
      <c r="M29" s="1">
        <v>0.5</v>
      </c>
      <c r="N29" s="1">
        <f>IF(COUNTIF($C2:$C37,L29),INDEX($G2:$G37,MATCH(L29,$C2:$C37,0),1),0)</f>
        <v>76.028171396625027</v>
      </c>
      <c r="O29" s="1">
        <f>N29*M29</f>
        <v>38.014085698312513</v>
      </c>
    </row>
    <row r="30" spans="1:15" x14ac:dyDescent="0.2">
      <c r="A30" s="1">
        <v>5</v>
      </c>
      <c r="B30" s="1">
        <v>3</v>
      </c>
      <c r="C30" s="1" t="s">
        <v>232</v>
      </c>
      <c r="D30" s="1">
        <v>36.730258233753077</v>
      </c>
      <c r="E30" s="1">
        <f t="shared" si="0"/>
        <v>62.476031119058419</v>
      </c>
      <c r="F30" s="1">
        <f t="shared" si="1"/>
        <v>1.7009417881425728</v>
      </c>
      <c r="G30" s="1">
        <f t="shared" si="2"/>
        <v>99.206289352811496</v>
      </c>
      <c r="H30" s="1" t="str">
        <f>C33</f>
        <v>6.2</v>
      </c>
      <c r="I30" s="1">
        <v>0.5</v>
      </c>
      <c r="J30" s="1">
        <f>IF(COUNTIF($C2:$C37,H30),INDEX($G2:$G37,MATCH(H30,$C2:$C37,0),1),0)</f>
        <v>76.028171396625027</v>
      </c>
      <c r="K30" s="1">
        <f t="shared" si="3"/>
        <v>38.014085698312513</v>
      </c>
      <c r="L30" s="1" t="str">
        <f>C34</f>
        <v>6.3</v>
      </c>
      <c r="M30" s="1">
        <v>0.5</v>
      </c>
      <c r="N30" s="1">
        <f>IF(COUNTIF($C2:$C37,L30),INDEX($G2:$G37,MATCH(L30,$C2:$C37,0),1),0)</f>
        <v>48.923890841491811</v>
      </c>
      <c r="O30" s="1">
        <f>N30*M30</f>
        <v>24.461945420745906</v>
      </c>
    </row>
    <row r="31" spans="1:15" x14ac:dyDescent="0.2">
      <c r="A31" s="1">
        <v>5</v>
      </c>
      <c r="B31" s="1">
        <v>4</v>
      </c>
      <c r="C31" s="1" t="s">
        <v>233</v>
      </c>
      <c r="D31" s="1">
        <v>30.152836973828869</v>
      </c>
      <c r="E31" s="1">
        <f t="shared" si="0"/>
        <v>24.461945420745906</v>
      </c>
      <c r="F31" s="1">
        <f t="shared" si="1"/>
        <v>0.81126513707408798</v>
      </c>
      <c r="G31" s="1">
        <f t="shared" si="2"/>
        <v>54.614782394574775</v>
      </c>
      <c r="H31" s="1" t="str">
        <f>C34</f>
        <v>6.3</v>
      </c>
      <c r="I31" s="1">
        <v>0.5</v>
      </c>
      <c r="J31" s="1">
        <f>IF(COUNTIF($C2:$C37,H31),INDEX($G2:$G37,MATCH(H31,$C2:$C37,0),1),0)</f>
        <v>48.923890841491811</v>
      </c>
      <c r="K31" s="1">
        <f t="shared" si="3"/>
        <v>24.461945420745906</v>
      </c>
    </row>
    <row r="32" spans="1:15" x14ac:dyDescent="0.2">
      <c r="A32" s="1">
        <v>6</v>
      </c>
      <c r="B32" s="1">
        <v>1</v>
      </c>
      <c r="C32" s="1" t="s">
        <v>234</v>
      </c>
      <c r="D32" s="1">
        <v>29.437593861462464</v>
      </c>
      <c r="E32" s="1">
        <f t="shared" si="0"/>
        <v>19.828481188688571</v>
      </c>
      <c r="F32" s="1">
        <f t="shared" si="1"/>
        <v>0.67357683110937139</v>
      </c>
      <c r="G32" s="1">
        <f t="shared" si="2"/>
        <v>49.266075050151031</v>
      </c>
      <c r="H32" s="1" t="str">
        <f>C35</f>
        <v>7.1</v>
      </c>
      <c r="I32" s="1">
        <v>0.5</v>
      </c>
      <c r="J32" s="1">
        <f>IF(COUNTIF($C2:$C37,H32),INDEX($G2:$G37,MATCH(H32,$C2:$C37,0),1),0)</f>
        <v>39.656962377377141</v>
      </c>
      <c r="K32" s="1">
        <f t="shared" si="3"/>
        <v>19.828481188688571</v>
      </c>
    </row>
    <row r="33" spans="1:15" x14ac:dyDescent="0.2">
      <c r="A33" s="1">
        <v>6</v>
      </c>
      <c r="B33" s="1">
        <v>2</v>
      </c>
      <c r="C33" s="1" t="s">
        <v>235</v>
      </c>
      <c r="D33" s="1">
        <v>36.193651563663593</v>
      </c>
      <c r="E33" s="1">
        <f t="shared" si="0"/>
        <v>39.83451983296144</v>
      </c>
      <c r="F33" s="1">
        <f t="shared" si="1"/>
        <v>1.1005941128347789</v>
      </c>
      <c r="G33" s="1">
        <f t="shared" si="2"/>
        <v>76.028171396625027</v>
      </c>
      <c r="H33" s="1" t="str">
        <f>C35</f>
        <v>7.1</v>
      </c>
      <c r="I33" s="1">
        <v>0.5</v>
      </c>
      <c r="J33" s="1">
        <f>IF(COUNTIF($C2:$C37,H33),INDEX($G2:$G37,MATCH(H33,$C2:$C37,0),1),0)</f>
        <v>39.656962377377141</v>
      </c>
      <c r="K33" s="1">
        <f t="shared" si="3"/>
        <v>19.828481188688571</v>
      </c>
      <c r="L33" s="1" t="str">
        <f>C36</f>
        <v>7.2</v>
      </c>
      <c r="M33" s="1">
        <v>0.5</v>
      </c>
      <c r="N33" s="1">
        <f>IF(COUNTIF($C2:$C37,L33),INDEX($G2:$G37,MATCH(L33,$C2:$C37,0),1),0)</f>
        <v>40.01207728854574</v>
      </c>
      <c r="O33" s="1">
        <f>N33*M33</f>
        <v>20.00603864427287</v>
      </c>
    </row>
    <row r="34" spans="1:15" x14ac:dyDescent="0.2">
      <c r="A34" s="1">
        <v>6</v>
      </c>
      <c r="B34" s="1">
        <v>3</v>
      </c>
      <c r="C34" s="1" t="s">
        <v>236</v>
      </c>
      <c r="D34" s="1">
        <v>28.917852197218938</v>
      </c>
      <c r="E34" s="1">
        <f t="shared" si="0"/>
        <v>20.00603864427287</v>
      </c>
      <c r="F34" s="1">
        <f t="shared" si="1"/>
        <v>0.69182311700856103</v>
      </c>
      <c r="G34" s="1">
        <f t="shared" si="2"/>
        <v>48.923890841491811</v>
      </c>
      <c r="H34" s="1" t="str">
        <f>C36</f>
        <v>7.2</v>
      </c>
      <c r="I34" s="1">
        <v>0.5</v>
      </c>
      <c r="J34" s="1">
        <f>IF(COUNTIF($C2:$C37,H34),INDEX($G2:$G37,MATCH(H34,$C2:$C37,0),1),0)</f>
        <v>40.01207728854574</v>
      </c>
      <c r="K34" s="1">
        <f t="shared" si="3"/>
        <v>20.00603864427287</v>
      </c>
    </row>
    <row r="35" spans="1:15" x14ac:dyDescent="0.2">
      <c r="A35" s="1">
        <v>7</v>
      </c>
      <c r="B35" s="1">
        <v>1</v>
      </c>
      <c r="C35" s="1" t="s">
        <v>237</v>
      </c>
      <c r="D35" s="1">
        <v>26.516789956268816</v>
      </c>
      <c r="E35" s="1">
        <f t="shared" si="0"/>
        <v>13.140172421108321</v>
      </c>
      <c r="F35" s="1">
        <f t="shared" si="1"/>
        <v>0.49554159620296956</v>
      </c>
      <c r="G35" s="1">
        <f t="shared" si="2"/>
        <v>39.656962377377141</v>
      </c>
      <c r="H35" s="1" t="str">
        <f>C37</f>
        <v>8.1</v>
      </c>
      <c r="I35" s="1">
        <v>0.5</v>
      </c>
      <c r="J35" s="1">
        <f>IF(COUNTIF($C2:$C37,H35),INDEX($G2:$G37,MATCH(H35,$C2:$C37,0),1),0)</f>
        <v>26.280344842216643</v>
      </c>
      <c r="K35" s="1">
        <f t="shared" si="3"/>
        <v>13.140172421108321</v>
      </c>
    </row>
    <row r="36" spans="1:15" x14ac:dyDescent="0.2">
      <c r="A36" s="1">
        <v>7</v>
      </c>
      <c r="B36" s="1">
        <v>2</v>
      </c>
      <c r="C36" s="1" t="s">
        <v>238</v>
      </c>
      <c r="D36" s="1">
        <v>26.871904867437419</v>
      </c>
      <c r="E36" s="1">
        <f t="shared" si="0"/>
        <v>13.140172421108321</v>
      </c>
      <c r="F36" s="1">
        <f t="shared" si="1"/>
        <v>0.48899296443368978</v>
      </c>
      <c r="G36" s="1">
        <f t="shared" si="2"/>
        <v>40.01207728854574</v>
      </c>
      <c r="H36" s="1" t="str">
        <f>C37</f>
        <v>8.1</v>
      </c>
      <c r="I36" s="1">
        <v>0.5</v>
      </c>
      <c r="J36" s="1">
        <f>IF(COUNTIF($C2:$C37,H36),INDEX($G2:$G37,MATCH(H36,$C2:$C37,0),1),0)</f>
        <v>26.280344842216643</v>
      </c>
      <c r="K36" s="1">
        <f t="shared" si="3"/>
        <v>13.140172421108321</v>
      </c>
    </row>
    <row r="37" spans="1:15" x14ac:dyDescent="0.2">
      <c r="A37" s="1">
        <v>8</v>
      </c>
      <c r="B37" s="1">
        <v>1</v>
      </c>
      <c r="C37" s="1" t="s">
        <v>239</v>
      </c>
      <c r="D37" s="1">
        <v>26.280344842216643</v>
      </c>
      <c r="E37" s="1">
        <f t="shared" si="0"/>
        <v>0</v>
      </c>
      <c r="F37" s="1">
        <f t="shared" si="1"/>
        <v>0</v>
      </c>
      <c r="G37" s="1">
        <f t="shared" si="2"/>
        <v>26.280344842216643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">
      <c r="A2" s="1">
        <v>1</v>
      </c>
      <c r="B2" s="1">
        <v>1</v>
      </c>
      <c r="C2" s="1">
        <v>1</v>
      </c>
      <c r="D2" s="1" t="s">
        <v>8</v>
      </c>
      <c r="E2" s="1">
        <v>40.904500984228839</v>
      </c>
      <c r="F2" s="1">
        <f t="shared" ref="F2:F7" si="0">SUM(L2,P2,T2,X2)</f>
        <v>7.9112503151779263</v>
      </c>
      <c r="G2" s="1">
        <f t="shared" ref="G2:G7" si="1">F2/E2</f>
        <v>0.19340781881749863</v>
      </c>
      <c r="H2" s="1">
        <f t="shared" ref="H2:H7" si="2">E2+F2</f>
        <v>48.815751299406763</v>
      </c>
      <c r="I2" s="1" t="str">
        <f>D5</f>
        <v>2.1.1</v>
      </c>
      <c r="J2" s="1">
        <v>0.15</v>
      </c>
      <c r="K2" s="1">
        <f>IF(COUNTIF($D2:$D7,I2),INDEX($H2:$H7,MATCH(I2,$D2:$D7,0),1),0)</f>
        <v>52.741668767852843</v>
      </c>
      <c r="L2" s="1">
        <f>K2*J2</f>
        <v>7.9112503151779263</v>
      </c>
    </row>
    <row r="3" spans="1:16" x14ac:dyDescent="0.2">
      <c r="A3" s="1">
        <v>1</v>
      </c>
      <c r="B3" s="1">
        <v>1</v>
      </c>
      <c r="C3" s="1">
        <v>2</v>
      </c>
      <c r="D3" s="1" t="s">
        <v>9</v>
      </c>
      <c r="E3" s="1">
        <v>54.002169910696622</v>
      </c>
      <c r="F3" s="1">
        <f t="shared" si="0"/>
        <v>16.072014050896225</v>
      </c>
      <c r="G3" s="1">
        <f t="shared" si="1"/>
        <v>0.29761793049195084</v>
      </c>
      <c r="H3" s="1">
        <f t="shared" si="2"/>
        <v>70.074183961592851</v>
      </c>
      <c r="I3" s="1" t="str">
        <f>D5</f>
        <v>2.1.1</v>
      </c>
      <c r="J3" s="1">
        <v>0.15</v>
      </c>
      <c r="K3" s="1">
        <f>IF(COUNTIF($D2:$D7,I3),INDEX($H2:$H7,MATCH(I3,$D2:$D7,0),1),0)</f>
        <v>52.741668767852843</v>
      </c>
      <c r="L3" s="1">
        <f>K3*J3</f>
        <v>7.9112503151779263</v>
      </c>
      <c r="M3" s="1" t="str">
        <f>D6</f>
        <v>2.1.2</v>
      </c>
      <c r="N3" s="1">
        <v>0.15</v>
      </c>
      <c r="O3" s="1">
        <f>IF(COUNTIF($D2:$D7,M3),INDEX($H2:$H7,MATCH(M3,$D2:$D7,0),1),0)</f>
        <v>54.40509157145533</v>
      </c>
      <c r="P3" s="1">
        <f>O3*N3</f>
        <v>8.1607637357182998</v>
      </c>
    </row>
    <row r="4" spans="1:16" x14ac:dyDescent="0.2">
      <c r="A4" s="1">
        <v>1</v>
      </c>
      <c r="B4" s="1">
        <v>1</v>
      </c>
      <c r="C4" s="1">
        <v>3</v>
      </c>
      <c r="D4" s="1" t="s">
        <v>10</v>
      </c>
      <c r="E4" s="1">
        <v>40.948654634715254</v>
      </c>
      <c r="F4" s="1">
        <f t="shared" si="0"/>
        <v>8.1607637357182998</v>
      </c>
      <c r="G4" s="1">
        <f t="shared" si="1"/>
        <v>0.19929259724200576</v>
      </c>
      <c r="H4" s="1">
        <f t="shared" si="2"/>
        <v>49.109418370433552</v>
      </c>
      <c r="I4" s="1" t="str">
        <f>D6</f>
        <v>2.1.2</v>
      </c>
      <c r="J4" s="1">
        <v>0.15</v>
      </c>
      <c r="K4" s="1">
        <f>IF(COUNTIF($D2:$D7,I4),INDEX($H2:$H7,MATCH(I4,$D2:$D7,0),1),0)</f>
        <v>54.40509157145533</v>
      </c>
      <c r="L4" s="1">
        <f>K4*J4</f>
        <v>8.1607637357182998</v>
      </c>
    </row>
    <row r="5" spans="1:16" x14ac:dyDescent="0.2">
      <c r="A5" s="1">
        <v>2</v>
      </c>
      <c r="B5" s="1">
        <v>1</v>
      </c>
      <c r="C5" s="1">
        <v>1</v>
      </c>
      <c r="D5" s="1" t="s">
        <v>16</v>
      </c>
      <c r="E5" s="1">
        <v>35.503752641425763</v>
      </c>
      <c r="F5" s="1">
        <f t="shared" si="0"/>
        <v>17.237916126427084</v>
      </c>
      <c r="G5" s="1">
        <f t="shared" si="1"/>
        <v>0.48552377830375854</v>
      </c>
      <c r="H5" s="1">
        <f t="shared" si="2"/>
        <v>52.741668767852843</v>
      </c>
      <c r="I5" s="1" t="str">
        <f>D7</f>
        <v>3.1.1</v>
      </c>
      <c r="J5" s="1">
        <v>0.5</v>
      </c>
      <c r="K5" s="1">
        <f>IF(COUNTIF($D2:$D7,I5),INDEX($H2:$H7,MATCH(I5,$D2:$D7,0),1),0)</f>
        <v>34.475832252854168</v>
      </c>
      <c r="L5" s="1">
        <f>K5*J5</f>
        <v>17.237916126427084</v>
      </c>
    </row>
    <row r="6" spans="1:16" x14ac:dyDescent="0.2">
      <c r="A6" s="1">
        <v>2</v>
      </c>
      <c r="B6" s="1">
        <v>1</v>
      </c>
      <c r="C6" s="1">
        <v>2</v>
      </c>
      <c r="D6" s="1" t="s">
        <v>17</v>
      </c>
      <c r="E6" s="1">
        <v>37.167175445028242</v>
      </c>
      <c r="F6" s="1">
        <f t="shared" si="0"/>
        <v>17.237916126427084</v>
      </c>
      <c r="G6" s="1">
        <f t="shared" si="1"/>
        <v>0.46379408496948227</v>
      </c>
      <c r="H6" s="1">
        <f t="shared" si="2"/>
        <v>54.40509157145533</v>
      </c>
      <c r="I6" s="1" t="str">
        <f>D7</f>
        <v>3.1.1</v>
      </c>
      <c r="J6" s="1">
        <v>0.5</v>
      </c>
      <c r="K6" s="1">
        <f>IF(COUNTIF($D2:$D7,I6),INDEX($H2:$H7,MATCH(I6,$D2:$D7,0),1),0)</f>
        <v>34.475832252854168</v>
      </c>
      <c r="L6" s="1">
        <f>K6*J6</f>
        <v>17.237916126427084</v>
      </c>
    </row>
    <row r="7" spans="1:16" x14ac:dyDescent="0.2">
      <c r="A7" s="1">
        <v>3</v>
      </c>
      <c r="B7" s="1">
        <v>1</v>
      </c>
      <c r="C7" s="1">
        <v>1</v>
      </c>
      <c r="D7" s="1" t="s">
        <v>22</v>
      </c>
      <c r="E7" s="1">
        <v>34.475832252854168</v>
      </c>
      <c r="F7" s="1">
        <f t="shared" si="0"/>
        <v>0</v>
      </c>
      <c r="G7" s="1">
        <f t="shared" si="1"/>
        <v>0</v>
      </c>
      <c r="H7" s="1">
        <f t="shared" si="2"/>
        <v>34.475832252854168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">
      <c r="A2" s="1">
        <v>1</v>
      </c>
      <c r="B2" s="1">
        <v>1</v>
      </c>
      <c r="C2" s="1">
        <v>1</v>
      </c>
      <c r="D2" s="1" t="s">
        <v>8</v>
      </c>
      <c r="E2" s="1">
        <v>37.550786800726733</v>
      </c>
      <c r="F2" s="1">
        <f t="shared" ref="F2:F14" si="0">SUM(L2,P2,T2,X2)</f>
        <v>6.1011218936467548</v>
      </c>
      <c r="G2" s="1">
        <f t="shared" ref="G2:G14" si="1">F2/E2</f>
        <v>0.16247653946704194</v>
      </c>
      <c r="H2" s="1">
        <f t="shared" ref="H2:H14" si="2">E2+F2</f>
        <v>43.651908694373489</v>
      </c>
      <c r="I2" s="1" t="str">
        <f>D9</f>
        <v>2.1.1</v>
      </c>
      <c r="J2" s="1">
        <v>0.15</v>
      </c>
      <c r="K2" s="1">
        <f>IF(COUNTIF($D2:$D14,I2),INDEX($H2:$H14,MATCH(I2,$D2:$D14,0),1),0)</f>
        <v>40.674145957645031</v>
      </c>
      <c r="L2" s="1">
        <f t="shared" ref="L2:L13" si="3">K2*J2</f>
        <v>6.1011218936467548</v>
      </c>
    </row>
    <row r="3" spans="1:16" x14ac:dyDescent="0.2">
      <c r="A3" s="1">
        <v>1</v>
      </c>
      <c r="B3" s="1">
        <v>1</v>
      </c>
      <c r="C3" s="1">
        <v>2</v>
      </c>
      <c r="D3" s="1" t="s">
        <v>9</v>
      </c>
      <c r="E3" s="1">
        <v>40.655609811170876</v>
      </c>
      <c r="F3" s="1">
        <f t="shared" si="0"/>
        <v>13.718990390264157</v>
      </c>
      <c r="G3" s="1">
        <f t="shared" si="1"/>
        <v>0.33744397031512763</v>
      </c>
      <c r="H3" s="1">
        <f t="shared" si="2"/>
        <v>54.37460020143503</v>
      </c>
      <c r="I3" s="1" t="str">
        <f>D9</f>
        <v>2.1.1</v>
      </c>
      <c r="J3" s="1">
        <v>0.15</v>
      </c>
      <c r="K3" s="1">
        <f>IF(COUNTIF($D2:$D14,I3),INDEX($H2:$H14,MATCH(I3,$D2:$D14,0),1),0)</f>
        <v>40.674145957645031</v>
      </c>
      <c r="L3" s="1">
        <f t="shared" si="3"/>
        <v>6.1011218936467548</v>
      </c>
      <c r="M3" s="1" t="str">
        <f>D10</f>
        <v>2.1.2</v>
      </c>
      <c r="N3" s="1">
        <v>0.15</v>
      </c>
      <c r="O3" s="1">
        <f>IF(COUNTIF($D2:$D14,M3),INDEX($H2:$H14,MATCH(M3,$D2:$D14,0),1),0)</f>
        <v>50.78578997744934</v>
      </c>
      <c r="P3" s="1">
        <f>O3*N3</f>
        <v>7.6178684966174011</v>
      </c>
    </row>
    <row r="4" spans="1:16" x14ac:dyDescent="0.2">
      <c r="A4" s="1">
        <v>1</v>
      </c>
      <c r="B4" s="1">
        <v>1</v>
      </c>
      <c r="C4" s="1">
        <v>3</v>
      </c>
      <c r="D4" s="1" t="s">
        <v>10</v>
      </c>
      <c r="E4" s="1">
        <v>43.398579243077343</v>
      </c>
      <c r="F4" s="1">
        <f t="shared" si="0"/>
        <v>14.027668666802814</v>
      </c>
      <c r="G4" s="1">
        <f t="shared" si="1"/>
        <v>0.32322875337077805</v>
      </c>
      <c r="H4" s="1">
        <f t="shared" si="2"/>
        <v>57.426247909880161</v>
      </c>
      <c r="I4" s="1" t="str">
        <f>D10</f>
        <v>2.1.2</v>
      </c>
      <c r="J4" s="1">
        <v>0.15</v>
      </c>
      <c r="K4" s="1">
        <f>IF(COUNTIF($D2:$D14,I4),INDEX($H2:$H14,MATCH(I4,$D2:$D14,0),1),0)</f>
        <v>50.78578997744934</v>
      </c>
      <c r="L4" s="1">
        <f t="shared" si="3"/>
        <v>7.6178684966174011</v>
      </c>
      <c r="M4" s="1" t="str">
        <f>D11</f>
        <v>2.1.3</v>
      </c>
      <c r="N4" s="1">
        <v>0.15</v>
      </c>
      <c r="O4" s="1">
        <f>IF(COUNTIF($D2:$D14,M4),INDEX($H2:$H14,MATCH(M4,$D2:$D14,0),1),0)</f>
        <v>42.73200113456943</v>
      </c>
      <c r="P4" s="1">
        <f>O4*N4</f>
        <v>6.4098001701854139</v>
      </c>
    </row>
    <row r="5" spans="1:16" x14ac:dyDescent="0.2">
      <c r="A5" s="1">
        <v>1</v>
      </c>
      <c r="B5" s="1">
        <v>1</v>
      </c>
      <c r="C5" s="1">
        <v>4</v>
      </c>
      <c r="D5" s="1" t="s">
        <v>11</v>
      </c>
      <c r="E5" s="1">
        <v>38.987654676866725</v>
      </c>
      <c r="F5" s="1">
        <f t="shared" si="0"/>
        <v>6.4098001701854139</v>
      </c>
      <c r="G5" s="1">
        <f t="shared" si="1"/>
        <v>0.16440589266808758</v>
      </c>
      <c r="H5" s="1">
        <f t="shared" si="2"/>
        <v>45.397454847052138</v>
      </c>
      <c r="I5" s="1" t="str">
        <f>D11</f>
        <v>2.1.3</v>
      </c>
      <c r="J5" s="1">
        <v>0.15</v>
      </c>
      <c r="K5" s="1">
        <f>IF(COUNTIF($D2:$D14,I5),INDEX($H2:$H14,MATCH(I5,$D2:$D14,0),1),0)</f>
        <v>42.73200113456943</v>
      </c>
      <c r="L5" s="1">
        <f t="shared" si="3"/>
        <v>6.4098001701854139</v>
      </c>
    </row>
    <row r="6" spans="1:16" x14ac:dyDescent="0.2">
      <c r="A6" s="1">
        <v>1</v>
      </c>
      <c r="B6" s="1">
        <v>2</v>
      </c>
      <c r="C6" s="1">
        <v>1</v>
      </c>
      <c r="D6" s="1" t="s">
        <v>12</v>
      </c>
      <c r="E6" s="1">
        <v>48.617947473137939</v>
      </c>
      <c r="F6" s="1">
        <f t="shared" si="0"/>
        <v>15.68374022897863</v>
      </c>
      <c r="G6" s="1">
        <f t="shared" si="1"/>
        <v>0.32259157459586513</v>
      </c>
      <c r="H6" s="1">
        <f t="shared" si="2"/>
        <v>64.301687702116567</v>
      </c>
      <c r="I6" s="1" t="str">
        <f>D12</f>
        <v>3.1.1</v>
      </c>
      <c r="J6" s="1">
        <v>0.35</v>
      </c>
      <c r="K6" s="1">
        <f>IF(COUNTIF($D2:$D14,I6),INDEX($H2:$H14,MATCH(I6,$D2:$D14,0),1),0)</f>
        <v>44.810686368510375</v>
      </c>
      <c r="L6" s="1">
        <f t="shared" si="3"/>
        <v>15.68374022897863</v>
      </c>
    </row>
    <row r="7" spans="1:16" x14ac:dyDescent="0.2">
      <c r="A7" s="1">
        <v>1</v>
      </c>
      <c r="B7" s="1">
        <v>2</v>
      </c>
      <c r="C7" s="1">
        <v>2</v>
      </c>
      <c r="D7" s="1" t="s">
        <v>13</v>
      </c>
      <c r="E7" s="1">
        <v>55.288981345155484</v>
      </c>
      <c r="F7" s="1">
        <f t="shared" si="0"/>
        <v>31.551931811286398</v>
      </c>
      <c r="G7" s="1">
        <f t="shared" si="1"/>
        <v>0.57067305353874154</v>
      </c>
      <c r="H7" s="1">
        <f t="shared" si="2"/>
        <v>86.840913156441886</v>
      </c>
      <c r="I7" s="1" t="str">
        <f>D12</f>
        <v>3.1.1</v>
      </c>
      <c r="J7" s="1">
        <v>0.35</v>
      </c>
      <c r="K7" s="1">
        <f>IF(COUNTIF($D2:$D14,I7),INDEX($H2:$H14,MATCH(I7,$D2:$D14,0),1),0)</f>
        <v>44.810686368510375</v>
      </c>
      <c r="L7" s="1">
        <f t="shared" si="3"/>
        <v>15.68374022897863</v>
      </c>
      <c r="M7" s="1" t="str">
        <f>D13</f>
        <v>3.1.2</v>
      </c>
      <c r="N7" s="1">
        <v>0.35</v>
      </c>
      <c r="O7" s="1">
        <f>IF(COUNTIF($D2:$D14,M7),INDEX($H2:$H14,MATCH(M7,$D2:$D14,0),1),0)</f>
        <v>45.337690235165056</v>
      </c>
      <c r="P7" s="1">
        <f>O7*N7</f>
        <v>15.868191582307768</v>
      </c>
    </row>
    <row r="8" spans="1:16" x14ac:dyDescent="0.2">
      <c r="A8" s="1">
        <v>1</v>
      </c>
      <c r="B8" s="1">
        <v>2</v>
      </c>
      <c r="C8" s="1">
        <v>3</v>
      </c>
      <c r="D8" s="1" t="s">
        <v>14</v>
      </c>
      <c r="E8" s="1">
        <v>46.669141922634878</v>
      </c>
      <c r="F8" s="1">
        <f t="shared" si="0"/>
        <v>15.868191582307768</v>
      </c>
      <c r="G8" s="1">
        <f t="shared" si="1"/>
        <v>0.34001464197934134</v>
      </c>
      <c r="H8" s="1">
        <f t="shared" si="2"/>
        <v>62.537333504942644</v>
      </c>
      <c r="I8" s="1" t="str">
        <f>D13</f>
        <v>3.1.2</v>
      </c>
      <c r="J8" s="1">
        <v>0.35</v>
      </c>
      <c r="K8" s="1">
        <f>IF(COUNTIF($D2:$D14,I8),INDEX($H2:$H14,MATCH(I8,$D2:$D14,0),1),0)</f>
        <v>45.337690235165056</v>
      </c>
      <c r="L8" s="1">
        <f t="shared" si="3"/>
        <v>15.868191582307768</v>
      </c>
    </row>
    <row r="9" spans="1:16" x14ac:dyDescent="0.2">
      <c r="A9" s="1">
        <v>2</v>
      </c>
      <c r="B9" s="1">
        <v>1</v>
      </c>
      <c r="C9" s="1">
        <v>1</v>
      </c>
      <c r="D9" s="1" t="s">
        <v>16</v>
      </c>
      <c r="E9" s="1">
        <v>33.952543002368472</v>
      </c>
      <c r="F9" s="1">
        <f t="shared" si="0"/>
        <v>6.7216029552765564</v>
      </c>
      <c r="G9" s="1">
        <f t="shared" si="1"/>
        <v>0.19797053065532288</v>
      </c>
      <c r="H9" s="1">
        <f t="shared" si="2"/>
        <v>40.674145957645031</v>
      </c>
      <c r="I9" s="1" t="str">
        <f>D12</f>
        <v>3.1.1</v>
      </c>
      <c r="J9" s="1">
        <v>0.15</v>
      </c>
      <c r="K9" s="1">
        <f>IF(COUNTIF($D2:$D14,I9),INDEX($H2:$H14,MATCH(I9,$D2:$D14,0),1),0)</f>
        <v>44.810686368510375</v>
      </c>
      <c r="L9" s="1">
        <f t="shared" si="3"/>
        <v>6.7216029552765564</v>
      </c>
    </row>
    <row r="10" spans="1:16" x14ac:dyDescent="0.2">
      <c r="A10" s="1">
        <v>2</v>
      </c>
      <c r="B10" s="1">
        <v>1</v>
      </c>
      <c r="C10" s="1">
        <v>2</v>
      </c>
      <c r="D10" s="1" t="s">
        <v>17</v>
      </c>
      <c r="E10" s="1">
        <v>37.263533486898027</v>
      </c>
      <c r="F10" s="1">
        <f t="shared" si="0"/>
        <v>13.522256490551314</v>
      </c>
      <c r="G10" s="1">
        <f t="shared" si="1"/>
        <v>0.36288175664569711</v>
      </c>
      <c r="H10" s="1">
        <f t="shared" si="2"/>
        <v>50.78578997744934</v>
      </c>
      <c r="I10" s="1" t="str">
        <f>D12</f>
        <v>3.1.1</v>
      </c>
      <c r="J10" s="1">
        <v>0.15</v>
      </c>
      <c r="K10" s="1">
        <f>IF(COUNTIF($D2:$D14,I10),INDEX($H2:$H14,MATCH(I10,$D2:$D14,0),1),0)</f>
        <v>44.810686368510375</v>
      </c>
      <c r="L10" s="1">
        <f t="shared" si="3"/>
        <v>6.7216029552765564</v>
      </c>
      <c r="M10" s="1" t="str">
        <f>D13</f>
        <v>3.1.2</v>
      </c>
      <c r="N10" s="1">
        <v>0.15</v>
      </c>
      <c r="O10" s="1">
        <f>IF(COUNTIF($D2:$D14,M10),INDEX($H2:$H14,MATCH(M10,$D2:$D14,0),1),0)</f>
        <v>45.337690235165056</v>
      </c>
      <c r="P10" s="1">
        <f>O10*N10</f>
        <v>6.8006535352747584</v>
      </c>
    </row>
    <row r="11" spans="1:16" x14ac:dyDescent="0.2">
      <c r="A11" s="1">
        <v>2</v>
      </c>
      <c r="B11" s="1">
        <v>1</v>
      </c>
      <c r="C11" s="1">
        <v>3</v>
      </c>
      <c r="D11" s="1" t="s">
        <v>18</v>
      </c>
      <c r="E11" s="1">
        <v>35.931347599294668</v>
      </c>
      <c r="F11" s="1">
        <f t="shared" si="0"/>
        <v>6.8006535352747584</v>
      </c>
      <c r="G11" s="1">
        <f t="shared" si="1"/>
        <v>0.18926797878875701</v>
      </c>
      <c r="H11" s="1">
        <f t="shared" si="2"/>
        <v>42.73200113456943</v>
      </c>
      <c r="I11" s="1" t="str">
        <f>D13</f>
        <v>3.1.2</v>
      </c>
      <c r="J11" s="1">
        <v>0.15</v>
      </c>
      <c r="K11" s="1">
        <f>IF(COUNTIF($D2:$D14,I11),INDEX($H2:$H14,MATCH(I11,$D2:$D14,0),1),0)</f>
        <v>45.337690235165056</v>
      </c>
      <c r="L11" s="1">
        <f t="shared" si="3"/>
        <v>6.8006535352747584</v>
      </c>
    </row>
    <row r="12" spans="1:16" x14ac:dyDescent="0.2">
      <c r="A12" s="1">
        <v>3</v>
      </c>
      <c r="B12" s="1">
        <v>1</v>
      </c>
      <c r="C12" s="1">
        <v>1</v>
      </c>
      <c r="D12" s="1" t="s">
        <v>22</v>
      </c>
      <c r="E12" s="1">
        <v>31.086146897330348</v>
      </c>
      <c r="F12" s="1">
        <f t="shared" si="0"/>
        <v>13.72453947118003</v>
      </c>
      <c r="G12" s="1">
        <f t="shared" si="1"/>
        <v>0.44150018065952978</v>
      </c>
      <c r="H12" s="1">
        <f t="shared" si="2"/>
        <v>44.810686368510375</v>
      </c>
      <c r="I12" s="1" t="str">
        <f>D14</f>
        <v>4.1.1</v>
      </c>
      <c r="J12" s="1">
        <v>0.5</v>
      </c>
      <c r="K12" s="1">
        <f>IF(COUNTIF($D2:$D14,I12),INDEX($H2:$H14,MATCH(I12,$D2:$D14,0),1),0)</f>
        <v>27.44907894236006</v>
      </c>
      <c r="L12" s="1">
        <f t="shared" si="3"/>
        <v>13.72453947118003</v>
      </c>
    </row>
    <row r="13" spans="1:16" x14ac:dyDescent="0.2">
      <c r="A13" s="1">
        <v>3</v>
      </c>
      <c r="B13" s="1">
        <v>1</v>
      </c>
      <c r="C13" s="1">
        <v>2</v>
      </c>
      <c r="D13" s="1" t="s">
        <v>23</v>
      </c>
      <c r="E13" s="1">
        <v>31.613150763985026</v>
      </c>
      <c r="F13" s="1">
        <f t="shared" si="0"/>
        <v>13.72453947118003</v>
      </c>
      <c r="G13" s="1">
        <f t="shared" si="1"/>
        <v>0.43414019607357768</v>
      </c>
      <c r="H13" s="1">
        <f t="shared" si="2"/>
        <v>45.337690235165056</v>
      </c>
      <c r="I13" s="1" t="str">
        <f>D14</f>
        <v>4.1.1</v>
      </c>
      <c r="J13" s="1">
        <v>0.5</v>
      </c>
      <c r="K13" s="1">
        <f>IF(COUNTIF($D2:$D14,I13),INDEX($H2:$H14,MATCH(I13,$D2:$D14,0),1),0)</f>
        <v>27.44907894236006</v>
      </c>
      <c r="L13" s="1">
        <f t="shared" si="3"/>
        <v>13.72453947118003</v>
      </c>
    </row>
    <row r="14" spans="1:16" x14ac:dyDescent="0.2">
      <c r="A14" s="1">
        <v>4</v>
      </c>
      <c r="B14" s="1">
        <v>1</v>
      </c>
      <c r="C14" s="1">
        <v>1</v>
      </c>
      <c r="D14" s="1" t="s">
        <v>132</v>
      </c>
      <c r="E14" s="1">
        <v>27.44907894236006</v>
      </c>
      <c r="F14" s="1">
        <f t="shared" si="0"/>
        <v>0</v>
      </c>
      <c r="G14" s="1">
        <f t="shared" si="1"/>
        <v>0</v>
      </c>
      <c r="H14" s="1">
        <f t="shared" si="2"/>
        <v>27.44907894236006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triangle2</vt:lpstr>
      <vt:lpstr>triangle3</vt:lpstr>
      <vt:lpstr>triangle4</vt:lpstr>
      <vt:lpstr>triangle5</vt:lpstr>
      <vt:lpstr>triangle6</vt:lpstr>
      <vt:lpstr>triangle7</vt:lpstr>
      <vt:lpstr>triangle8</vt:lpstr>
      <vt:lpstr>trigonal3</vt:lpstr>
      <vt:lpstr>trigonal4</vt:lpstr>
      <vt:lpstr>trigonal5</vt:lpstr>
      <vt:lpstr>trigonal6</vt:lpstr>
      <vt:lpstr>trigonal7</vt:lpstr>
      <vt:lpstr>trigonal8</vt:lpstr>
      <vt:lpstr>trigonal9</vt:lpstr>
      <vt:lpstr>trigonal10</vt:lpstr>
      <vt:lpstr>trigonal11</vt:lpstr>
      <vt:lpstr>yagura5</vt:lpstr>
      <vt:lpstr>yagura7</vt:lpstr>
      <vt:lpstr>yagura9</vt:lpstr>
      <vt:lpstr>yagura21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takehiko</dc:creator>
  <cp:lastModifiedBy>takehiko</cp:lastModifiedBy>
  <dcterms:created xsi:type="dcterms:W3CDTF">2016-03-29T22:44:01Z</dcterms:created>
  <dcterms:modified xsi:type="dcterms:W3CDTF">2016-03-30T12:17:23Z</dcterms:modified>
</cp:coreProperties>
</file>