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FDD58A9D-0748-44F9-8FF9-CB95C482D7D2}" xr6:coauthVersionLast="47" xr6:coauthVersionMax="47" xr10:uidLastSave="{00000000-0000-0000-0000-000000000000}"/>
  <bookViews>
    <workbookView xWindow="-108" yWindow="-108" windowWidth="23256" windowHeight="13896" tabRatio="893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3" l="1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AB781" i="10" l="1"/>
  <c r="R781" i="10"/>
  <c r="R368" i="10"/>
  <c r="AB368" i="10"/>
  <c r="AB230" i="10"/>
  <c r="R230" i="10"/>
  <c r="R12" i="10"/>
  <c r="V12" i="10"/>
  <c r="R67" i="10"/>
  <c r="AB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AA606" i="10"/>
  <c r="U603" i="1" s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A692" i="10" l="1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R41" i="10" s="1"/>
  <c r="Q49" i="1"/>
  <c r="A52" i="10"/>
  <c r="R52" i="10" s="1"/>
  <c r="Q52" i="1"/>
  <c r="A55" i="10"/>
  <c r="R55" i="10" s="1"/>
  <c r="AB55" i="10" s="1"/>
  <c r="AA66" i="10"/>
  <c r="U63" i="1" s="1"/>
  <c r="A66" i="10"/>
  <c r="R66" i="10" s="1"/>
  <c r="Q85" i="1"/>
  <c r="A88" i="10"/>
  <c r="R88" i="10" s="1"/>
  <c r="A96" i="10"/>
  <c r="R96" i="10" s="1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A253" i="10"/>
  <c r="U250" i="1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R324" i="10" s="1"/>
  <c r="A332" i="10"/>
  <c r="R332" i="10" s="1"/>
  <c r="AB332" i="10" s="1"/>
  <c r="AA340" i="10"/>
  <c r="U337" i="1" s="1"/>
  <c r="A340" i="10"/>
  <c r="R340" i="10" s="1"/>
  <c r="Q348" i="1"/>
  <c r="A351" i="10"/>
  <c r="R351" i="10" s="1"/>
  <c r="AB351" i="10" s="1"/>
  <c r="A357" i="10"/>
  <c r="R357" i="10" s="1"/>
  <c r="A365" i="10"/>
  <c r="R365" i="10" s="1"/>
  <c r="AA373" i="10"/>
  <c r="U370" i="1" s="1"/>
  <c r="A373" i="10"/>
  <c r="R373" i="10" s="1"/>
  <c r="AA381" i="10"/>
  <c r="U378" i="1" s="1"/>
  <c r="A381" i="10"/>
  <c r="R381" i="10" s="1"/>
  <c r="A389" i="10"/>
  <c r="R389" i="10" s="1"/>
  <c r="A400" i="10"/>
  <c r="R400" i="10" s="1"/>
  <c r="A408" i="10"/>
  <c r="R408" i="10" s="1"/>
  <c r="AA422" i="10"/>
  <c r="U419" i="1" s="1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A502" i="10"/>
  <c r="U499" i="1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A595" i="10"/>
  <c r="U592" i="1" s="1"/>
  <c r="A595" i="10"/>
  <c r="R595" i="10" s="1"/>
  <c r="AA603" i="10"/>
  <c r="U600" i="1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R680" i="10" s="1"/>
  <c r="AB680" i="10" s="1"/>
  <c r="AA688" i="10"/>
  <c r="U685" i="1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R815" i="10" s="1"/>
  <c r="A18" i="10"/>
  <c r="R18" i="10" s="1"/>
  <c r="AB18" i="10" s="1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128" i="10"/>
  <c r="R128" i="10" s="1"/>
  <c r="Q133" i="1"/>
  <c r="A136" i="10"/>
  <c r="R136" i="10" s="1"/>
  <c r="AA139" i="10"/>
  <c r="U136" i="1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A174" i="10"/>
  <c r="U171" i="1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R228" i="10" s="1"/>
  <c r="A231" i="10"/>
  <c r="R231" i="10" s="1"/>
  <c r="Q231" i="1"/>
  <c r="A234" i="10"/>
  <c r="R234" i="10" s="1"/>
  <c r="A248" i="10"/>
  <c r="R248" i="10" s="1"/>
  <c r="A267" i="10"/>
  <c r="R267" i="10" s="1"/>
  <c r="AB267" i="10" s="1"/>
  <c r="AA275" i="10"/>
  <c r="U272" i="1" s="1"/>
  <c r="A275" i="10"/>
  <c r="R275" i="10" s="1"/>
  <c r="Q286" i="1"/>
  <c r="A289" i="10"/>
  <c r="R289" i="10" s="1"/>
  <c r="A297" i="10"/>
  <c r="R297" i="10" s="1"/>
  <c r="Q302" i="1"/>
  <c r="A305" i="10"/>
  <c r="R305" i="10" s="1"/>
  <c r="A319" i="10"/>
  <c r="R319" i="10" s="1"/>
  <c r="AA327" i="10"/>
  <c r="U324" i="1" s="1"/>
  <c r="A327" i="10"/>
  <c r="R327" i="10" s="1"/>
  <c r="Q332" i="1"/>
  <c r="A335" i="10"/>
  <c r="R335" i="10" s="1"/>
  <c r="A343" i="10"/>
  <c r="R343" i="10" s="1"/>
  <c r="AA360" i="10"/>
  <c r="U357" i="1" s="1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R508" i="10" s="1"/>
  <c r="AA552" i="10"/>
  <c r="U549" i="1" s="1"/>
  <c r="A552" i="10"/>
  <c r="R552" i="10" s="1"/>
  <c r="A560" i="10"/>
  <c r="R560" i="10" s="1"/>
  <c r="A568" i="10"/>
  <c r="R568" i="10" s="1"/>
  <c r="A571" i="10"/>
  <c r="R571" i="10" s="1"/>
  <c r="AA579" i="10"/>
  <c r="U576" i="1" s="1"/>
  <c r="A579" i="10"/>
  <c r="R579" i="10" s="1"/>
  <c r="AA587" i="10"/>
  <c r="U584" i="1" s="1"/>
  <c r="A587" i="10"/>
  <c r="R587" i="10" s="1"/>
  <c r="A598" i="10"/>
  <c r="R598" i="10" s="1"/>
  <c r="A620" i="10"/>
  <c r="R620" i="10" s="1"/>
  <c r="A631" i="10"/>
  <c r="R631" i="10" s="1"/>
  <c r="AA642" i="10"/>
  <c r="U639" i="1" s="1"/>
  <c r="A642" i="10"/>
  <c r="R642" i="10" s="1"/>
  <c r="A653" i="10"/>
  <c r="R653" i="10" s="1"/>
  <c r="Q658" i="1"/>
  <c r="A661" i="10"/>
  <c r="R661" i="10" s="1"/>
  <c r="AB661" i="10" s="1"/>
  <c r="AA669" i="10"/>
  <c r="U666" i="1" s="1"/>
  <c r="A669" i="10"/>
  <c r="R669" i="10" s="1"/>
  <c r="A672" i="10"/>
  <c r="R672" i="10" s="1"/>
  <c r="AB672" i="10" s="1"/>
  <c r="A683" i="10"/>
  <c r="R683" i="10" s="1"/>
  <c r="A691" i="10"/>
  <c r="R691" i="10" s="1"/>
  <c r="Q699" i="1"/>
  <c r="A702" i="10"/>
  <c r="R702" i="10" s="1"/>
  <c r="AA710" i="10"/>
  <c r="U707" i="1" s="1"/>
  <c r="A710" i="10"/>
  <c r="R710" i="10" s="1"/>
  <c r="A716" i="10"/>
  <c r="R716" i="10" s="1"/>
  <c r="Q735" i="1"/>
  <c r="A738" i="10"/>
  <c r="R738" i="10" s="1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A27" i="10"/>
  <c r="U24" i="1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A78" i="10"/>
  <c r="U75" i="1" s="1"/>
  <c r="A78" i="10"/>
  <c r="R78" i="10" s="1"/>
  <c r="A86" i="10"/>
  <c r="R86" i="10" s="1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A150" i="10"/>
  <c r="U147" i="1" s="1"/>
  <c r="A150" i="10"/>
  <c r="R150" i="10" s="1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R207" i="10" s="1"/>
  <c r="A223" i="10"/>
  <c r="R223" i="10" s="1"/>
  <c r="Q237" i="1"/>
  <c r="A240" i="10"/>
  <c r="R240" i="10" s="1"/>
  <c r="AA251" i="10"/>
  <c r="U248" i="1" s="1"/>
  <c r="A251" i="10"/>
  <c r="R251" i="10" s="1"/>
  <c r="AA259" i="10"/>
  <c r="U256" i="1" s="1"/>
  <c r="A259" i="10"/>
  <c r="R259" i="10" s="1"/>
  <c r="AB259" i="10" s="1"/>
  <c r="Q267" i="1"/>
  <c r="A270" i="10"/>
  <c r="R270" i="10" s="1"/>
  <c r="A281" i="10"/>
  <c r="R281" i="10" s="1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A338" i="10"/>
  <c r="U335" i="1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A398" i="10"/>
  <c r="U395" i="1" s="1"/>
  <c r="A398" i="10"/>
  <c r="R398" i="10" s="1"/>
  <c r="A406" i="10"/>
  <c r="R406" i="10" s="1"/>
  <c r="AB406" i="10" s="1"/>
  <c r="A420" i="10"/>
  <c r="R420" i="10" s="1"/>
  <c r="A431" i="10"/>
  <c r="R431" i="10" s="1"/>
  <c r="Q436" i="1"/>
  <c r="A439" i="10"/>
  <c r="AA450" i="10"/>
  <c r="U447" i="1" s="1"/>
  <c r="A450" i="10"/>
  <c r="R450" i="10" s="1"/>
  <c r="A453" i="10"/>
  <c r="R453" i="10" s="1"/>
  <c r="AB453" i="10" s="1"/>
  <c r="A456" i="10"/>
  <c r="R456" i="10" s="1"/>
  <c r="Q461" i="1"/>
  <c r="A464" i="10"/>
  <c r="R464" i="10" s="1"/>
  <c r="AA481" i="10"/>
  <c r="U478" i="1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A563" i="10"/>
  <c r="U560" i="1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R601" i="10" s="1"/>
  <c r="AB601" i="10" s="1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R675" i="10" s="1"/>
  <c r="A678" i="10"/>
  <c r="R678" i="10" s="1"/>
  <c r="AB678" i="10" s="1"/>
  <c r="A686" i="10"/>
  <c r="R686" i="10" s="1"/>
  <c r="Q691" i="1"/>
  <c r="A694" i="10"/>
  <c r="AA697" i="10"/>
  <c r="U694" i="1" s="1"/>
  <c r="A697" i="10"/>
  <c r="R697" i="10" s="1"/>
  <c r="AB697" i="10" s="1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R56" i="10" s="1"/>
  <c r="AB56" i="10" s="1"/>
  <c r="A59" i="10"/>
  <c r="R59" i="10" s="1"/>
  <c r="A81" i="10"/>
  <c r="R81" i="10" s="1"/>
  <c r="AB81" i="10" s="1"/>
  <c r="AA89" i="10"/>
  <c r="U86" i="1" s="1"/>
  <c r="A89" i="10"/>
  <c r="R89" i="10" s="1"/>
  <c r="AA103" i="10"/>
  <c r="U100" i="1" s="1"/>
  <c r="A103" i="10"/>
  <c r="R103" i="10" s="1"/>
  <c r="A112" i="10"/>
  <c r="R112" i="10" s="1"/>
  <c r="Q123" i="1"/>
  <c r="A126" i="10"/>
  <c r="R126" i="10" s="1"/>
  <c r="AB126" i="10" s="1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R188" i="10" s="1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A284" i="10"/>
  <c r="U281" i="1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A459" i="10"/>
  <c r="U456" i="1" s="1"/>
  <c r="A459" i="10"/>
  <c r="R459" i="10" s="1"/>
  <c r="A467" i="10"/>
  <c r="R467" i="10" s="1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A612" i="10"/>
  <c r="U609" i="1" s="1"/>
  <c r="A612" i="10"/>
  <c r="R612" i="10" s="1"/>
  <c r="Q615" i="1"/>
  <c r="A618" i="10"/>
  <c r="R618" i="10" s="1"/>
  <c r="A629" i="10"/>
  <c r="R629" i="10" s="1"/>
  <c r="A637" i="10"/>
  <c r="R637" i="10" s="1"/>
  <c r="A640" i="10"/>
  <c r="R640" i="10" s="1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6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291" i="10"/>
  <c r="Z299" i="10"/>
  <c r="Z307" i="10"/>
  <c r="Z326" i="10"/>
  <c r="Z334" i="10"/>
  <c r="Z342" i="10"/>
  <c r="Z359" i="10"/>
  <c r="Z375" i="10"/>
  <c r="Z429" i="10"/>
  <c r="Z437" i="10"/>
  <c r="Z445" i="10"/>
  <c r="Z459" i="10"/>
  <c r="Z467" i="10"/>
  <c r="Z486" i="10"/>
  <c r="Z502" i="10"/>
  <c r="Z518" i="10"/>
  <c r="Z526" i="10"/>
  <c r="Z572" i="10"/>
  <c r="Z580" i="10"/>
  <c r="Z588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289" i="10"/>
  <c r="Z62" i="10"/>
  <c r="Z78" i="10"/>
  <c r="Z283" i="10"/>
  <c r="Z329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173" i="10"/>
  <c r="Z251" i="10"/>
  <c r="Z259" i="10"/>
  <c r="Z275" i="10"/>
  <c r="Z294" i="10"/>
  <c r="Z302" i="10"/>
  <c r="Z362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44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08" i="10"/>
  <c r="Z516" i="10"/>
  <c r="Z735" i="10"/>
  <c r="Z719" i="10"/>
  <c r="Z694" i="10"/>
  <c r="Z674" i="10"/>
  <c r="Z658" i="10"/>
  <c r="Z609" i="10"/>
  <c r="Z584" i="10"/>
  <c r="Z524" i="10"/>
  <c r="Z482" i="10"/>
  <c r="Z39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398" i="10"/>
  <c r="Z406" i="10"/>
  <c r="Z477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654" i="10"/>
  <c r="Z536" i="10"/>
  <c r="Z498" i="10"/>
  <c r="Z116" i="10"/>
  <c r="Z14" i="10"/>
  <c r="Z86" i="10"/>
  <c r="Z345" i="10"/>
  <c r="Z386" i="10"/>
  <c r="Z448" i="10"/>
  <c r="Z629" i="10"/>
  <c r="Z645" i="10"/>
  <c r="Z672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228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47" i="10"/>
  <c r="Z555" i="10"/>
  <c r="Z563" i="10"/>
  <c r="Z590" i="10"/>
  <c r="Z598" i="10"/>
  <c r="Z606" i="10"/>
  <c r="Z698" i="10"/>
  <c r="Z706" i="10"/>
  <c r="Z717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96" i="10"/>
  <c r="Z110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V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B664" i="10" l="1"/>
  <c r="AB806" i="10"/>
  <c r="AB754" i="10"/>
  <c r="AB643" i="10"/>
  <c r="AB526" i="10"/>
  <c r="AB35" i="10"/>
  <c r="AB336" i="10"/>
  <c r="AB609" i="10"/>
  <c r="AB380" i="10"/>
  <c r="AB608" i="10"/>
  <c r="AB480" i="10"/>
  <c r="AB508" i="10"/>
  <c r="AB141" i="10"/>
  <c r="AB713" i="10"/>
  <c r="AB193" i="10"/>
  <c r="AB598" i="10"/>
  <c r="AB766" i="10"/>
  <c r="AB441" i="10"/>
  <c r="AB128" i="10"/>
  <c r="AB381" i="10"/>
  <c r="AB9" i="10"/>
  <c r="AB96" i="10"/>
  <c r="AB125" i="10"/>
  <c r="AB265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AB159" i="10"/>
  <c r="AB84" i="10"/>
  <c r="AB405" i="10"/>
  <c r="AB296" i="10"/>
  <c r="AB269" i="10"/>
  <c r="AB532" i="10"/>
  <c r="AB101" i="10"/>
  <c r="AB396" i="10"/>
  <c r="AB588" i="10"/>
  <c r="AB451" i="10"/>
  <c r="AB161" i="10"/>
  <c r="AB404" i="10"/>
  <c r="AB476" i="10"/>
  <c r="AB721" i="10"/>
  <c r="AB92" i="10"/>
  <c r="AB622" i="10"/>
  <c r="AB667" i="10"/>
  <c r="AB226" i="10"/>
  <c r="AB525" i="10"/>
  <c r="AB693" i="10"/>
  <c r="AB205" i="10"/>
  <c r="AB25" i="10"/>
  <c r="AB685" i="10"/>
  <c r="AB170" i="10"/>
  <c r="AB319" i="10"/>
  <c r="AB797" i="10"/>
  <c r="AB408" i="10"/>
  <c r="AB65" i="10"/>
  <c r="AB134" i="10"/>
  <c r="AB460" i="10"/>
  <c r="AB736" i="10"/>
  <c r="AB371" i="10"/>
  <c r="AB171" i="10"/>
  <c r="AB29" i="10"/>
  <c r="AB192" i="10"/>
  <c r="AB644" i="10"/>
  <c r="AB211" i="10"/>
  <c r="AB222" i="10"/>
  <c r="AB403" i="10"/>
  <c r="AB668" i="10"/>
  <c r="AB394" i="10"/>
  <c r="AB206" i="10"/>
  <c r="AB704" i="10"/>
  <c r="AB160" i="10"/>
  <c r="AB388" i="10"/>
  <c r="AB357" i="10"/>
  <c r="AB255" i="10"/>
  <c r="AB670" i="10"/>
  <c r="AB344" i="10"/>
  <c r="AB213" i="10"/>
  <c r="AB284" i="10"/>
  <c r="AB402" i="10"/>
  <c r="AB291" i="10"/>
  <c r="AB479" i="10"/>
  <c r="AB361" i="10"/>
  <c r="AB252" i="10"/>
  <c r="AB115" i="10"/>
  <c r="AB640" i="10"/>
  <c r="AB360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AB146" i="10"/>
  <c r="AB620" i="10"/>
  <c r="AB443" i="10"/>
  <c r="AB395" i="10"/>
  <c r="AB302" i="10"/>
  <c r="AB555" i="10"/>
  <c r="AB475" i="10"/>
  <c r="AB190" i="10"/>
  <c r="AB477" i="10"/>
  <c r="AB343" i="10"/>
  <c r="AB47" i="10"/>
  <c r="AB187" i="10"/>
  <c r="AB639" i="10"/>
  <c r="AB656" i="10"/>
  <c r="AB365" i="10"/>
  <c r="AB660" i="10"/>
  <c r="AB571" i="10"/>
  <c r="AB225" i="10"/>
  <c r="AB254" i="10"/>
  <c r="AB288" i="10"/>
  <c r="AB83" i="10"/>
  <c r="AB224" i="10"/>
  <c r="AB50" i="10"/>
  <c r="AB322" i="10"/>
  <c r="AB500" i="10"/>
  <c r="AB264" i="10"/>
  <c r="AB518" i="10"/>
  <c r="AB158" i="10"/>
  <c r="AB576" i="10"/>
  <c r="AB807" i="10"/>
  <c r="AB612" i="10"/>
  <c r="AB317" i="10"/>
  <c r="AB318" i="10"/>
  <c r="AB727" i="10"/>
  <c r="AB629" i="10"/>
  <c r="AB387" i="10"/>
  <c r="AB52" i="10"/>
  <c r="AB228" i="10"/>
  <c r="AB339" i="10"/>
  <c r="AB303" i="10"/>
  <c r="AB42" i="10"/>
  <c r="AB130" i="10"/>
  <c r="AB486" i="10"/>
  <c r="AB659" i="10"/>
  <c r="AB397" i="10"/>
  <c r="AB258" i="10"/>
  <c r="AB17" i="10"/>
  <c r="AB539" i="10"/>
  <c r="AB686" i="10"/>
  <c r="AB580" i="10"/>
  <c r="AB177" i="10"/>
  <c r="AB400" i="10"/>
  <c r="AB691" i="10"/>
  <c r="AB456" i="10"/>
  <c r="AB738" i="10"/>
  <c r="AB172" i="10"/>
  <c r="AB281" i="10"/>
  <c r="AB203" i="10"/>
  <c r="AB770" i="10"/>
  <c r="AB783" i="10"/>
  <c r="AB194" i="10"/>
  <c r="AB642" i="10"/>
  <c r="AB99" i="10"/>
  <c r="AB299" i="10"/>
  <c r="AB710" i="10"/>
  <c r="AB718" i="10"/>
  <c r="AB66" i="10"/>
  <c r="AB300" i="10"/>
  <c r="AB103" i="10"/>
  <c r="AB675" i="10"/>
  <c r="AB715" i="10"/>
  <c r="AB133" i="10"/>
  <c r="AB313" i="10"/>
  <c r="AB759" i="10"/>
  <c r="AB260" i="10"/>
  <c r="AB561" i="10"/>
  <c r="AB105" i="10"/>
  <c r="AB132" i="10"/>
  <c r="AB174" i="10"/>
  <c r="AB587" i="10"/>
  <c r="AB560" i="10"/>
  <c r="AB578" i="10"/>
  <c r="AB481" i="10"/>
  <c r="AB585" i="10"/>
  <c r="AB268" i="10"/>
  <c r="AB372" i="10"/>
  <c r="AB140" i="10"/>
  <c r="AB295" i="10"/>
  <c r="AB331" i="10"/>
  <c r="AB651" i="10"/>
  <c r="AB635" i="10"/>
  <c r="AB717" i="10"/>
  <c r="AB44" i="10"/>
  <c r="AB297" i="10"/>
  <c r="AB164" i="10"/>
  <c r="AB420" i="10"/>
  <c r="AB389" i="10"/>
  <c r="AB59" i="10"/>
  <c r="AB649" i="10"/>
  <c r="AB334" i="10"/>
  <c r="AB378" i="10"/>
  <c r="AB573" i="10"/>
  <c r="AB116" i="10"/>
  <c r="AB384" i="10"/>
  <c r="AB335" i="10"/>
  <c r="AB720" i="10"/>
  <c r="AB509" i="10"/>
  <c r="AB78" i="10"/>
  <c r="AB586" i="10"/>
  <c r="AB621" i="10"/>
  <c r="AB176" i="10"/>
  <c r="AB698" i="10"/>
  <c r="AB253" i="10"/>
  <c r="AB695" i="10"/>
  <c r="AB761" i="10"/>
  <c r="AB450" i="10"/>
  <c r="AB602" i="10"/>
  <c r="AB634" i="10"/>
  <c r="AB603" i="10"/>
  <c r="AB243" i="10"/>
  <c r="AB201" i="10"/>
  <c r="AB785" i="10"/>
  <c r="AB195" i="10"/>
  <c r="AB459" i="10"/>
  <c r="AB376" i="10"/>
  <c r="AB209" i="10"/>
  <c r="AB658" i="10"/>
  <c r="AB129" i="10"/>
  <c r="AB399" i="10"/>
  <c r="AB554" i="10"/>
  <c r="AB776" i="10"/>
  <c r="AB185" i="10"/>
  <c r="AB38" i="10"/>
  <c r="AB292" i="10"/>
  <c r="AB398" i="10"/>
  <c r="AB178" i="10"/>
  <c r="AB307" i="10"/>
  <c r="AB275" i="10"/>
  <c r="AB429" i="10"/>
  <c r="AB309" i="10"/>
  <c r="AB277" i="10"/>
  <c r="AB143" i="10"/>
  <c r="AB457" i="10"/>
  <c r="AB820" i="10"/>
  <c r="AB559" i="10"/>
  <c r="AB468" i="10"/>
  <c r="AB110" i="10"/>
  <c r="AB150" i="10"/>
  <c r="AB242" i="10"/>
  <c r="AB595" i="10"/>
  <c r="AB577" i="10"/>
  <c r="AB489" i="10"/>
  <c r="AB306" i="10"/>
  <c r="AB79" i="10"/>
  <c r="AB60" i="10"/>
  <c r="AB740" i="10"/>
  <c r="AB163" i="10"/>
  <c r="AB90" i="10"/>
  <c r="AB669" i="10"/>
  <c r="AB631" i="10"/>
  <c r="AB796" i="10"/>
  <c r="AB219" i="10"/>
  <c r="AB363" i="10"/>
  <c r="AB330" i="10"/>
  <c r="AB467" i="10"/>
  <c r="AB102" i="10"/>
  <c r="AB112" i="10"/>
  <c r="AB64" i="10"/>
  <c r="AB241" i="10"/>
  <c r="AB562" i="10"/>
  <c r="AB251" i="10"/>
  <c r="AB137" i="10"/>
  <c r="AB364" i="10"/>
  <c r="AB434" i="10"/>
  <c r="AB21" i="10"/>
  <c r="AB831" i="10"/>
  <c r="AB304" i="10"/>
  <c r="AB272" i="10"/>
  <c r="AB231" i="10"/>
  <c r="AB127" i="10"/>
  <c r="AB610" i="10"/>
  <c r="AB373" i="10"/>
  <c r="AB91" i="10"/>
  <c r="AB43" i="10"/>
  <c r="AB89" i="10"/>
  <c r="AB139" i="10"/>
  <c r="AB367" i="10"/>
  <c r="AB688" i="10"/>
  <c r="AB340" i="10"/>
  <c r="AB109" i="10"/>
  <c r="AB487" i="10"/>
  <c r="AB416" i="10"/>
  <c r="AB310" i="10"/>
  <c r="AB814" i="10"/>
  <c r="AB419" i="10"/>
  <c r="AB180" i="10"/>
  <c r="AB579" i="10"/>
  <c r="AB767" i="10"/>
  <c r="AB552" i="10"/>
  <c r="AB647" i="10"/>
  <c r="AB263" i="10"/>
  <c r="AB149" i="10"/>
  <c r="AB409" i="10"/>
  <c r="AB86" i="10"/>
  <c r="AB581" i="10"/>
  <c r="AB93" i="10"/>
  <c r="AB421" i="10"/>
  <c r="AB633" i="10"/>
  <c r="AB461" i="10"/>
  <c r="AB716" i="10"/>
  <c r="AB182" i="10"/>
  <c r="AB437" i="10"/>
  <c r="AB758" i="10"/>
  <c r="AB320" i="10"/>
  <c r="AB465" i="10"/>
  <c r="AB597" i="10"/>
  <c r="AB706" i="10"/>
  <c r="AB645" i="10"/>
  <c r="AB683" i="10"/>
  <c r="AB435" i="10"/>
  <c r="AB751" i="10"/>
  <c r="AB62" i="10"/>
  <c r="AB488" i="10"/>
  <c r="AB294" i="10"/>
  <c r="AB547" i="10"/>
  <c r="AB531" i="10"/>
  <c r="AB51" i="10"/>
  <c r="AB285" i="10"/>
  <c r="AB165" i="10"/>
  <c r="AB714" i="10"/>
  <c r="AB521" i="10"/>
  <c r="AB49" i="10"/>
  <c r="AB210" i="10"/>
  <c r="AB362" i="10"/>
  <c r="AB63" i="10"/>
  <c r="AB68" i="10"/>
  <c r="AB257" i="10"/>
  <c r="AB323" i="10"/>
  <c r="AB229" i="10"/>
  <c r="AB223" i="10"/>
  <c r="AB179" i="10"/>
  <c r="AB705" i="10"/>
  <c r="AB246" i="10"/>
  <c r="AB632" i="10"/>
  <c r="AB232" i="10"/>
  <c r="AB122" i="10"/>
  <c r="AB145" i="10"/>
  <c r="AB188" i="10"/>
  <c r="AB356" i="10"/>
  <c r="AB151" i="10"/>
  <c r="AB113" i="10"/>
  <c r="AB472" i="10"/>
  <c r="AB386" i="10"/>
  <c r="AB321" i="10"/>
  <c r="AB737" i="10"/>
  <c r="AB666" i="10"/>
  <c r="AB470" i="10"/>
  <c r="AB379" i="10"/>
  <c r="AB118" i="10"/>
  <c r="AB523" i="10"/>
  <c r="AB445" i="10"/>
  <c r="AB568" i="10"/>
  <c r="AB653" i="10"/>
  <c r="AB505" i="10"/>
  <c r="AB41" i="10"/>
  <c r="AB764" i="10"/>
  <c r="AB375" i="10"/>
  <c r="AB87" i="10"/>
  <c r="AB492" i="10"/>
  <c r="AB212" i="10"/>
  <c r="AB605" i="10"/>
  <c r="AB828" i="10"/>
  <c r="AB499" i="10"/>
  <c r="AB308" i="10"/>
  <c r="AB324" i="10"/>
  <c r="AB227" i="10"/>
  <c r="AB315" i="10"/>
  <c r="AB248" i="10"/>
  <c r="AB197" i="10"/>
  <c r="AB569" i="10"/>
  <c r="AB418" i="10"/>
  <c r="AB709" i="10"/>
  <c r="AB815" i="10"/>
  <c r="R786" i="10"/>
  <c r="AB786" i="10" s="1"/>
  <c r="AA786" i="10"/>
  <c r="U783" i="1" s="1"/>
  <c r="R250" i="10"/>
  <c r="AB250" i="10" s="1"/>
  <c r="AA250" i="10"/>
  <c r="U247" i="1" s="1"/>
  <c r="W5" i="10"/>
  <c r="R5" i="10"/>
  <c r="AB5" i="10" s="1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B55" i="10" l="1"/>
  <c r="AC55" i="10" s="1"/>
  <c r="M61" i="34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9" i="37" s="1" a="1"/>
  <c r="A59" i="37" s="1"/>
  <c r="A143" i="37" l="1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H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F91" i="37" s="1"/>
  <c r="I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187" i="12" a="1"/>
  <c r="A187" i="12" s="1"/>
  <c r="A5" i="37" a="1"/>
  <c r="A5" i="37" s="1"/>
  <c r="A297" i="12" a="1"/>
  <c r="A297" i="12" s="1"/>
  <c r="A193" i="12" a="1"/>
  <c r="A193" i="12" s="1"/>
  <c r="A169" i="12" a="1"/>
  <c r="A169" i="12" s="1"/>
  <c r="A218" i="12" a="1"/>
  <c r="A218" i="12" s="1"/>
  <c r="A99" i="12" a="1"/>
  <c r="A99" i="12" s="1"/>
  <c r="A131" i="12" a="1"/>
  <c r="A131" i="12" s="1"/>
  <c r="A216" i="12" a="1"/>
  <c r="A216" i="12" s="1"/>
  <c r="A45" i="12" a="1"/>
  <c r="A45" i="12" s="1"/>
  <c r="A134" i="12" a="1"/>
  <c r="A134" i="12" s="1"/>
  <c r="A242" i="12" a="1"/>
  <c r="A242" i="12" s="1"/>
  <c r="A55" i="12" a="1"/>
  <c r="A55" i="12" s="1"/>
  <c r="A210" i="12" a="1"/>
  <c r="A210" i="12" s="1"/>
  <c r="A27" i="12" a="1"/>
  <c r="A27" i="12" s="1"/>
  <c r="A18" i="12" a="1"/>
  <c r="A18" i="12" s="1"/>
  <c r="A36" i="12" a="1"/>
  <c r="A36" i="12" s="1"/>
  <c r="A250" i="12" a="1"/>
  <c r="A250" i="12" s="1"/>
  <c r="A299" i="12" a="1"/>
  <c r="A299" i="12" s="1"/>
  <c r="A248" i="12" a="1"/>
  <c r="A248" i="12" s="1"/>
  <c r="A277" i="12" a="1"/>
  <c r="A277" i="12" s="1"/>
  <c r="A72" i="12" a="1"/>
  <c r="A72" i="12" s="1"/>
  <c r="A52" i="12" a="1"/>
  <c r="A52" i="12" s="1"/>
  <c r="A130" i="12" a="1"/>
  <c r="A130" i="12" s="1"/>
  <c r="A221" i="12" a="1"/>
  <c r="A221" i="12" s="1"/>
  <c r="A215" i="12" a="1"/>
  <c r="A215" i="12" s="1"/>
  <c r="A65" i="12" a="1"/>
  <c r="A65" i="12" s="1"/>
  <c r="A24" i="12" a="1"/>
  <c r="A24" i="12" s="1"/>
  <c r="A129" i="12" a="1"/>
  <c r="A129" i="12" s="1"/>
  <c r="A160" i="12" a="1"/>
  <c r="A160" i="12" s="1"/>
  <c r="A236" i="12" a="1"/>
  <c r="A236" i="12" s="1"/>
  <c r="A63" i="12" a="1"/>
  <c r="A63" i="12" s="1"/>
  <c r="A100" i="12" a="1"/>
  <c r="A100" i="12" s="1"/>
  <c r="A292" i="12" a="1"/>
  <c r="A292" i="12" s="1"/>
  <c r="A128" i="12" a="1"/>
  <c r="A128" i="12" s="1"/>
  <c r="A175" i="12" a="1"/>
  <c r="A175" i="12" s="1"/>
  <c r="A22" i="12" a="1"/>
  <c r="A22" i="12" s="1"/>
  <c r="A68" i="12" a="1"/>
  <c r="A68" i="12" s="1"/>
  <c r="A79" i="12" a="1"/>
  <c r="A79" i="12" s="1"/>
  <c r="A109" i="12" a="1"/>
  <c r="A109" i="12" s="1"/>
  <c r="A145" i="12" a="1"/>
  <c r="A145" i="12" s="1"/>
  <c r="A140" i="12" a="1"/>
  <c r="A140" i="12" s="1"/>
  <c r="A195" i="12" a="1"/>
  <c r="A195" i="12" s="1"/>
  <c r="A181" i="12" a="1"/>
  <c r="A181" i="12" s="1"/>
  <c r="A179" i="12" a="1"/>
  <c r="A179" i="12" s="1"/>
  <c r="A74" i="12" a="1"/>
  <c r="A74" i="12" s="1"/>
  <c r="A94" i="12" a="1"/>
  <c r="A94" i="12" s="1"/>
  <c r="A191" i="12" a="1"/>
  <c r="A191" i="12" s="1"/>
  <c r="A274" i="12" a="1"/>
  <c r="A274" i="12" s="1"/>
  <c r="A171" i="12" a="1"/>
  <c r="A171" i="12" s="1"/>
  <c r="A168" i="12" a="1"/>
  <c r="A168" i="12" s="1"/>
  <c r="A142" i="12" a="1"/>
  <c r="A142" i="12" s="1"/>
  <c r="A7" i="12" a="1"/>
  <c r="A7" i="12" s="1"/>
  <c r="A213" i="12" a="1"/>
  <c r="A213" i="12" s="1"/>
  <c r="A261" i="12" a="1"/>
  <c r="A261" i="12" s="1"/>
  <c r="A110" i="12" a="1"/>
  <c r="A110" i="12" s="1"/>
  <c r="A9" i="12" a="1"/>
  <c r="A9" i="12" s="1"/>
  <c r="A53" i="12" a="1"/>
  <c r="A53" i="12" s="1"/>
  <c r="A19" i="12" a="1"/>
  <c r="A19" i="12" s="1"/>
  <c r="A78" i="12" a="1"/>
  <c r="A78" i="12" s="1"/>
  <c r="A69" i="12" a="1"/>
  <c r="A69" i="12" s="1"/>
  <c r="A83" i="12" a="1"/>
  <c r="A83" i="12" s="1"/>
  <c r="A296" i="12" a="1"/>
  <c r="A296" i="12" s="1"/>
  <c r="A103" i="12" a="1"/>
  <c r="A103" i="12" s="1"/>
  <c r="A263" i="12" a="1"/>
  <c r="A263" i="12" s="1"/>
  <c r="A111" i="12" a="1"/>
  <c r="A111" i="12" s="1"/>
  <c r="A44" i="12" a="1"/>
  <c r="A44" i="12" s="1"/>
  <c r="A281" i="12" a="1"/>
  <c r="A281" i="12" s="1"/>
  <c r="A275" i="12" a="1"/>
  <c r="A275" i="12" s="1"/>
  <c r="A303" i="12" a="1"/>
  <c r="A303" i="12" s="1"/>
  <c r="A288" i="12" a="1"/>
  <c r="A288" i="12" s="1"/>
  <c r="A159" i="12" a="1"/>
  <c r="A159" i="12" s="1"/>
  <c r="A88" i="12" a="1"/>
  <c r="A88" i="12" s="1"/>
  <c r="A267" i="12" a="1"/>
  <c r="A267" i="12" s="1"/>
  <c r="A266" i="12" a="1"/>
  <c r="A266" i="12" s="1"/>
  <c r="A298" i="12" a="1"/>
  <c r="A298" i="12" s="1"/>
  <c r="A251" i="12" a="1"/>
  <c r="A251" i="12" s="1"/>
  <c r="A47" i="12" a="1"/>
  <c r="A47" i="12" s="1"/>
  <c r="A89" i="12" a="1"/>
  <c r="A89" i="12" s="1"/>
  <c r="A289" i="12" a="1"/>
  <c r="A289" i="12" s="1"/>
  <c r="A176" i="12" a="1"/>
  <c r="A176" i="12" s="1"/>
  <c r="A246" i="12" a="1"/>
  <c r="A246" i="12" s="1"/>
  <c r="A224" i="12" a="1"/>
  <c r="A224" i="12" s="1"/>
  <c r="A112" i="12" a="1"/>
  <c r="A112" i="12" s="1"/>
  <c r="A11" i="12" a="1"/>
  <c r="A11" i="12" s="1"/>
  <c r="A244" i="12" a="1"/>
  <c r="A244" i="12" s="1"/>
  <c r="A247" i="12" a="1"/>
  <c r="A247" i="12" s="1"/>
  <c r="A291" i="12" a="1"/>
  <c r="A291" i="12" s="1"/>
  <c r="A105" i="12" a="1"/>
  <c r="A105" i="12" s="1"/>
  <c r="A153" i="12" a="1"/>
  <c r="A153" i="12" s="1"/>
  <c r="A123" i="12" a="1"/>
  <c r="A123" i="12" s="1"/>
  <c r="A223" i="12" a="1"/>
  <c r="A223" i="12" s="1"/>
  <c r="A204" i="12" a="1"/>
  <c r="A204" i="12" s="1"/>
  <c r="A84" i="12" a="1"/>
  <c r="A84" i="12" s="1"/>
  <c r="A104" i="12" a="1"/>
  <c r="A104" i="12" s="1"/>
  <c r="A208" i="12" a="1"/>
  <c r="A208" i="12" s="1"/>
  <c r="A156" i="12" a="1"/>
  <c r="A156" i="12" s="1"/>
  <c r="A43" i="12" a="1"/>
  <c r="A43" i="12" s="1"/>
  <c r="A60" i="12" a="1"/>
  <c r="A60" i="12" s="1"/>
  <c r="A174" i="12" a="1"/>
  <c r="A174" i="12" s="1"/>
  <c r="A64" i="12" a="1"/>
  <c r="A64" i="12" s="1"/>
  <c r="A255" i="12" a="1"/>
  <c r="A255" i="12" s="1"/>
  <c r="A178" i="12" a="1"/>
  <c r="A178" i="12" s="1"/>
  <c r="A124" i="12" a="1"/>
  <c r="A124" i="12" s="1"/>
  <c r="A225" i="12" a="1"/>
  <c r="A225" i="12" s="1"/>
  <c r="A286" i="12" a="1"/>
  <c r="A286" i="12" s="1"/>
  <c r="A212" i="12" a="1"/>
  <c r="A212" i="12" s="1"/>
  <c r="A273" i="12" a="1"/>
  <c r="A273" i="12" s="1"/>
  <c r="A249" i="12" a="1"/>
  <c r="A249" i="12" s="1"/>
  <c r="A252" i="12" a="1"/>
  <c r="A252" i="12" s="1"/>
  <c r="A77" i="12" a="1"/>
  <c r="A77" i="12" s="1"/>
  <c r="A226" i="12" a="1"/>
  <c r="A226" i="12" s="1"/>
  <c r="A278" i="12" a="1"/>
  <c r="A278" i="12" s="1"/>
  <c r="A48" i="12" a="1"/>
  <c r="A48" i="12" s="1"/>
  <c r="A98" i="12" a="1"/>
  <c r="A98" i="12" s="1"/>
  <c r="A13" i="12" a="1"/>
  <c r="A13" i="12" s="1"/>
  <c r="A233" i="12" a="1"/>
  <c r="A233" i="12" s="1"/>
  <c r="A61" i="12" a="1"/>
  <c r="A61" i="12" s="1"/>
  <c r="A254" i="12" a="1"/>
  <c r="A254" i="12" s="1"/>
  <c r="A91" i="12" a="1"/>
  <c r="A91" i="12" s="1"/>
  <c r="A120" i="12" a="1"/>
  <c r="A120" i="12" s="1"/>
  <c r="A101" i="12" a="1"/>
  <c r="A101" i="12" s="1"/>
  <c r="A283" i="12" a="1"/>
  <c r="A283" i="12" s="1"/>
  <c r="A133" i="12" a="1"/>
  <c r="A133" i="12" s="1"/>
  <c r="A155" i="12" a="1"/>
  <c r="A155" i="12" s="1"/>
  <c r="A54" i="12" a="1"/>
  <c r="A54" i="12" s="1"/>
  <c r="A147" i="12" a="1"/>
  <c r="A147" i="12" s="1"/>
  <c r="A177" i="12" a="1"/>
  <c r="A177" i="12" s="1"/>
  <c r="A234" i="12" a="1"/>
  <c r="A234" i="12" s="1"/>
  <c r="A95" i="12" a="1"/>
  <c r="A95" i="12" s="1"/>
  <c r="A144" i="12" a="1"/>
  <c r="A144" i="12" s="1"/>
  <c r="A194" i="12" a="1"/>
  <c r="A194" i="12" s="1"/>
  <c r="A304" i="12" a="1"/>
  <c r="A304" i="12" s="1"/>
  <c r="A198" i="12" a="1"/>
  <c r="A198" i="12" s="1"/>
  <c r="A162" i="12" a="1"/>
  <c r="A162" i="12" s="1"/>
  <c r="A33" i="12" a="1"/>
  <c r="A33" i="12" s="1"/>
  <c r="A76" i="12" a="1"/>
  <c r="A76" i="12" s="1"/>
  <c r="A12" i="12" a="1"/>
  <c r="A12" i="12" s="1"/>
  <c r="A240" i="12" a="1"/>
  <c r="A240" i="12" s="1"/>
  <c r="A184" i="12" a="1"/>
  <c r="A184" i="12" s="1"/>
  <c r="A116" i="12" a="1"/>
  <c r="A116" i="12" s="1"/>
  <c r="A30" i="12" a="1"/>
  <c r="A30" i="12" s="1"/>
  <c r="A172" i="12" a="1"/>
  <c r="A172" i="12" s="1"/>
  <c r="A262" i="12" a="1"/>
  <c r="A262" i="12" s="1"/>
  <c r="A57" i="12" a="1"/>
  <c r="A57" i="12" s="1"/>
  <c r="A10" i="12" a="1"/>
  <c r="A10" i="12" s="1"/>
  <c r="A186" i="12" a="1"/>
  <c r="A186" i="12" s="1"/>
  <c r="A149" i="12" a="1"/>
  <c r="A149" i="12" s="1"/>
  <c r="A276" i="12" a="1"/>
  <c r="A276" i="12" s="1"/>
  <c r="A26" i="12" a="1"/>
  <c r="A26" i="12" s="1"/>
  <c r="A300" i="12" a="1"/>
  <c r="A300" i="12" s="1"/>
  <c r="A14" i="12" a="1"/>
  <c r="A14" i="12" s="1"/>
  <c r="A173" i="12" a="1"/>
  <c r="A173" i="12" s="1"/>
  <c r="A220" i="12" a="1"/>
  <c r="A220" i="12" s="1"/>
  <c r="A29" i="12" a="1"/>
  <c r="A29" i="12" s="1"/>
  <c r="A264" i="12" a="1"/>
  <c r="A264" i="12" s="1"/>
  <c r="A167" i="12" a="1"/>
  <c r="A167" i="12" s="1"/>
  <c r="A118" i="12" a="1"/>
  <c r="A118" i="12" s="1"/>
  <c r="A237" i="12" a="1"/>
  <c r="A237" i="12" s="1"/>
  <c r="A269" i="12" a="1"/>
  <c r="A269" i="12" s="1"/>
  <c r="A205" i="12" a="1"/>
  <c r="A205" i="12" s="1"/>
  <c r="A8" i="12" a="1"/>
  <c r="A8" i="12" s="1"/>
  <c r="A34" i="12" a="1"/>
  <c r="A34" i="12" s="1"/>
  <c r="A219" i="12" a="1"/>
  <c r="A219" i="12" s="1"/>
  <c r="A232" i="12" a="1"/>
  <c r="A232" i="12" s="1"/>
  <c r="A214" i="12" a="1"/>
  <c r="A214" i="12" s="1"/>
  <c r="A257" i="12" a="1"/>
  <c r="A257" i="12" s="1"/>
  <c r="A222" i="12" a="1"/>
  <c r="A222" i="12" s="1"/>
  <c r="A231" i="12" a="1"/>
  <c r="A231" i="12" s="1"/>
  <c r="A284" i="12" a="1"/>
  <c r="A284" i="12" s="1"/>
  <c r="A151" i="12" a="1"/>
  <c r="A151" i="12" s="1"/>
  <c r="A290" i="12" a="1"/>
  <c r="A290" i="12" s="1"/>
  <c r="A90" i="12" a="1"/>
  <c r="A90" i="12" s="1"/>
  <c r="A192" i="12" a="1"/>
  <c r="A192" i="12" s="1"/>
  <c r="A41" i="12" a="1"/>
  <c r="A41" i="12" s="1"/>
  <c r="A97" i="12" a="1"/>
  <c r="A97" i="12" s="1"/>
  <c r="A137" i="12" a="1"/>
  <c r="A137" i="12" s="1"/>
  <c r="A166" i="12" a="1"/>
  <c r="A166" i="12" s="1"/>
  <c r="A229" i="12" a="1"/>
  <c r="A229" i="12" s="1"/>
  <c r="A127" i="12" a="1"/>
  <c r="A127" i="12" s="1"/>
  <c r="A6" i="12" a="1"/>
  <c r="A6" i="12" s="1"/>
  <c r="A102" i="12" a="1"/>
  <c r="A102" i="12" s="1"/>
  <c r="A285" i="12" a="1"/>
  <c r="A285" i="12" s="1"/>
  <c r="A253" i="12" a="1"/>
  <c r="A253" i="12" s="1"/>
  <c r="A16" i="12" a="1"/>
  <c r="A16" i="12" s="1"/>
  <c r="A157" i="12" a="1"/>
  <c r="A157" i="12" s="1"/>
  <c r="A122" i="12" a="1"/>
  <c r="A122" i="12" s="1"/>
  <c r="A62" i="12" a="1"/>
  <c r="A62" i="12" s="1"/>
  <c r="A282" i="12" a="1"/>
  <c r="A282" i="12" s="1"/>
  <c r="A35" i="12" a="1"/>
  <c r="A35" i="12" s="1"/>
  <c r="A256" i="12" a="1"/>
  <c r="A256" i="12" s="1"/>
  <c r="A180" i="12" a="1"/>
  <c r="A180" i="12" s="1"/>
  <c r="A295" i="12" a="1"/>
  <c r="A295" i="12" s="1"/>
  <c r="A188" i="12" a="1"/>
  <c r="A188" i="12" s="1"/>
  <c r="A207" i="12" a="1"/>
  <c r="A207" i="12" s="1"/>
  <c r="A107" i="12" a="1"/>
  <c r="A107" i="12" s="1"/>
  <c r="A161" i="12" a="1"/>
  <c r="A161" i="12" s="1"/>
  <c r="A185" i="12" a="1"/>
  <c r="A185" i="12" s="1"/>
  <c r="A238" i="12" a="1"/>
  <c r="A238" i="12" s="1"/>
  <c r="A31" i="12" a="1"/>
  <c r="A31" i="12" s="1"/>
  <c r="A70" i="12" a="1"/>
  <c r="A70" i="12" s="1"/>
  <c r="A280" i="12" a="1"/>
  <c r="A280" i="12" s="1"/>
  <c r="A113" i="12" a="1"/>
  <c r="A113" i="12" s="1"/>
  <c r="A125" i="12" a="1"/>
  <c r="A125" i="12" s="1"/>
  <c r="A51" i="12" a="1"/>
  <c r="A51" i="12" s="1"/>
  <c r="A158" i="12" a="1"/>
  <c r="A158" i="12" s="1"/>
  <c r="A190" i="12" a="1"/>
  <c r="A190" i="12" s="1"/>
  <c r="A40" i="12" a="1"/>
  <c r="A40" i="12" s="1"/>
  <c r="A66" i="12" a="1"/>
  <c r="A66" i="12" s="1"/>
  <c r="A141" i="12" a="1"/>
  <c r="A141" i="12" s="1"/>
  <c r="A203" i="12" a="1"/>
  <c r="A203" i="12" s="1"/>
  <c r="A23" i="12" a="1"/>
  <c r="A23" i="12" s="1"/>
  <c r="A58" i="12" a="1"/>
  <c r="A58" i="12" s="1"/>
  <c r="A115" i="12" a="1"/>
  <c r="A115" i="12" s="1"/>
  <c r="A183" i="12" a="1"/>
  <c r="A183" i="12" s="1"/>
  <c r="A150" i="12" a="1"/>
  <c r="A150" i="12" s="1"/>
  <c r="A126" i="12" a="1"/>
  <c r="A126" i="12" s="1"/>
  <c r="A241" i="12" a="1"/>
  <c r="A241" i="12" s="1"/>
  <c r="A199" i="12" a="1"/>
  <c r="A199" i="12" s="1"/>
  <c r="A217" i="12" a="1"/>
  <c r="A217" i="12" s="1"/>
  <c r="A38" i="12" a="1"/>
  <c r="A38" i="12" s="1"/>
  <c r="A96" i="12" a="1"/>
  <c r="A96" i="12" s="1"/>
  <c r="A136" i="12" a="1"/>
  <c r="A136" i="12" s="1"/>
  <c r="A287" i="12" a="1"/>
  <c r="A287" i="12" s="1"/>
  <c r="A121" i="12" a="1"/>
  <c r="A121" i="12" s="1"/>
  <c r="A108" i="12" a="1"/>
  <c r="A108" i="12" s="1"/>
  <c r="A301" i="12" a="1"/>
  <c r="A301" i="12" s="1"/>
  <c r="A42" i="12" a="1"/>
  <c r="A42" i="12" s="1"/>
  <c r="A272" i="12" a="1"/>
  <c r="A272" i="12" s="1"/>
  <c r="A293" i="12" a="1"/>
  <c r="A293" i="12" s="1"/>
  <c r="A189" i="12" a="1"/>
  <c r="A189" i="12" s="1"/>
  <c r="A138" i="12" a="1"/>
  <c r="A138" i="12" s="1"/>
  <c r="A201" i="12" a="1"/>
  <c r="A201" i="12" s="1"/>
  <c r="A119" i="12" a="1"/>
  <c r="A119" i="12" s="1"/>
  <c r="A163" i="12" a="1"/>
  <c r="A163" i="12" s="1"/>
  <c r="A32" i="12" a="1"/>
  <c r="A32" i="12" s="1"/>
  <c r="A87" i="12" a="1"/>
  <c r="A87" i="12" s="1"/>
  <c r="A81" i="12" a="1"/>
  <c r="A81" i="12" s="1"/>
  <c r="A15" i="12" a="1"/>
  <c r="A15" i="12" s="1"/>
  <c r="A202" i="12" a="1"/>
  <c r="A202" i="12" s="1"/>
  <c r="A85" i="12" a="1"/>
  <c r="A85" i="12" s="1"/>
  <c r="A239" i="12" a="1"/>
  <c r="A239" i="12" s="1"/>
  <c r="A260" i="12" a="1"/>
  <c r="A260" i="12" s="1"/>
  <c r="A82" i="12" a="1"/>
  <c r="A82" i="12" s="1"/>
  <c r="A50" i="12" a="1"/>
  <c r="A50" i="12" s="1"/>
  <c r="A258" i="12" a="1"/>
  <c r="A258" i="12" s="1"/>
  <c r="A227" i="12" a="1"/>
  <c r="A227" i="12" s="1"/>
  <c r="A20" i="12" a="1"/>
  <c r="A20" i="12" s="1"/>
  <c r="A17" i="12" a="1"/>
  <c r="A17" i="12" s="1"/>
  <c r="A117" i="12" a="1"/>
  <c r="A117" i="12" s="1"/>
  <c r="A211" i="12" a="1"/>
  <c r="A211" i="12" s="1"/>
  <c r="A279" i="12" a="1"/>
  <c r="A279" i="12" s="1"/>
  <c r="A135" i="12" a="1"/>
  <c r="A135" i="12" s="1"/>
  <c r="A235" i="12" a="1"/>
  <c r="A235" i="12" s="1"/>
  <c r="A106" i="12" a="1"/>
  <c r="A106" i="12" s="1"/>
  <c r="A73" i="12" a="1"/>
  <c r="A73" i="12" s="1"/>
  <c r="A228" i="12" a="1"/>
  <c r="A228" i="12" s="1"/>
  <c r="A59" i="12" a="1"/>
  <c r="A59" i="12" s="1"/>
  <c r="A67" i="12" a="1"/>
  <c r="A67" i="12" s="1"/>
  <c r="A209" i="12" a="1"/>
  <c r="A209" i="12" s="1"/>
  <c r="A302" i="12" a="1"/>
  <c r="A302" i="12" s="1"/>
  <c r="A139" i="12" a="1"/>
  <c r="A139" i="12" s="1"/>
  <c r="A71" i="12" a="1"/>
  <c r="A71" i="12" s="1"/>
  <c r="A206" i="12" a="1"/>
  <c r="A206" i="12" s="1"/>
  <c r="A170" i="12" a="1"/>
  <c r="A170" i="12" s="1"/>
  <c r="A265" i="12" a="1"/>
  <c r="A265" i="12" s="1"/>
  <c r="A196" i="12" a="1"/>
  <c r="A196" i="12" s="1"/>
  <c r="A39" i="12" a="1"/>
  <c r="A39" i="12" s="1"/>
  <c r="A143" i="12" a="1"/>
  <c r="A143" i="12" s="1"/>
  <c r="A182" i="12" a="1"/>
  <c r="A182" i="12" s="1"/>
  <c r="A25" i="12" a="1"/>
  <c r="A25" i="12" s="1"/>
  <c r="A37" i="12" a="1"/>
  <c r="A37" i="12" s="1"/>
  <c r="A80" i="12" a="1"/>
  <c r="A80" i="12" s="1"/>
  <c r="A146" i="12" a="1"/>
  <c r="A146" i="12" s="1"/>
  <c r="A165" i="12" a="1"/>
  <c r="A165" i="12" s="1"/>
  <c r="A259" i="12" a="1"/>
  <c r="A259" i="12" s="1"/>
  <c r="A93" i="12" a="1"/>
  <c r="A93" i="12" s="1"/>
  <c r="D93" i="12" s="1"/>
  <c r="A152" i="12" a="1"/>
  <c r="A152" i="12" s="1"/>
  <c r="A28" i="12" a="1"/>
  <c r="A28" i="12" s="1"/>
  <c r="A21" i="12" a="1"/>
  <c r="A21" i="12" s="1"/>
  <c r="A92" i="12" a="1"/>
  <c r="A92" i="12" s="1"/>
  <c r="A268" i="12" a="1"/>
  <c r="A268" i="12" s="1"/>
  <c r="A245" i="12" a="1"/>
  <c r="A245" i="12" s="1"/>
  <c r="A243" i="12" a="1"/>
  <c r="A243" i="12" s="1"/>
  <c r="A197" i="12" a="1"/>
  <c r="A197" i="12" s="1"/>
  <c r="A56" i="12" a="1"/>
  <c r="A56" i="12" s="1"/>
  <c r="A132" i="12" a="1"/>
  <c r="A132" i="12" s="1"/>
  <c r="A271" i="12" a="1"/>
  <c r="A271" i="12" s="1"/>
  <c r="A200" i="12" a="1"/>
  <c r="A200" i="12" s="1"/>
  <c r="A86" i="12" a="1"/>
  <c r="A86" i="12" s="1"/>
  <c r="A114" i="12" a="1"/>
  <c r="A114" i="12" s="1"/>
  <c r="A46" i="12" a="1"/>
  <c r="A46" i="12" s="1"/>
  <c r="A154" i="12" a="1"/>
  <c r="A154" i="12" s="1"/>
  <c r="A294" i="12" a="1"/>
  <c r="A294" i="12" s="1"/>
  <c r="A75" i="12" a="1"/>
  <c r="A75" i="12" s="1"/>
  <c r="A148" i="12" a="1"/>
  <c r="A148" i="12" s="1"/>
  <c r="A164" i="12" a="1"/>
  <c r="A164" i="12" s="1"/>
  <c r="A270" i="12" a="1"/>
  <c r="A270" i="12" s="1"/>
  <c r="A230" i="12" a="1"/>
  <c r="A230" i="12" s="1"/>
  <c r="A49" i="12" a="1"/>
  <c r="A49" i="12" s="1"/>
  <c r="A5" i="12" a="1"/>
  <c r="A5" i="12" s="1"/>
  <c r="F40" i="37"/>
  <c r="I40" i="37" s="1"/>
  <c r="E40" i="37"/>
  <c r="D40" i="37"/>
  <c r="N40" i="37"/>
  <c r="G40" i="37"/>
  <c r="H40" i="37"/>
  <c r="C40" i="37"/>
  <c r="D140" i="37"/>
  <c r="N140" i="37"/>
  <c r="G140" i="37"/>
  <c r="F140" i="37"/>
  <c r="I140" i="37" s="1"/>
  <c r="E140" i="37"/>
  <c r="G193" i="37"/>
  <c r="E193" i="37"/>
  <c r="D193" i="37"/>
  <c r="C193" i="37"/>
  <c r="N193" i="37"/>
  <c r="H193" i="37"/>
  <c r="F193" i="37"/>
  <c r="I193" i="37" s="1"/>
  <c r="G109" i="37"/>
  <c r="N109" i="37"/>
  <c r="H109" i="37"/>
  <c r="F109" i="37"/>
  <c r="I109" i="37" s="1"/>
  <c r="E109" i="37"/>
  <c r="C109" i="37"/>
  <c r="D109" i="37"/>
  <c r="F112" i="37"/>
  <c r="I112" i="37" s="1"/>
  <c r="E112" i="37"/>
  <c r="H112" i="37"/>
  <c r="G112" i="37"/>
  <c r="D112" i="37"/>
  <c r="C112" i="37"/>
  <c r="N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229" i="13" a="1"/>
  <c r="A229" i="13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51" i="13" a="1"/>
  <c r="A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148" i="15" a="1"/>
  <c r="A148" i="15" s="1"/>
  <c r="A381" i="14" a="1"/>
  <c r="A381" i="14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242" i="13" a="1"/>
  <c r="A242" i="13" s="1"/>
  <c r="A438" i="14" a="1"/>
  <c r="A438" i="14" s="1"/>
  <c r="A238" i="13" a="1"/>
  <c r="A238" i="13" s="1"/>
  <c r="A88" i="15" a="1"/>
  <c r="A88" i="15" s="1"/>
  <c r="A144" i="13" a="1"/>
  <c r="A144" i="13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17" i="15" a="1"/>
  <c r="A17" i="15" s="1"/>
  <c r="A482" i="14" a="1"/>
  <c r="A482" i="14" s="1"/>
  <c r="A5" i="13" a="1"/>
  <c r="A5" i="13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86" i="13" a="1"/>
  <c r="A86" i="13" s="1"/>
  <c r="A353" i="14" a="1"/>
  <c r="A353" i="14" s="1"/>
  <c r="A412" i="14" a="1"/>
  <c r="A412" i="14" s="1"/>
  <c r="A484" i="14" a="1"/>
  <c r="A484" i="14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20" i="13" a="1"/>
  <c r="A20" i="13" s="1"/>
  <c r="A196" i="13" a="1"/>
  <c r="A196" i="13" s="1"/>
  <c r="A181" i="11" a="1"/>
  <c r="A181" i="11" s="1"/>
  <c r="A300" i="15" a="1"/>
  <c r="A300" i="15" s="1"/>
  <c r="A475" i="14" a="1"/>
  <c r="A475" i="14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318" i="14" a="1"/>
  <c r="A318" i="14" s="1"/>
  <c r="A211" i="11" a="1"/>
  <c r="A211" i="11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126" i="13" a="1"/>
  <c r="A126" i="13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8" i="13" a="1"/>
  <c r="A8" i="13" s="1"/>
  <c r="A118" i="13" a="1"/>
  <c r="A118" i="13" s="1"/>
  <c r="A128" i="11" a="1"/>
  <c r="A128" i="11" s="1"/>
  <c r="A186" i="14" a="1"/>
  <c r="A186" i="14" s="1"/>
  <c r="A293" i="13" a="1"/>
  <c r="A293" i="13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210" i="13" a="1"/>
  <c r="A210" i="13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304" i="13" a="1"/>
  <c r="A304" i="13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168" i="15" a="1"/>
  <c r="A168" i="15" s="1"/>
  <c r="A87" i="14" a="1"/>
  <c r="A87" i="14" s="1"/>
  <c r="A149" i="13" a="1"/>
  <c r="A149" i="13" s="1"/>
  <c r="A295" i="11" a="1"/>
  <c r="A295" i="11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180" i="11" a="1"/>
  <c r="A180" i="11" s="1"/>
  <c r="A348" i="14" a="1"/>
  <c r="A348" i="14" s="1"/>
  <c r="A156" i="11" a="1"/>
  <c r="A156" i="11" s="1"/>
  <c r="A201" i="13" a="1"/>
  <c r="A201" i="13" s="1"/>
  <c r="A181" i="14" a="1"/>
  <c r="A181" i="14" s="1"/>
  <c r="A239" i="13" a="1"/>
  <c r="A239" i="13" s="1"/>
  <c r="A23" i="13" a="1"/>
  <c r="A23" i="13" s="1"/>
  <c r="A191" i="13" a="1"/>
  <c r="A191" i="13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189" i="13" a="1"/>
  <c r="A189" i="13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13" i="13" a="1"/>
  <c r="A213" i="13" s="1"/>
  <c r="A277" i="15" a="1"/>
  <c r="A277" i="15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267" i="14" a="1"/>
  <c r="A267" i="14" s="1"/>
  <c r="A94" i="11" a="1"/>
  <c r="A94" i="11" s="1"/>
  <c r="A380" i="14" a="1"/>
  <c r="A380" i="14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53" i="14" a="1"/>
  <c r="A253" i="14" s="1"/>
  <c r="A304" i="11" a="1"/>
  <c r="A304" i="11" s="1"/>
  <c r="A60" i="13" a="1"/>
  <c r="A60" i="13" s="1"/>
  <c r="A101" i="15" a="1"/>
  <c r="A101" i="15" s="1"/>
  <c r="A59" i="15" a="1"/>
  <c r="A59" i="15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354" i="14" a="1"/>
  <c r="A354" i="14" s="1"/>
  <c r="A251" i="13" a="1"/>
  <c r="A251" i="13" s="1"/>
  <c r="A236" i="13" a="1"/>
  <c r="A236" i="13" s="1"/>
  <c r="A26" i="13" a="1"/>
  <c r="A26" i="13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226" i="13" a="1"/>
  <c r="A226" i="13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64" i="13" a="1"/>
  <c r="A64" i="13" s="1"/>
  <c r="A248" i="15" a="1"/>
  <c r="A248" i="15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74" i="15" a="1"/>
  <c r="A74" i="15" s="1"/>
  <c r="A270" i="11" a="1"/>
  <c r="A270" i="11" s="1"/>
  <c r="A278" i="11" a="1"/>
  <c r="A278" i="11" s="1"/>
  <c r="A100" i="14" a="1"/>
  <c r="A100" i="14" s="1"/>
  <c r="A268" i="13" a="1"/>
  <c r="A268" i="13" s="1"/>
  <c r="A142" i="11" a="1"/>
  <c r="A142" i="11" s="1"/>
  <c r="A420" i="14" a="1"/>
  <c r="A420" i="14" s="1"/>
  <c r="A51" i="15" a="1"/>
  <c r="A51" i="15" s="1"/>
  <c r="A279" i="14" a="1"/>
  <c r="A279" i="14" s="1"/>
  <c r="A283" i="13" a="1"/>
  <c r="A283" i="13" s="1"/>
  <c r="A92" i="14" a="1"/>
  <c r="A92" i="14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11" i="15" a="1"/>
  <c r="A111" i="15" s="1"/>
  <c r="A290" i="13" a="1"/>
  <c r="A290" i="13" s="1"/>
  <c r="A9" i="15" a="1"/>
  <c r="A9" i="15" s="1"/>
  <c r="A187" i="14" a="1"/>
  <c r="A187" i="14" s="1"/>
  <c r="A212" i="11" a="1"/>
  <c r="A212" i="11" s="1"/>
  <c r="A108" i="13" a="1"/>
  <c r="A108" i="13" s="1"/>
  <c r="A133" i="13" a="1"/>
  <c r="A133" i="13" s="1"/>
  <c r="A224" i="13" a="1"/>
  <c r="A224" i="13" s="1"/>
  <c r="A463" i="14" a="1"/>
  <c r="A463" i="14" s="1"/>
  <c r="A234" i="11" a="1"/>
  <c r="A234" i="11" s="1"/>
  <c r="A21" i="11" a="1"/>
  <c r="A21" i="11" s="1"/>
  <c r="A83" i="13" a="1"/>
  <c r="A83" i="13" s="1"/>
  <c r="A117" i="11" a="1"/>
  <c r="A117" i="11" s="1"/>
  <c r="A144" i="11" a="1"/>
  <c r="A144" i="11" s="1"/>
  <c r="A289" i="11" a="1"/>
  <c r="A289" i="11" s="1"/>
  <c r="A24" i="15" a="1"/>
  <c r="A24" i="15" s="1"/>
  <c r="A42" i="13" a="1"/>
  <c r="A42" i="13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243" i="13" a="1"/>
  <c r="A243" i="13" s="1"/>
  <c r="A116" i="13" a="1"/>
  <c r="A116" i="13" s="1"/>
  <c r="A10" i="15" a="1"/>
  <c r="A10" i="15" s="1"/>
  <c r="A41" i="11" a="1"/>
  <c r="A41" i="11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39" i="11" a="1"/>
  <c r="A139" i="11" s="1"/>
  <c r="A80" i="13" a="1"/>
  <c r="A80" i="13" s="1"/>
  <c r="A296" i="15" a="1"/>
  <c r="A296" i="15" s="1"/>
  <c r="A16" i="11" a="1"/>
  <c r="A16" i="11" s="1"/>
  <c r="A59" i="13" a="1"/>
  <c r="A59" i="13" s="1"/>
  <c r="A288" i="15" a="1"/>
  <c r="A288" i="15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3" a="1"/>
  <c r="A161" i="13" s="1"/>
  <c r="A196" i="15" a="1"/>
  <c r="A196" i="15" s="1"/>
  <c r="A148" i="14" a="1"/>
  <c r="A148" i="14" s="1"/>
  <c r="A223" i="13" a="1"/>
  <c r="A223" i="13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2" i="13" a="1"/>
  <c r="A12" i="13" s="1"/>
  <c r="A169" i="15" a="1"/>
  <c r="A169" i="15" s="1"/>
  <c r="A241" i="13" a="1"/>
  <c r="A241" i="13" s="1"/>
  <c r="A153" i="13" a="1"/>
  <c r="A153" i="13" s="1"/>
  <c r="A22" i="15" a="1"/>
  <c r="A22" i="15" s="1"/>
  <c r="A503" i="14" a="1"/>
  <c r="A503" i="14" s="1"/>
  <c r="A151" i="13" a="1"/>
  <c r="A151" i="13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250" i="11" a="1"/>
  <c r="A250" i="11" s="1"/>
  <c r="A300" i="14" a="1"/>
  <c r="A300" i="14" s="1"/>
  <c r="A417" i="14" a="1"/>
  <c r="A417" i="14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325" i="14" a="1"/>
  <c r="A325" i="14" s="1"/>
  <c r="A206" i="15" a="1"/>
  <c r="A206" i="15" s="1"/>
  <c r="A221" i="11" a="1"/>
  <c r="A221" i="11" s="1"/>
  <c r="A156" i="13" a="1"/>
  <c r="A156" i="13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13" i="13" a="1"/>
  <c r="A13" i="13" s="1"/>
  <c r="A213" i="11" a="1"/>
  <c r="A213" i="11" s="1"/>
  <c r="A127" i="13" a="1"/>
  <c r="A127" i="13" s="1"/>
  <c r="A214" i="11" a="1"/>
  <c r="A214" i="11" s="1"/>
  <c r="A283" i="11" a="1"/>
  <c r="A283" i="11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374" i="14" a="1"/>
  <c r="A374" i="14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192" i="11" a="1"/>
  <c r="A192" i="11" s="1"/>
  <c r="A252" i="13" a="1"/>
  <c r="A252" i="13" s="1"/>
  <c r="A402" i="14" a="1"/>
  <c r="A402" i="14" s="1"/>
  <c r="A472" i="14" a="1"/>
  <c r="A472" i="14" s="1"/>
  <c r="A263" i="13" a="1"/>
  <c r="A263" i="13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7" i="13" a="1"/>
  <c r="A17" i="13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289" i="13" a="1"/>
  <c r="A289" i="13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130" i="13" a="1"/>
  <c r="A130" i="13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34" i="13" a="1"/>
  <c r="A34" i="13" s="1"/>
  <c r="A44" i="13" a="1"/>
  <c r="A44" i="13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83" i="11" a="1"/>
  <c r="A83" i="11" s="1"/>
  <c r="A82" i="11" a="1"/>
  <c r="A82" i="11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108" i="15" a="1"/>
  <c r="A108" i="15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29" i="14" a="1"/>
  <c r="A29" i="14" s="1"/>
  <c r="A103" i="13" a="1"/>
  <c r="A103" i="13" s="1"/>
  <c r="A135" i="11" a="1"/>
  <c r="A135" i="11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99" i="13" a="1"/>
  <c r="A99" i="13" s="1"/>
  <c r="A18" i="13" a="1"/>
  <c r="A18" i="13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65" i="13" a="1"/>
  <c r="A65" i="13" s="1"/>
  <c r="A88" i="11" a="1"/>
  <c r="A88" i="11" s="1"/>
  <c r="A89" i="13" a="1"/>
  <c r="A89" i="13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7" i="13" a="1"/>
  <c r="A7" i="13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46" i="13" a="1"/>
  <c r="A46" i="13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57" i="13" a="1"/>
  <c r="A57" i="13" s="1"/>
  <c r="A430" i="14" a="1"/>
  <c r="A430" i="14" s="1"/>
  <c r="A259" i="13" a="1"/>
  <c r="A259" i="13" s="1"/>
  <c r="A49" i="11" a="1"/>
  <c r="A49" i="11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91" i="13" a="1"/>
  <c r="A91" i="13" s="1"/>
  <c r="A294" i="14" a="1"/>
  <c r="A294" i="14" s="1"/>
  <c r="A444" i="14" a="1"/>
  <c r="A444" i="14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7" i="13" a="1"/>
  <c r="A27" i="13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119" i="13" a="1"/>
  <c r="A119" i="13" s="1"/>
  <c r="A35" i="15" a="1"/>
  <c r="A35" i="15" s="1"/>
  <c r="A155" i="15" a="1"/>
  <c r="A155" i="15" s="1"/>
  <c r="A49" i="14" a="1"/>
  <c r="A49" i="14" s="1"/>
  <c r="A227" i="13" a="1"/>
  <c r="A227" i="13" s="1"/>
  <c r="A178" i="11" a="1"/>
  <c r="A178" i="11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272" i="13" a="1"/>
  <c r="A272" i="13" s="1"/>
  <c r="A70" i="15" a="1"/>
  <c r="A70" i="15" s="1"/>
  <c r="A284" i="15" a="1"/>
  <c r="A284" i="15" s="1"/>
  <c r="A20" i="11" a="1"/>
  <c r="A20" i="11" s="1"/>
  <c r="A178" i="14" a="1"/>
  <c r="A178" i="14" s="1"/>
  <c r="A163" i="13" a="1"/>
  <c r="A163" i="13" s="1"/>
  <c r="A203" i="14" a="1"/>
  <c r="A203" i="14" s="1"/>
  <c r="A239" i="11" a="1"/>
  <c r="A239" i="11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A266" i="13" a="1"/>
  <c r="A266" i="13" s="1"/>
  <c r="E51" i="13" l="1"/>
  <c r="D5" i="13"/>
  <c r="C140" i="37"/>
  <c r="D5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L84" i="11" s="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H77" i="11"/>
  <c r="E77" i="11"/>
  <c r="C16" i="11"/>
  <c r="H16" i="11"/>
  <c r="E16" i="11"/>
  <c r="F16" i="11"/>
  <c r="I16" i="11" s="1"/>
  <c r="G16" i="11"/>
  <c r="L16" i="11" s="1"/>
  <c r="M16" i="11" s="1"/>
  <c r="N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H106" i="11"/>
  <c r="G106" i="11"/>
  <c r="L106" i="11" s="1"/>
  <c r="M106" i="11" s="1"/>
  <c r="D106" i="11"/>
  <c r="F106" i="11"/>
  <c r="I106" i="11" s="1"/>
  <c r="C106" i="11"/>
  <c r="N81" i="1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L37" i="11" s="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G137" i="11"/>
  <c r="E137" i="11"/>
  <c r="C137" i="11"/>
  <c r="H137" i="11"/>
  <c r="D137" i="11"/>
  <c r="N137" i="1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L47" i="11" s="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L22" i="11" s="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D115" i="11"/>
  <c r="G115" i="11"/>
  <c r="L115" i="11" s="1"/>
  <c r="M115" i="11" s="1"/>
  <c r="E115" i="11"/>
  <c r="C115" i="11"/>
  <c r="H115" i="11"/>
  <c r="H149" i="11"/>
  <c r="D149" i="11"/>
  <c r="E149" i="11"/>
  <c r="N149" i="1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D134" i="11"/>
  <c r="F134" i="11"/>
  <c r="I134" i="11" s="1"/>
  <c r="C134" i="11"/>
  <c r="F25" i="11"/>
  <c r="I25" i="11" s="1"/>
  <c r="C25" i="11"/>
  <c r="N25" i="1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L85" i="11" s="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L78" i="11" s="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L87" i="11" s="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L33" i="11" s="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G139" i="11"/>
  <c r="L139" i="11" s="1"/>
  <c r="M139" i="11" s="1"/>
  <c r="D139" i="11"/>
  <c r="H139" i="11"/>
  <c r="C139" i="11"/>
  <c r="F139" i="11"/>
  <c r="I139" i="11" s="1"/>
  <c r="E139" i="11"/>
  <c r="N41" i="1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L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L71" i="11" s="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L38" i="11" s="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L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E86" i="11"/>
  <c r="H86" i="11"/>
  <c r="G86" i="11"/>
  <c r="L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L39" i="11" s="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L24" i="11" s="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L34" i="11" s="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F67" i="11"/>
  <c r="I67" i="11" s="1"/>
  <c r="G67" i="11"/>
  <c r="L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446" i="10" a="1"/>
  <c r="AD235" i="10" a="1"/>
  <c r="AD662" i="10" a="1"/>
  <c r="AD328" i="10" a="1"/>
  <c r="AD534" i="10" a="1"/>
  <c r="AD333" i="10" a="1"/>
  <c r="AD503" i="10" a="1"/>
  <c r="AD495" i="10" a="1"/>
  <c r="AD600" i="10" a="1"/>
  <c r="AD821" i="10" a="1"/>
  <c r="AD496" i="10" a="1"/>
  <c r="AD825" i="10" a="1"/>
  <c r="AD145" i="10" a="1"/>
  <c r="AD482" i="10" a="1"/>
  <c r="AD247" i="10" a="1"/>
  <c r="AD816" i="10" a="1"/>
  <c r="AD393" i="10" a="1"/>
  <c r="AD96" i="10" a="1"/>
  <c r="AD820" i="10" a="1"/>
  <c r="AD549" i="10" a="1"/>
  <c r="AD584" i="10" a="1"/>
  <c r="AD827" i="10" a="1"/>
  <c r="AD238" i="10" a="1"/>
  <c r="AD726" i="10" a="1"/>
  <c r="AD84" i="10" a="1"/>
  <c r="AD475" i="10" a="1"/>
  <c r="AD360" i="10" a="1"/>
  <c r="AD423" i="10" a="1"/>
  <c r="AD555" i="10" a="1"/>
  <c r="AD484" i="10" a="1"/>
  <c r="AD663" i="10" a="1"/>
  <c r="AD565" i="10" a="1"/>
  <c r="AD38" i="10" a="1"/>
  <c r="AD217" i="10" a="1"/>
  <c r="AD113" i="10" a="1"/>
  <c r="AD661" i="10" a="1"/>
  <c r="AD313" i="10" a="1"/>
  <c r="AD36" i="10" a="1"/>
  <c r="AD678" i="10" a="1"/>
  <c r="AD564" i="10" a="1"/>
  <c r="AD370" i="10" a="1"/>
  <c r="AD296" i="10" a="1"/>
  <c r="AD455" i="10" a="1"/>
  <c r="AD417" i="10" a="1"/>
  <c r="AD307" i="10" a="1"/>
  <c r="AD407" i="10" a="1"/>
  <c r="AD56" i="10" a="1"/>
  <c r="AD745" i="10" a="1"/>
  <c r="AD499" i="10" a="1"/>
  <c r="AD222" i="10" a="1"/>
  <c r="AD778" i="10" a="1"/>
  <c r="AD107" i="10" a="1"/>
  <c r="AD567" i="10" a="1"/>
  <c r="AD533" i="10" a="1"/>
  <c r="AD369" i="10" a="1"/>
  <c r="AD731" i="10" a="1"/>
  <c r="AD826" i="10" a="1"/>
  <c r="AD401" i="10" a="1"/>
  <c r="AD464" i="10" a="1"/>
  <c r="AD337" i="10" a="1"/>
  <c r="AD155" i="10" a="1"/>
  <c r="AD35" i="10" a="1"/>
  <c r="AD648" i="10" a="1"/>
  <c r="AD439" i="10" a="1"/>
  <c r="AD783" i="10" a="1"/>
  <c r="AD412" i="10" a="1"/>
  <c r="AD81" i="10" a="1"/>
  <c r="AD342" i="10" a="1"/>
  <c r="AD123" i="10" a="1"/>
  <c r="AD223" i="10" a="1"/>
  <c r="AD410" i="10" a="1"/>
  <c r="AD514" i="10" a="1"/>
  <c r="AD834" i="10" a="1"/>
  <c r="AD120" i="10" a="1"/>
  <c r="AD228" i="10" a="1"/>
  <c r="AD596" i="10" a="1"/>
  <c r="AD367" i="10" a="1"/>
  <c r="AD819" i="10" a="1"/>
  <c r="AD711" i="10" a="1"/>
  <c r="AD255" i="10" a="1"/>
  <c r="AD144" i="10" a="1"/>
  <c r="AD808" i="10" a="1"/>
  <c r="AD741" i="10" a="1"/>
  <c r="AD512" i="10" a="1"/>
  <c r="AD535" i="10" a="1"/>
  <c r="AD824" i="10" a="1"/>
  <c r="AD547" i="10" a="1"/>
  <c r="AD165" i="10" a="1"/>
  <c r="AD74" i="10" a="1"/>
  <c r="AD602" i="10" a="1"/>
  <c r="AD597" i="10" a="1"/>
  <c r="AD259" i="10" a="1"/>
  <c r="AD516" i="10" a="1"/>
  <c r="AD73" i="10" a="1"/>
  <c r="AD608" i="10" a="1"/>
  <c r="AD621" i="10" a="1"/>
  <c r="AD346" i="10" a="1"/>
  <c r="AD776" i="10" a="1"/>
  <c r="AD730" i="10" a="1"/>
  <c r="AD53" i="10" a="1"/>
  <c r="AD701" i="10" a="1"/>
  <c r="AD157" i="10" a="1"/>
  <c r="AD430" i="10" a="1"/>
  <c r="AD101" i="10" a="1"/>
  <c r="AD777" i="10" a="1"/>
  <c r="AD504" i="10" a="1"/>
  <c r="AD447" i="10" a="1"/>
  <c r="AD153" i="10" a="1"/>
  <c r="AD803" i="10" a="1"/>
  <c r="AD347" i="10" a="1"/>
  <c r="AD501" i="10" a="1"/>
  <c r="AD267" i="10" a="1"/>
  <c r="AD390" i="10" a="1"/>
  <c r="AD406" i="10" a="1"/>
  <c r="AD673" i="10" a="1"/>
  <c r="AD626" i="10" a="1"/>
  <c r="AD187" i="10" a="1"/>
  <c r="AD478" i="10" a="1"/>
  <c r="AD586" i="10" a="1"/>
  <c r="AD294" i="10" a="1"/>
  <c r="AD779" i="10" a="1"/>
  <c r="AD520" i="10" a="1"/>
  <c r="AD656" i="10" a="1"/>
  <c r="AD815" i="10" a="1"/>
  <c r="AD494" i="10" a="1"/>
  <c r="AD260" i="10" a="1"/>
  <c r="AD40" i="10" a="1"/>
  <c r="AD744" i="10" a="1"/>
  <c r="AD280" i="10" a="1"/>
  <c r="AD39" i="10" a="1"/>
  <c r="AD160" i="10" a="1"/>
  <c r="AD309" i="10" a="1"/>
  <c r="AD530" i="10" a="1"/>
  <c r="AD679" i="10" a="1"/>
  <c r="AD327" i="10" a="1"/>
  <c r="AD713" i="10" a="1"/>
  <c r="AD338" i="10" a="1"/>
  <c r="AD351" i="10" a="1"/>
  <c r="AD329" i="10" a="1"/>
  <c r="AD121" i="10" a="1"/>
  <c r="AD454" i="10" a="1"/>
  <c r="AD617" i="10" a="1"/>
  <c r="AD55" i="10" a="1"/>
  <c r="AD625" i="10" a="1"/>
  <c r="AD158" i="10" a="1"/>
  <c r="AD550" i="10" a="1"/>
  <c r="AD837" i="10" a="1"/>
  <c r="AD527" i="10" a="1"/>
  <c r="AD599" i="10" a="1"/>
  <c r="AD797" i="10" a="1"/>
  <c r="AD806" i="10" a="1"/>
  <c r="AD300" i="10" a="1"/>
  <c r="AD435" i="10" a="1"/>
  <c r="AD152" i="10" a="1"/>
  <c r="AD114" i="10" a="1"/>
  <c r="AD763" i="10" a="1"/>
  <c r="AD358" i="10" a="1"/>
  <c r="AD44" i="10" a="1"/>
  <c r="AD702" i="10" a="1"/>
  <c r="AD277" i="10" a="1"/>
  <c r="AD332" i="10" a="1"/>
  <c r="AD680" i="10" a="1"/>
  <c r="AD627" i="10" a="1"/>
  <c r="AD554" i="10" a="1"/>
  <c r="AD742" i="10" a="1"/>
  <c r="AD308" i="10" a="1"/>
  <c r="AD52" i="10" a="1"/>
  <c r="AD220" i="10" a="1"/>
  <c r="AD677" i="10" a="1"/>
  <c r="AD226" i="10" a="1"/>
  <c r="AD61" i="10" a="1"/>
  <c r="AD650" i="10" a="1"/>
  <c r="AD477" i="10" a="1"/>
  <c r="AD613" i="10" a="1"/>
  <c r="AD387" i="10" a="1"/>
  <c r="AD674" i="10" a="1"/>
  <c r="AD558" i="10" a="1"/>
  <c r="AD330" i="10" a="1"/>
  <c r="AD483" i="10" a="1"/>
  <c r="AD513" i="10" a="1"/>
  <c r="AD725" i="10" a="1"/>
  <c r="AD345" i="10" a="1"/>
  <c r="AD697" i="10" a="1"/>
  <c r="AD175" i="10" a="1"/>
  <c r="AD227" i="10" a="1"/>
  <c r="AD385" i="10" a="1"/>
  <c r="AD574" i="10" a="1"/>
  <c r="AD359" i="10" a="1"/>
  <c r="AD594" i="10" a="1"/>
  <c r="AD682" i="10" a="1"/>
  <c r="AD250" i="10" a="1"/>
  <c r="AD371" i="10" a="1"/>
  <c r="AD598" i="10" a="1"/>
  <c r="AD147" i="10" a="1"/>
  <c r="AD644" i="10" a="1"/>
  <c r="AD521" i="10" a="1"/>
  <c r="AD476" i="10" a="1"/>
  <c r="AD156" i="10" a="1"/>
  <c r="AD622" i="10" a="1"/>
  <c r="AD422" i="10" a="1"/>
  <c r="AD687" i="10" a="1"/>
  <c r="AD295" i="10" a="1"/>
  <c r="AD146" i="10" a="1"/>
  <c r="AD461" i="10" a="1"/>
  <c r="AD712" i="10" a="1"/>
  <c r="AD746" i="10" a="1"/>
  <c r="AD641" i="10" a="1"/>
  <c r="AD548" i="10" a="1"/>
  <c r="AD765" i="10" a="1"/>
  <c r="AD672" i="10" a="1"/>
  <c r="AD341" i="10" a="1"/>
  <c r="AD386" i="10" a="1"/>
  <c r="AD29" i="10" a="1"/>
  <c r="AD699" i="10" a="1"/>
  <c r="AD733" i="10" a="1"/>
  <c r="AD352" i="10" a="1"/>
  <c r="AD275" i="10" a="1"/>
  <c r="AD732" i="10" a="1"/>
  <c r="AD85" i="10" a="1"/>
  <c r="AD344" i="10" a="1"/>
  <c r="AD805" i="10" a="1"/>
  <c r="AD676" i="10" a="1"/>
  <c r="AD281" i="10" a="1"/>
  <c r="AD76" i="10" a="1"/>
  <c r="AD110" i="10" a="1"/>
  <c r="AD402" i="10" a="1"/>
  <c r="AD109" i="10" a="1"/>
  <c r="AD355" i="10" a="1"/>
  <c r="AD297" i="10" a="1"/>
  <c r="AD817" i="10" a="1"/>
  <c r="AD212" i="10" a="1"/>
  <c r="AD796" i="10" a="1"/>
  <c r="AD630" i="10" a="1"/>
  <c r="AD182" i="10" a="1"/>
  <c r="AD349" i="10" a="1"/>
  <c r="AD30" i="10" a="1"/>
  <c r="AD221" i="10" a="1"/>
  <c r="AD595" i="10" a="1"/>
  <c r="AD232" i="10" a="1"/>
  <c r="AD424" i="10" a="1"/>
  <c r="AD739" i="10" a="1"/>
  <c r="AD557" i="10" a="1"/>
  <c r="AD126" i="10" a="1"/>
  <c r="AD502" i="10" a="1"/>
  <c r="AD618" i="10" a="1"/>
  <c r="AD65" i="10" a="1"/>
  <c r="AD224" i="10" a="1"/>
  <c r="AD787" i="10" a="1"/>
  <c r="AD607" i="10" a="1"/>
  <c r="AD382" i="10" a="1"/>
  <c r="AD252" i="10" a="1"/>
  <c r="AD491" i="10" a="1"/>
  <c r="AD681" i="10" a="1"/>
  <c r="AD556" i="10" a="1"/>
  <c r="AD453" i="10" a="1"/>
  <c r="AD256" i="10" a="1"/>
  <c r="AD64" i="10" a="1"/>
  <c r="AD620" i="10" a="1"/>
  <c r="AD563" i="10" a="1"/>
  <c r="AD434" i="10" a="1"/>
  <c r="AD299" i="10" a="1"/>
  <c r="AD836" i="10" a="1"/>
  <c r="AD589" i="10" a="1"/>
  <c r="AD151" i="10" a="1"/>
  <c r="AD466" i="10" a="1"/>
  <c r="AD771" i="10" a="1"/>
  <c r="AD298" i="10" a="1"/>
  <c r="AD119" i="10" a="1"/>
  <c r="AD603" i="10" a="1"/>
  <c r="AD143" i="10" a="1"/>
  <c r="AD37" i="10" a="1"/>
  <c r="AD57" i="10" a="1"/>
  <c r="AD438" i="10" a="1"/>
  <c r="AD343" i="10" a="1"/>
  <c r="AD225" i="10" a="1"/>
  <c r="AD251" i="10" a="1"/>
  <c r="AD331" i="10" a="1"/>
  <c r="AD728" i="10" a="1"/>
  <c r="AD654" i="10" a="1"/>
  <c r="AD571" i="10" a="1"/>
  <c r="AD169" i="10" a="1"/>
  <c r="AD202" i="10" a="1"/>
  <c r="AD148" i="10" a="1"/>
  <c r="AD234" i="10" a="1"/>
  <c r="AD807" i="10" a="1"/>
  <c r="AD703" i="10" a="1"/>
  <c r="AD612" i="10" a="1"/>
  <c r="AD314" i="10" a="1"/>
  <c r="AD66" i="10" a="1"/>
  <c r="AD211" i="10" a="1"/>
  <c r="AD185" i="10" a="1"/>
  <c r="AD391" i="10" a="1"/>
  <c r="AD301" i="10" a="1"/>
  <c r="AD448" i="10" a="1"/>
  <c r="AD374" i="10" a="1"/>
  <c r="AD131" i="10" a="1"/>
  <c r="AD544" i="10" a="1"/>
  <c r="AD425" i="10" a="1"/>
  <c r="AD274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145" i="10"/>
  <c r="AD146" i="10"/>
  <c r="AD165" i="10"/>
  <c r="AD182" i="10"/>
  <c r="AD222" i="10"/>
  <c r="AD251" i="10"/>
  <c r="AD260" i="10"/>
  <c r="AD307" i="10"/>
  <c r="AD309" i="10"/>
  <c r="AD330" i="10"/>
  <c r="AD344" i="10"/>
  <c r="AD430" i="10"/>
  <c r="AD464" i="10"/>
  <c r="AD494" i="10"/>
  <c r="AD521" i="10"/>
  <c r="AD597" i="10"/>
  <c r="AD598" i="10"/>
  <c r="AD608" i="10"/>
  <c r="AD622" i="10"/>
  <c r="AD625" i="10"/>
  <c r="AD674" i="10"/>
  <c r="AD676" i="10"/>
  <c r="AD677" i="10"/>
  <c r="AD711" i="10"/>
  <c r="AD712" i="10"/>
  <c r="AD713" i="10"/>
  <c r="AD725" i="10"/>
  <c r="AD726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L96" i="11"/>
  <c r="M96" i="11" s="1"/>
  <c r="L76" i="11"/>
  <c r="M76" i="11" s="1"/>
  <c r="L92" i="11"/>
  <c r="M92" i="11" s="1"/>
  <c r="L138" i="11"/>
  <c r="M138" i="11" s="1"/>
  <c r="AD570" i="10"/>
  <c r="AD837" i="10"/>
  <c r="L109" i="11"/>
  <c r="M109" i="11" s="1"/>
  <c r="L73" i="11"/>
  <c r="M73" i="11" s="1"/>
  <c r="L58" i="11"/>
  <c r="M58" i="11" s="1"/>
  <c r="L91" i="11"/>
  <c r="M91" i="11" s="1"/>
  <c r="L108" i="11"/>
  <c r="M108" i="11" s="1"/>
  <c r="L75" i="11"/>
  <c r="M75" i="11" s="1"/>
  <c r="L95" i="11"/>
  <c r="M95" i="11" s="1"/>
  <c r="L137" i="11"/>
  <c r="M137" i="11" s="1"/>
  <c r="L51" i="11"/>
  <c r="M51" i="11" s="1"/>
  <c r="AD374" i="10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176" i="10" a="1"/>
  <c r="AD835" i="10" a="1"/>
  <c r="AD629" i="10" a="1"/>
  <c r="AD488" i="10" a="1"/>
  <c r="AD22" i="10" a="1"/>
  <c r="AD17" i="10" a="1"/>
  <c r="AD193" i="10" a="1"/>
  <c r="AD394" i="10" a="1"/>
  <c r="AD601" i="10" a="1"/>
  <c r="AD14" i="10" a="1"/>
  <c r="AD463" i="10" a="1"/>
  <c r="AD350" i="10" a="1"/>
  <c r="AD444" i="10" a="1"/>
  <c r="AD27" i="10" a="1"/>
  <c r="AD6" i="10" a="1"/>
  <c r="AD614" i="10" a="1"/>
  <c r="AD8" i="10" a="1"/>
  <c r="AD810" i="10" a="1"/>
  <c r="AD611" i="10" a="1"/>
  <c r="AD772" i="10" a="1"/>
  <c r="AD13" i="10" a="1"/>
  <c r="AD23" i="10" a="1"/>
  <c r="AD628" i="10" a="1"/>
  <c r="AD25" i="10" a="1"/>
  <c r="AD312" i="10" a="1"/>
  <c r="AD809" i="10" a="1"/>
  <c r="AD664" i="10" a="1"/>
  <c r="AD568" i="10" a="1"/>
  <c r="AD10" i="10" a="1"/>
  <c r="AD790" i="10" a="1"/>
  <c r="AD49" i="10" a="1"/>
  <c r="AD773" i="10" a="1"/>
  <c r="AD379" i="10" a="1"/>
  <c r="AD11" i="10" a="1"/>
  <c r="AD15" i="10" a="1"/>
  <c r="AD19" i="10" a="1"/>
  <c r="AD479" i="10" a="1"/>
  <c r="AD590" i="10" a="1"/>
  <c r="AD813" i="10" a="1"/>
  <c r="AD536" i="10" a="1"/>
  <c r="AD592" i="10" a="1"/>
  <c r="AD791" i="10" a="1"/>
  <c r="AD205" i="10" a="1"/>
  <c r="AD553" i="10" a="1"/>
  <c r="AD99" i="10" a="1"/>
  <c r="AD16" i="10" a="1"/>
  <c r="AD832" i="10" a="1"/>
  <c r="AD775" i="10" a="1"/>
  <c r="AD818" i="10" a="1"/>
  <c r="AD92" i="10" a="1"/>
  <c r="AD768" i="10" a="1"/>
  <c r="AD624" i="10" a="1"/>
  <c r="AD619" i="10" a="1"/>
  <c r="AD18" i="10" a="1"/>
  <c r="AD216" i="10" a="1"/>
  <c r="AD377" i="10" a="1"/>
  <c r="AD276" i="10" a="1"/>
  <c r="AD782" i="10" a="1"/>
  <c r="AD704" i="10" a="1"/>
  <c r="AD668" i="10" a="1"/>
  <c r="AD780" i="10" a="1"/>
  <c r="AD326" i="10" a="1"/>
  <c r="AD62" i="10" a="1"/>
  <c r="AD786" i="10" a="1"/>
  <c r="AD469" i="10" a="1"/>
  <c r="AD9" i="10" a="1"/>
  <c r="AD26" i="10" a="1"/>
  <c r="AD253" i="10" a="1"/>
  <c r="AD545" i="10" a="1"/>
  <c r="AD80" i="10" a="1"/>
  <c r="AD21" i="10" a="1"/>
  <c r="AD7" i="10" a="1"/>
  <c r="AD293" i="10" a="1"/>
  <c r="AD489" i="10" a="1"/>
  <c r="AD490" i="10" a="1"/>
  <c r="AD575" i="10" a="1"/>
  <c r="AD791" i="10" l="1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D5" i="10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N21" i="14" s="1"/>
  <c r="K298" i="14"/>
  <c r="N298" i="14" s="1"/>
  <c r="K118" i="14"/>
  <c r="K312" i="14"/>
  <c r="K120" i="14"/>
  <c r="K471" i="14"/>
  <c r="K289" i="14"/>
  <c r="K48" i="14"/>
  <c r="N48" i="14" s="1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N488" i="14" s="1"/>
  <c r="K199" i="14"/>
  <c r="N199" i="14" s="1"/>
  <c r="K406" i="14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N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N114" i="14" s="1"/>
  <c r="K420" i="14"/>
  <c r="N420" i="14" s="1"/>
  <c r="K42" i="14"/>
  <c r="N42" i="14" s="1"/>
  <c r="K251" i="14"/>
  <c r="K350" i="14"/>
  <c r="N350" i="14" s="1"/>
  <c r="K302" i="14"/>
  <c r="K193" i="14"/>
  <c r="K377" i="14"/>
  <c r="K146" i="14"/>
  <c r="K28" i="14"/>
  <c r="K16" i="14"/>
  <c r="K283" i="14"/>
  <c r="K351" i="14"/>
  <c r="K79" i="14"/>
  <c r="N79" i="14" s="1"/>
  <c r="K92" i="14"/>
  <c r="K106" i="14"/>
  <c r="K61" i="14"/>
  <c r="K57" i="14"/>
  <c r="N57" i="14" s="1"/>
  <c r="K271" i="14"/>
  <c r="K248" i="14"/>
  <c r="K310" i="14"/>
  <c r="K257" i="14"/>
  <c r="N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K84" i="14"/>
  <c r="K396" i="14"/>
  <c r="K266" i="14"/>
  <c r="K285" i="14"/>
  <c r="K348" i="14"/>
  <c r="K7" i="14"/>
  <c r="K467" i="14"/>
  <c r="N467" i="14" s="1"/>
  <c r="K198" i="14"/>
  <c r="K195" i="14"/>
  <c r="N195" i="14" s="1"/>
  <c r="K472" i="14"/>
  <c r="K183" i="14"/>
  <c r="K358" i="14"/>
  <c r="K31" i="14"/>
  <c r="N31" i="14" s="1"/>
  <c r="K369" i="14"/>
  <c r="K297" i="14"/>
  <c r="K110" i="14"/>
  <c r="K280" i="14"/>
  <c r="N280" i="14" s="1"/>
  <c r="K226" i="14"/>
  <c r="K70" i="14"/>
  <c r="K153" i="14"/>
  <c r="K217" i="14"/>
  <c r="K17" i="14"/>
  <c r="K167" i="14"/>
  <c r="K188" i="14"/>
  <c r="K393" i="14"/>
  <c r="K486" i="14"/>
  <c r="K52" i="14"/>
  <c r="N52" i="14" s="1"/>
  <c r="K47" i="14"/>
  <c r="K315" i="14"/>
  <c r="K159" i="14"/>
  <c r="K228" i="14"/>
  <c r="K330" i="14"/>
  <c r="K424" i="14"/>
  <c r="K465" i="14"/>
  <c r="K466" i="14"/>
  <c r="N466" i="14" s="1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N476" i="14" s="1"/>
  <c r="K485" i="14"/>
  <c r="K416" i="14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N111" i="14" s="1"/>
  <c r="K489" i="14"/>
  <c r="K447" i="14"/>
  <c r="N447" i="14" s="1"/>
  <c r="K208" i="14"/>
  <c r="N208" i="14" s="1"/>
  <c r="K390" i="14"/>
  <c r="N390" i="14" s="1"/>
  <c r="K422" i="14"/>
  <c r="K73" i="14"/>
  <c r="N73" i="14" s="1"/>
  <c r="K49" i="14"/>
  <c r="N49" i="14" s="1"/>
  <c r="K359" i="14"/>
  <c r="N359" i="14" s="1"/>
  <c r="K207" i="14"/>
  <c r="K68" i="14"/>
  <c r="K277" i="14"/>
  <c r="K175" i="14"/>
  <c r="K127" i="14"/>
  <c r="K403" i="14"/>
  <c r="K273" i="14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K258" i="14"/>
  <c r="K222" i="14"/>
  <c r="K135" i="14"/>
  <c r="K126" i="14"/>
  <c r="K437" i="14"/>
  <c r="K18" i="14"/>
  <c r="N18" i="14" s="1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N78" i="14" s="1"/>
  <c r="K115" i="14"/>
  <c r="K383" i="14"/>
  <c r="K395" i="14"/>
  <c r="K85" i="14"/>
  <c r="K392" i="14"/>
  <c r="N392" i="14" s="1"/>
  <c r="K462" i="14"/>
  <c r="K147" i="14"/>
  <c r="K37" i="14"/>
  <c r="K428" i="14"/>
  <c r="K154" i="14"/>
  <c r="K65" i="14"/>
  <c r="K194" i="14"/>
  <c r="K44" i="14"/>
  <c r="N44" i="14" s="1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N170" i="14" s="1"/>
  <c r="K407" i="14"/>
  <c r="K443" i="14"/>
  <c r="K141" i="14"/>
  <c r="N141" i="14" s="1"/>
  <c r="K87" i="14"/>
  <c r="N87" i="14" s="1"/>
  <c r="K487" i="14"/>
  <c r="K86" i="14"/>
  <c r="K202" i="14"/>
  <c r="K15" i="14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K190" i="14"/>
  <c r="K32" i="14"/>
  <c r="N32" i="14" s="1"/>
  <c r="K279" i="14"/>
  <c r="K53" i="14"/>
  <c r="K119" i="14"/>
  <c r="K239" i="14"/>
  <c r="K362" i="14"/>
  <c r="K235" i="14"/>
  <c r="N235" i="14" s="1"/>
  <c r="K164" i="14"/>
  <c r="K36" i="14"/>
  <c r="K409" i="14"/>
  <c r="K327" i="14"/>
  <c r="K268" i="14"/>
  <c r="K24" i="14"/>
  <c r="K96" i="14"/>
  <c r="K179" i="14"/>
  <c r="K63" i="14"/>
  <c r="K204" i="14"/>
  <c r="N204" i="14" s="1"/>
  <c r="K496" i="14"/>
  <c r="K209" i="14"/>
  <c r="K145" i="14"/>
  <c r="N145" i="14" s="1"/>
  <c r="K391" i="14"/>
  <c r="K436" i="14"/>
  <c r="N436" i="14" s="1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N259" i="14" s="1"/>
  <c r="K460" i="14"/>
  <c r="K218" i="14"/>
  <c r="K232" i="14"/>
  <c r="K72" i="14"/>
  <c r="K138" i="14"/>
  <c r="K493" i="14"/>
  <c r="N493" i="14" s="1"/>
  <c r="K353" i="14"/>
  <c r="K230" i="14"/>
  <c r="K62" i="14"/>
  <c r="K71" i="14"/>
  <c r="K50" i="14"/>
  <c r="K352" i="14"/>
  <c r="K252" i="14"/>
  <c r="K233" i="14"/>
  <c r="K144" i="14"/>
  <c r="K224" i="14"/>
  <c r="N224" i="14" s="1"/>
  <c r="K454" i="14"/>
  <c r="K155" i="14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K375" i="14"/>
  <c r="K148" i="14"/>
  <c r="K372" i="14"/>
  <c r="K442" i="14"/>
  <c r="K347" i="14"/>
  <c r="K124" i="14"/>
  <c r="N124" i="14" s="1"/>
  <c r="K316" i="14"/>
  <c r="K453" i="14"/>
  <c r="K401" i="14"/>
  <c r="N401" i="14" s="1"/>
  <c r="K470" i="14"/>
  <c r="K385" i="14"/>
  <c r="K137" i="14"/>
  <c r="K23" i="14"/>
  <c r="K284" i="14"/>
  <c r="K386" i="14"/>
  <c r="N386" i="14" s="1"/>
  <c r="K308" i="14"/>
  <c r="K212" i="14"/>
  <c r="K43" i="14"/>
  <c r="K477" i="14"/>
  <c r="K450" i="14"/>
  <c r="K444" i="14"/>
  <c r="K418" i="14"/>
  <c r="K99" i="14"/>
  <c r="K139" i="14"/>
  <c r="K255" i="14"/>
  <c r="N255" i="14" s="1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N357" i="14" s="1"/>
  <c r="K186" i="14"/>
  <c r="K441" i="14"/>
  <c r="K321" i="14"/>
  <c r="K95" i="14"/>
  <c r="K495" i="14"/>
  <c r="K80" i="14"/>
  <c r="K483" i="14"/>
  <c r="K438" i="14"/>
  <c r="N438" i="14" s="1"/>
  <c r="K249" i="14"/>
  <c r="N249" i="14" s="1"/>
  <c r="K241" i="14"/>
  <c r="K121" i="14"/>
  <c r="N121" i="14" s="1"/>
  <c r="K223" i="14"/>
  <c r="K213" i="14"/>
  <c r="N213" i="14" s="1"/>
  <c r="K214" i="14"/>
  <c r="K191" i="14"/>
  <c r="K94" i="14"/>
  <c r="K140" i="14"/>
  <c r="K384" i="14"/>
  <c r="K355" i="14"/>
  <c r="K59" i="14"/>
  <c r="K174" i="14"/>
  <c r="K97" i="14"/>
  <c r="K340" i="14"/>
  <c r="N340" i="14" s="1"/>
  <c r="K107" i="14"/>
  <c r="K394" i="14"/>
  <c r="K247" i="14"/>
  <c r="K371" i="14"/>
  <c r="K35" i="14"/>
  <c r="K265" i="14"/>
  <c r="N265" i="14" s="1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N479" i="14" s="1"/>
  <c r="K19" i="14"/>
  <c r="N19" i="14" s="1"/>
  <c r="K66" i="14"/>
  <c r="K184" i="14"/>
  <c r="K211" i="14"/>
  <c r="K60" i="14"/>
  <c r="N60" i="14" s="1"/>
  <c r="K88" i="14"/>
  <c r="N88" i="14" s="1"/>
  <c r="K171" i="14"/>
  <c r="K39" i="14"/>
  <c r="N39" i="14" s="1"/>
  <c r="K196" i="14"/>
  <c r="AD798" i="10" a="1"/>
  <c r="AD651" i="10" a="1"/>
  <c r="AD133" i="10" a="1"/>
  <c r="AD95" i="10" a="1"/>
  <c r="AD411" i="10" a="1"/>
  <c r="AD348" i="10" a="1"/>
  <c r="AD28" i="10" a="1"/>
  <c r="AD159" i="10" a="1"/>
  <c r="AD750" i="10" a="1"/>
  <c r="AD243" i="10" a="1"/>
  <c r="AD94" i="10" a="1"/>
  <c r="AD82" i="10" a="1"/>
  <c r="AD710" i="10" a="1"/>
  <c r="AD747" i="10" a="1"/>
  <c r="AD691" i="10" a="1"/>
  <c r="AD706" i="10" a="1"/>
  <c r="AD180" i="10" a="1"/>
  <c r="AD197" i="10" a="1"/>
  <c r="AD192" i="10" a="1"/>
  <c r="AD604" i="10" a="1"/>
  <c r="N97" i="14" l="1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28" i="10"/>
  <c r="AD348" i="10"/>
  <c r="AD411" i="10"/>
  <c r="AD95" i="10"/>
  <c r="AD133" i="10"/>
  <c r="AD651" i="10"/>
  <c r="AD798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750" i="10"/>
  <c r="AD243" i="10"/>
  <c r="AD691" i="10"/>
  <c r="AD747" i="10"/>
  <c r="AD192" i="10"/>
  <c r="AD706" i="10"/>
  <c r="AD710" i="10"/>
  <c r="AD82" i="10"/>
  <c r="AD197" i="10"/>
  <c r="AD180" i="10"/>
  <c r="AD94" i="10"/>
  <c r="AD604" i="10"/>
  <c r="AD324" i="10" a="1"/>
  <c r="AD138" i="10" a="1"/>
  <c r="AD675" i="10" a="1"/>
  <c r="AD357" i="10" a="1"/>
  <c r="AD525" i="10" a="1"/>
  <c r="AD60" i="10" a="1"/>
  <c r="AD735" i="10" a="1"/>
  <c r="AD229" i="10" a="1"/>
  <c r="AD163" i="10" a="1"/>
  <c r="AD716" i="10" a="1"/>
  <c r="AD456" i="10" a="1"/>
  <c r="AD89" i="10" a="1"/>
  <c r="AD707" i="10" a="1"/>
  <c r="AD127" i="10" a="1"/>
  <c r="AD68" i="10" a="1"/>
  <c r="AD670" i="10" a="1"/>
  <c r="AD397" i="10" a="1"/>
  <c r="AD814" i="10" a="1"/>
  <c r="AD437" i="10" a="1"/>
  <c r="AD47" i="10" a="1"/>
  <c r="AD69" i="10" a="1"/>
  <c r="AD79" i="10" a="1"/>
  <c r="AD529" i="10" a="1"/>
  <c r="AD518" i="10" a="1"/>
  <c r="AD240" i="10" a="1"/>
  <c r="AD83" i="10" a="1"/>
  <c r="AD132" i="10" a="1"/>
  <c r="AD508" i="10" a="1"/>
  <c r="AD580" i="10" a="1"/>
  <c r="AD375" i="10" a="1"/>
  <c r="AD542" i="10" a="1"/>
  <c r="AD709" i="10" a="1"/>
  <c r="AD635" i="10" a="1"/>
  <c r="AD473" i="10" a="1"/>
  <c r="AD758" i="10" a="1"/>
  <c r="AD692" i="10" a="1"/>
  <c r="AD31" i="10" a="1"/>
  <c r="AD383" i="10" a="1"/>
  <c r="AD433" i="10" a="1"/>
  <c r="AD378" i="10" a="1"/>
  <c r="AD615" i="10" a="1"/>
  <c r="AD334" i="10" a="1"/>
  <c r="AD441" i="10" a="1"/>
  <c r="AD585" i="10" a="1"/>
  <c r="AD440" i="10" a="1"/>
  <c r="AD111" i="10" a="1"/>
  <c r="AD445" i="10" a="1"/>
  <c r="AD762" i="10" a="1"/>
  <c r="AD506" i="10" a="1"/>
  <c r="AD669" i="10" a="1"/>
  <c r="AD698" i="10" a="1"/>
  <c r="AD50" i="10" a="1"/>
  <c r="AD756" i="10" a="1"/>
  <c r="AD206" i="10" a="1"/>
  <c r="AD105" i="10" a="1"/>
  <c r="AD616" i="10" a="1"/>
  <c r="AD112" i="10" a="1"/>
  <c r="AD572" i="10" a="1"/>
  <c r="AD177" i="10" a="1"/>
  <c r="AD384" i="10" a="1"/>
  <c r="AD149" i="10" a="1"/>
  <c r="AD403" i="10" a="1"/>
  <c r="AD415" i="10" a="1"/>
  <c r="AD468" i="10" a="1"/>
  <c r="AD443" i="10" a="1"/>
  <c r="AD86" i="10" a="1"/>
  <c r="AD498" i="10" a="1"/>
  <c r="AD48" i="10" a="1"/>
  <c r="AD72" i="10" a="1"/>
  <c r="AD528" i="10" a="1"/>
  <c r="AD637" i="10" a="1"/>
  <c r="AD472" i="10" a="1"/>
  <c r="AD655" i="10" a="1"/>
  <c r="AD717" i="10" a="1"/>
  <c r="AD420" i="10" a="1"/>
  <c r="AD196" i="10" a="1"/>
  <c r="AD323" i="10" a="1"/>
  <c r="AD103" i="10" a="1"/>
  <c r="AD729" i="10" a="1"/>
  <c r="AD118" i="10" a="1"/>
  <c r="AD354" i="10" a="1"/>
  <c r="AD241" i="10" a="1"/>
  <c r="AD166" i="10" a="1"/>
  <c r="AD279" i="10" a="1"/>
  <c r="AD310" i="10" a="1"/>
  <c r="AD134" i="10" a="1"/>
  <c r="AD736" i="10" a="1"/>
  <c r="AD646" i="10" a="1"/>
  <c r="AD203" i="10" a="1"/>
  <c r="AD724" i="10" a="1"/>
  <c r="AD500" i="10" a="1"/>
  <c r="AD523" i="10" a="1"/>
  <c r="AD150" i="10" a="1"/>
  <c r="AD184" i="10" a="1"/>
  <c r="AD88" i="10" a="1"/>
  <c r="AD749" i="10" a="1"/>
  <c r="AD418" i="10" a="1"/>
  <c r="AD467" i="10" a="1"/>
  <c r="AD689" i="10" a="1"/>
  <c r="AD532" i="10" a="1"/>
  <c r="AD322" i="10" a="1"/>
  <c r="AD172" i="10" a="1"/>
  <c r="AD609" i="10" a="1"/>
  <c r="AD209" i="10" a="1"/>
  <c r="AD657" i="10" a="1"/>
  <c r="AD319" i="10" a="1"/>
  <c r="AD766" i="10" a="1"/>
  <c r="AD486" i="10" a="1"/>
  <c r="AD404" i="10" a="1"/>
  <c r="AD540" i="10" a="1"/>
  <c r="AD754" i="10" a="1"/>
  <c r="AD365" i="10" a="1"/>
  <c r="AD830" i="10" a="1"/>
  <c r="AD271" i="10" a="1"/>
  <c r="AD764" i="10" a="1"/>
  <c r="AD173" i="10" a="1"/>
  <c r="AD802" i="10" a="1"/>
  <c r="AD759" i="10" a="1"/>
  <c r="AD257" i="10" a="1"/>
  <c r="AD210" i="10" a="1"/>
  <c r="AD537" i="10" a="1"/>
  <c r="AD305" i="10" a="1"/>
  <c r="AD318" i="10" a="1"/>
  <c r="AD195" i="10" a="1"/>
  <c r="AD335" i="10" a="1"/>
  <c r="AD582" i="10" a="1"/>
  <c r="AD239" i="10" a="1"/>
  <c r="AD451" i="10" a="1"/>
  <c r="AD659" i="10" a="1"/>
  <c r="AD306" i="10" a="1"/>
  <c r="AD78" i="10" a="1"/>
  <c r="AD688" i="10" a="1"/>
  <c r="AD356" i="10" a="1"/>
  <c r="AD258" i="10" a="1"/>
  <c r="AD492" i="10" a="1"/>
  <c r="AD63" i="10" a="1"/>
  <c r="AD416" i="10" a="1"/>
  <c r="AD708" i="10" a="1"/>
  <c r="AD43" i="10" a="1"/>
  <c r="AD429" i="10" a="1"/>
  <c r="AD91" i="10" a="1"/>
  <c r="AD579" i="10" a="1"/>
  <c r="AD573" i="10" a="1"/>
  <c r="AD289" i="10" a="1"/>
  <c r="AD633" i="10" a="1"/>
  <c r="AD311" i="10" a="1"/>
  <c r="AD487" i="10" a="1"/>
  <c r="AD605" i="10" a="1"/>
  <c r="AD785" i="10" a="1"/>
  <c r="AD290" i="10" a="1"/>
  <c r="AD139" i="10" a="1"/>
  <c r="AD686" i="10" a="1"/>
  <c r="AD179" i="10" a="1"/>
  <c r="AD372" i="10" a="1"/>
  <c r="AD266" i="10" a="1"/>
  <c r="AD389" i="10" a="1"/>
  <c r="AD531" i="10" a="1"/>
  <c r="AD208" i="10" a="1"/>
  <c r="AD41" i="10" a="1"/>
  <c r="AD136" i="10" a="1"/>
  <c r="AD291" i="10" a="1"/>
  <c r="AD774" i="10" a="1"/>
  <c r="AD116" i="10" a="1"/>
  <c r="AD304" i="10" a="1"/>
  <c r="AD748" i="10" a="1"/>
  <c r="AD408" i="10" a="1"/>
  <c r="AD792" i="10" a="1"/>
  <c r="AD363" i="10" a="1"/>
  <c r="AD562" i="10" a="1"/>
  <c r="AD721" i="10" a="1"/>
  <c r="AD244" i="10" a="1"/>
  <c r="AD591" i="10" a="1"/>
  <c r="AD427" i="10" a="1"/>
  <c r="AD552" i="10" a="1"/>
  <c r="AD465" i="10" a="1"/>
  <c r="AD218" i="10" a="1"/>
  <c r="AD474" i="10" a="1"/>
  <c r="AD649" i="10" a="1"/>
  <c r="AD254" i="10" a="1"/>
  <c r="AD272" i="10" a="1"/>
  <c r="AD283" i="10" a="1"/>
  <c r="AD181" i="10" a="1"/>
  <c r="AD20" i="10" a="1"/>
  <c r="AD284" i="10" a="1"/>
  <c r="AD583" i="10" a="1"/>
  <c r="AD170" i="10" a="1"/>
  <c r="AD569" i="10" a="1"/>
  <c r="AD829" i="10" a="1"/>
  <c r="AD794" i="10" a="1"/>
  <c r="AD667" i="10" a="1"/>
  <c r="AD400" i="10" a="1"/>
  <c r="AD71" i="10" a="1"/>
  <c r="AD795" i="10" a="1"/>
  <c r="AD519" i="10" a="1"/>
  <c r="AD431" i="10" a="1"/>
  <c r="AD683" i="10" a="1"/>
  <c r="AD207" i="10" a="1"/>
  <c r="AD737" i="10" a="1"/>
  <c r="AD265" i="10" a="1"/>
  <c r="AD449" i="10" a="1"/>
  <c r="AD752" i="10" a="1"/>
  <c r="AD361" i="10" a="1"/>
  <c r="AD178" i="10" a="1"/>
  <c r="AD93" i="10" a="1"/>
  <c r="AD183" i="10" a="1"/>
  <c r="AD140" i="10" a="1"/>
  <c r="AD509" i="10" a="1"/>
  <c r="AD693" i="10" a="1"/>
  <c r="AD578" i="10" a="1"/>
  <c r="AD199" i="10" a="1"/>
  <c r="AD690" i="10" a="1"/>
  <c r="AD288" i="10" a="1"/>
  <c r="AD770" i="10" a="1"/>
  <c r="AD559" i="10" a="1"/>
  <c r="AD784" i="10" a="1"/>
  <c r="AD248" i="10" a="1"/>
  <c r="AD471" i="10" a="1"/>
  <c r="AD789" i="10" a="1"/>
  <c r="AD743" i="10" a="1"/>
  <c r="AD526" i="10" a="1"/>
  <c r="AD653" i="10" a="1"/>
  <c r="AD801" i="10" a="1"/>
  <c r="AD470" i="10" a="1"/>
  <c r="AD458" i="10" a="1"/>
  <c r="AD242" i="10" a="1"/>
  <c r="AD481" i="10" a="1"/>
  <c r="AD652" i="10" a="1"/>
  <c r="AD214" i="10" a="1"/>
  <c r="AD631" i="10" a="1"/>
  <c r="AD727" i="10" a="1"/>
  <c r="AD135" i="10" a="1"/>
  <c r="AD130" i="10" a="1"/>
  <c r="AD665" i="10" a="1"/>
  <c r="AD760" i="10" a="1"/>
  <c r="AD577" i="10" a="1"/>
  <c r="AD381" i="10" a="1"/>
  <c r="AD610" i="10" a="1"/>
  <c r="AD793" i="10" a="1"/>
  <c r="AD751" i="10" a="1"/>
  <c r="AD200" i="10" a="1"/>
  <c r="AD639" i="10" a="1"/>
  <c r="AD505" i="10" a="1"/>
  <c r="AD171" i="10" a="1"/>
  <c r="AD497" i="10" a="1"/>
  <c r="AD364" i="10" a="1"/>
  <c r="AD340" i="10" a="1"/>
  <c r="AD396" i="10" a="1"/>
  <c r="AD320" i="10" a="1"/>
  <c r="AD264" i="10" a="1"/>
  <c r="AD588" i="10" a="1"/>
  <c r="AD606" i="10" a="1"/>
  <c r="AD321" i="10" a="1"/>
  <c r="AD102" i="10" a="1"/>
  <c r="AD538" i="10" a="1"/>
  <c r="AD137" i="10" a="1"/>
  <c r="AD273" i="10" a="1"/>
  <c r="AD405" i="10" a="1"/>
  <c r="AD399" i="10" a="1"/>
  <c r="AD395" i="10" a="1"/>
  <c r="AD432" i="10" a="1"/>
  <c r="AD480" i="10" a="1"/>
  <c r="AD767" i="10" a="1"/>
  <c r="AD636" i="10" a="1"/>
  <c r="AD647" i="10" a="1"/>
  <c r="AD719" i="10" a="1"/>
  <c r="AD125" i="10" a="1"/>
  <c r="AD643" i="10" a="1"/>
  <c r="AD398" i="10" a="1"/>
  <c r="AD753" i="10" a="1"/>
  <c r="AD804" i="10" a="1"/>
  <c r="AD426" i="10" a="1"/>
  <c r="AD828" i="10" a="1"/>
  <c r="AD788" i="10" a="1"/>
  <c r="AD645" i="10" a="1"/>
  <c r="AD292" i="10" a="1"/>
  <c r="AD419" i="10" a="1"/>
  <c r="AD315" i="10" a="1"/>
  <c r="AD316" i="10" a="1"/>
  <c r="AD128" i="10" a="1"/>
  <c r="AD695" i="10" a="1"/>
  <c r="AD380" i="10" a="1"/>
  <c r="AD285" i="10" a="1"/>
  <c r="AD270" i="10" a="1"/>
  <c r="AD543" i="10" a="1"/>
  <c r="AD141" i="10" a="1"/>
  <c r="AD362" i="10" a="1"/>
  <c r="AD723" i="10" a="1"/>
  <c r="AD325" i="10" a="1"/>
  <c r="AD194" i="10" a="1"/>
  <c r="AD90" i="10" a="1"/>
  <c r="AD524" i="10" a="1"/>
  <c r="AD162" i="10" a="1"/>
  <c r="AD268" i="10" a="1"/>
  <c r="AD539" i="10" a="1"/>
  <c r="AD249" i="10" a="1"/>
  <c r="AD632" i="10" a="1"/>
  <c r="AD566" i="10" a="1"/>
  <c r="AD761" i="10" a="1"/>
  <c r="AD460" i="10" a="1"/>
  <c r="AD705" i="10" a="1"/>
  <c r="AD336" i="10" a="1"/>
  <c r="AD303" i="10" a="1"/>
  <c r="AD246" i="10" a="1"/>
  <c r="AD117" i="10" a="1"/>
  <c r="AD684" i="10" a="1"/>
  <c r="AD388" i="10" a="1"/>
  <c r="AD231" i="10" a="1"/>
  <c r="AD715" i="10" a="1"/>
  <c r="AD522" i="10" a="1"/>
  <c r="AD59" i="10" a="1"/>
  <c r="AD642" i="10" a="1"/>
  <c r="AD769" i="10" a="1"/>
  <c r="AD581" i="10" a="1"/>
  <c r="AD122" i="10" a="1"/>
  <c r="AD694" i="10" a="1"/>
  <c r="AD493" i="10" a="1"/>
  <c r="AD302" i="10" a="1"/>
  <c r="AD317" i="10" a="1"/>
  <c r="AD261" i="10" a="1"/>
  <c r="AD634" i="10" a="1"/>
  <c r="AD799" i="10" a="1"/>
  <c r="AD576" i="10" a="1"/>
  <c r="AD213" i="10" a="1"/>
  <c r="AD51" i="10" a="1"/>
  <c r="AD219" i="10" a="1"/>
  <c r="AD757" i="10" a="1"/>
  <c r="AD42" i="10" a="1"/>
  <c r="AD450" i="10" a="1"/>
  <c r="AD87" i="10" a="1"/>
  <c r="AD161" i="10" a="1"/>
  <c r="AD190" i="10" a="1"/>
  <c r="AD353" i="10" a="1"/>
  <c r="AD174" i="10" a="1"/>
  <c r="AD421" i="10" a="1"/>
  <c r="AD164" i="10" a="1"/>
  <c r="AD666" i="10" a="1"/>
  <c r="AD561" i="10" a="1"/>
  <c r="AD198" i="10" a="1"/>
  <c r="AD459" i="10" a="1"/>
  <c r="AD188" i="10" a="1"/>
  <c r="AD436" i="10" a="1"/>
  <c r="AD373" i="10" a="1"/>
  <c r="AD167" i="10" a="1"/>
  <c r="AD462" i="10" a="1"/>
  <c r="AD263" i="10" a="1"/>
  <c r="AD700" i="10" a="1"/>
  <c r="AD201" i="10" a="1"/>
  <c r="AD738" i="10" a="1"/>
  <c r="AD269" i="10" a="1"/>
  <c r="AD800" i="10" a="1"/>
  <c r="AD376" i="10" a="1"/>
  <c r="AD560" i="10" a="1"/>
  <c r="AD714" i="10" a="1"/>
  <c r="AD640" i="10" a="1"/>
  <c r="AD658" i="10" a="1"/>
  <c r="AD551" i="10" a="1"/>
  <c r="AD685" i="10" a="1"/>
  <c r="AD720" i="10" a="1"/>
  <c r="AD189" i="10" a="1"/>
  <c r="AD457" i="10" a="1"/>
  <c r="AD740" i="10" a="1"/>
  <c r="AD129" i="10" a="1"/>
  <c r="AD831" i="10" a="1"/>
  <c r="AD339" i="10" a="1"/>
  <c r="AD409" i="10" a="1"/>
  <c r="AD115" i="10" a="1"/>
  <c r="AD755" i="10" a="1"/>
  <c r="AD587" i="10" a="1"/>
  <c r="AD282" i="10" a="1"/>
  <c r="AD660" i="10" a="1"/>
  <c r="AD718" i="10" a="1"/>
  <c r="AD138" i="10" l="1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<sst xmlns="http://schemas.openxmlformats.org/spreadsheetml/2006/main" count="22303" uniqueCount="5598">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</sst>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Fill="1" applyProtection="1">
      <alignment vertical="center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Fill="1" applyBorder="1" applyProtection="1">
      <alignment vertical="center"/>
      <protection locked="0"/>
    </xf>
  </cellXfs>
  <cellStyles count="7"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837"/>
  <sheetViews>
    <sheetView tabSelected="1"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A1" sqref="AA1:AA1048576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IF(COUNTIF(分類!$H$8:$H$19, 統合マスタ!V5)&gt;0, 分類!$G$7,
IF(COUNTIF(分類!$K$8:$K$19, 統合マスタ!V5)&gt;0, 分類!$J$7,
IF(COUNTIF(分類!$N$8:$N$19, 統合マスタ!V5)&gt;0, 分類!$M$7,
IF(COUNTIF(分類!$Q$8:$Q$19, 統合マスタ!V5)&gt;0, 分類!$P$7,
IF(COUNTIF(分類!$T$8:$T$19,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IF(COUNTIF(分類!$H$8:$H$19, 統合マスタ!V6)&gt;0, 分類!$G$7,
IF(COUNTIF(分類!$K$8:$K$19, 統合マスタ!V6)&gt;0, 分類!$J$7,
IF(COUNTIF(分類!$N$8:$N$19, 統合マスタ!V6)&gt;0, 分類!$M$7,
IF(COUNTIF(分類!$Q$8:$Q$19, 統合マスタ!V6)&gt;0, 分類!$P$7,
IF(COUNTIF(分類!$T$8:$T$19,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IF(COUNTIF(分類!$H$8:$H$19, 統合マスタ!V7)&gt;0, 分類!$G$7,
IF(COUNTIF(分類!$K$8:$K$19, 統合マスタ!V7)&gt;0, 分類!$J$7,
IF(COUNTIF(分類!$N$8:$N$19, 統合マスタ!V7)&gt;0, 分類!$M$7,
IF(COUNTIF(分類!$Q$8:$Q$19, 統合マスタ!V7)&gt;0, 分類!$P$7,
IF(COUNTIF(分類!$T$8:$T$19,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IF(COUNTIF(分類!$H$8:$H$19, 統合マスタ!V8)&gt;0, 分類!$G$7,
IF(COUNTIF(分類!$K$8:$K$19, 統合マスタ!V8)&gt;0, 分類!$J$7,
IF(COUNTIF(分類!$N$8:$N$19, 統合マスタ!V8)&gt;0, 分類!$M$7,
IF(COUNTIF(分類!$Q$8:$Q$19, 統合マスタ!V8)&gt;0, 分類!$P$7,
IF(COUNTIF(分類!$T$8:$T$19,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IF(COUNTIF(分類!$H$8:$H$19, 統合マスタ!V9)&gt;0, 分類!$G$7,
IF(COUNTIF(分類!$K$8:$K$19, 統合マスタ!V9)&gt;0, 分類!$J$7,
IF(COUNTIF(分類!$N$8:$N$19, 統合マスタ!V9)&gt;0, 分類!$M$7,
IF(COUNTIF(分類!$Q$8:$Q$19, 統合マスタ!V9)&gt;0, 分類!$P$7,
IF(COUNTIF(分類!$T$8:$T$19,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IF(COUNTIF(分類!$H$8:$H$19, 統合マスタ!V10)&gt;0, 分類!$G$7,
IF(COUNTIF(分類!$K$8:$K$19, 統合マスタ!V10)&gt;0, 分類!$J$7,
IF(COUNTIF(分類!$N$8:$N$19, 統合マスタ!V10)&gt;0, 分類!$M$7,
IF(COUNTIF(分類!$Q$8:$Q$19, 統合マスタ!V10)&gt;0, 分類!$P$7,
IF(COUNTIF(分類!$T$8:$T$19,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IF(COUNTIF(分類!$H$8:$H$19, 統合マスタ!V11)&gt;0, 分類!$G$7,
IF(COUNTIF(分類!$K$8:$K$19, 統合マスタ!V11)&gt;0, 分類!$J$7,
IF(COUNTIF(分類!$N$8:$N$19, 統合マスタ!V11)&gt;0, 分類!$M$7,
IF(COUNTIF(分類!$Q$8:$Q$19, 統合マスタ!V11)&gt;0, 分類!$P$7,
IF(COUNTIF(分類!$T$8:$T$19,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IF(COUNTIF(分類!$H$8:$H$19, 統合マスタ!V12)&gt;0, 分類!$G$7,
IF(COUNTIF(分類!$K$8:$K$19, 統合マスタ!V12)&gt;0, 分類!$J$7,
IF(COUNTIF(分類!$N$8:$N$19, 統合マスタ!V12)&gt;0, 分類!$M$7,
IF(COUNTIF(分類!$Q$8:$Q$19, 統合マスタ!V12)&gt;0, 分類!$P$7,
IF(COUNTIF(分類!$T$8:$T$19,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IF(COUNTIF(分類!$H$8:$H$19, 統合マスタ!V13)&gt;0, 分類!$G$7,
IF(COUNTIF(分類!$K$8:$K$19, 統合マスタ!V13)&gt;0, 分類!$J$7,
IF(COUNTIF(分類!$N$8:$N$19, 統合マスタ!V13)&gt;0, 分類!$M$7,
IF(COUNTIF(分類!$Q$8:$Q$19, 統合マスタ!V13)&gt;0, 分類!$P$7,
IF(COUNTIF(分類!$T$8:$T$19,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IF(COUNTIF(分類!$H$8:$H$19, 統合マスタ!V14)&gt;0, 分類!$G$7,
IF(COUNTIF(分類!$K$8:$K$19, 統合マスタ!V14)&gt;0, 分類!$J$7,
IF(COUNTIF(分類!$N$8:$N$19, 統合マスタ!V14)&gt;0, 分類!$M$7,
IF(COUNTIF(分類!$Q$8:$Q$19, 統合マスタ!V14)&gt;0, 分類!$P$7,
IF(COUNTIF(分類!$T$8:$T$19,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IF(COUNTIF(分類!$H$8:$H$19, 統合マスタ!V15)&gt;0, 分類!$G$7,
IF(COUNTIF(分類!$K$8:$K$19, 統合マスタ!V15)&gt;0, 分類!$J$7,
IF(COUNTIF(分類!$N$8:$N$19, 統合マスタ!V15)&gt;0, 分類!$M$7,
IF(COUNTIF(分類!$Q$8:$Q$19, 統合マスタ!V15)&gt;0, 分類!$P$7,
IF(COUNTIF(分類!$T$8:$T$19,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IF(COUNTIF(分類!$H$8:$H$19, 統合マスタ!V16)&gt;0, 分類!$G$7,
IF(COUNTIF(分類!$K$8:$K$19, 統合マスタ!V16)&gt;0, 分類!$J$7,
IF(COUNTIF(分類!$N$8:$N$19, 統合マスタ!V16)&gt;0, 分類!$M$7,
IF(COUNTIF(分類!$Q$8:$Q$19, 統合マスタ!V16)&gt;0, 分類!$P$7,
IF(COUNTIF(分類!$T$8:$T$19,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IF(COUNTIF(分類!$H$8:$H$19, 統合マスタ!V17)&gt;0, 分類!$G$7,
IF(COUNTIF(分類!$K$8:$K$19, 統合マスタ!V17)&gt;0, 分類!$J$7,
IF(COUNTIF(分類!$N$8:$N$19, 統合マスタ!V17)&gt;0, 分類!$M$7,
IF(COUNTIF(分類!$Q$8:$Q$19, 統合マスタ!V17)&gt;0, 分類!$P$7,
IF(COUNTIF(分類!$T$8:$T$19,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IF(COUNTIF(分類!$H$8:$H$19, 統合マスタ!V18)&gt;0, 分類!$G$7,
IF(COUNTIF(分類!$K$8:$K$19, 統合マスタ!V18)&gt;0, 分類!$J$7,
IF(COUNTIF(分類!$N$8:$N$19, 統合マスタ!V18)&gt;0, 分類!$M$7,
IF(COUNTIF(分類!$Q$8:$Q$19, 統合マスタ!V18)&gt;0, 分類!$P$7,
IF(COUNTIF(分類!$T$8:$T$19,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IF(COUNTIF(分類!$H$8:$H$19, 統合マスタ!V19)&gt;0, 分類!$G$7,
IF(COUNTIF(分類!$K$8:$K$19, 統合マスタ!V19)&gt;0, 分類!$J$7,
IF(COUNTIF(分類!$N$8:$N$19, 統合マスタ!V19)&gt;0, 分類!$M$7,
IF(COUNTIF(分類!$Q$8:$Q$19, 統合マスタ!V19)&gt;0, 分類!$P$7,
IF(COUNTIF(分類!$T$8:$T$19,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IF(COUNTIF(分類!$H$8:$H$19, 統合マスタ!V20)&gt;0, 分類!$G$7,
IF(COUNTIF(分類!$K$8:$K$19, 統合マスタ!V20)&gt;0, 分類!$J$7,
IF(COUNTIF(分類!$N$8:$N$19, 統合マスタ!V20)&gt;0, 分類!$M$7,
IF(COUNTIF(分類!$Q$8:$Q$19, 統合マスタ!V20)&gt;0, 分類!$P$7,
IF(COUNTIF(分類!$T$8:$T$19,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IF(COUNTIF(分類!$H$8:$H$19, 統合マスタ!V21)&gt;0, 分類!$G$7,
IF(COUNTIF(分類!$K$8:$K$19, 統合マスタ!V21)&gt;0, 分類!$J$7,
IF(COUNTIF(分類!$N$8:$N$19, 統合マスタ!V21)&gt;0, 分類!$M$7,
IF(COUNTIF(分類!$Q$8:$Q$19, 統合マスタ!V21)&gt;0, 分類!$P$7,
IF(COUNTIF(分類!$T$8:$T$19,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IF(COUNTIF(分類!$H$8:$H$19, 統合マスタ!V22)&gt;0, 分類!$G$7,
IF(COUNTIF(分類!$K$8:$K$19, 統合マスタ!V22)&gt;0, 分類!$J$7,
IF(COUNTIF(分類!$N$8:$N$19, 統合マスタ!V22)&gt;0, 分類!$M$7,
IF(COUNTIF(分類!$Q$8:$Q$19, 統合マスタ!V22)&gt;0, 分類!$P$7,
IF(COUNTIF(分類!$T$8:$T$19,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IF(COUNTIF(分類!$H$8:$H$19, 統合マスタ!V23)&gt;0, 分類!$G$7,
IF(COUNTIF(分類!$K$8:$K$19, 統合マスタ!V23)&gt;0, 分類!$J$7,
IF(COUNTIF(分類!$N$8:$N$19, 統合マスタ!V23)&gt;0, 分類!$M$7,
IF(COUNTIF(分類!$Q$8:$Q$19, 統合マスタ!V23)&gt;0, 分類!$P$7,
IF(COUNTIF(分類!$T$8:$T$19,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IF(COUNTIF(分類!$H$8:$H$19, 統合マスタ!V24)&gt;0, 分類!$G$7,
IF(COUNTIF(分類!$K$8:$K$19, 統合マスタ!V24)&gt;0, 分類!$J$7,
IF(COUNTIF(分類!$N$8:$N$19, 統合マスタ!V24)&gt;0, 分類!$M$7,
IF(COUNTIF(分類!$Q$8:$Q$19, 統合マスタ!V24)&gt;0, 分類!$P$7,
IF(COUNTIF(分類!$T$8:$T$19,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IF(COUNTIF(分類!$H$8:$H$19, 統合マスタ!V25)&gt;0, 分類!$G$7,
IF(COUNTIF(分類!$K$8:$K$19, 統合マスタ!V25)&gt;0, 分類!$J$7,
IF(COUNTIF(分類!$N$8:$N$19, 統合マスタ!V25)&gt;0, 分類!$M$7,
IF(COUNTIF(分類!$Q$8:$Q$19, 統合マスタ!V25)&gt;0, 分類!$P$7,
IF(COUNTIF(分類!$T$8:$T$19,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IF(COUNTIF(分類!$H$8:$H$19, 統合マスタ!V26)&gt;0, 分類!$G$7,
IF(COUNTIF(分類!$K$8:$K$19, 統合マスタ!V26)&gt;0, 分類!$J$7,
IF(COUNTIF(分類!$N$8:$N$19, 統合マスタ!V26)&gt;0, 分類!$M$7,
IF(COUNTIF(分類!$Q$8:$Q$19, 統合マスタ!V26)&gt;0, 分類!$P$7,
IF(COUNTIF(分類!$T$8:$T$19,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IF(COUNTIF(分類!$H$8:$H$19, 統合マスタ!V27)&gt;0, 分類!$G$7,
IF(COUNTIF(分類!$K$8:$K$19, 統合マスタ!V27)&gt;0, 分類!$J$7,
IF(COUNTIF(分類!$N$8:$N$19, 統合マスタ!V27)&gt;0, 分類!$M$7,
IF(COUNTIF(分類!$Q$8:$Q$19, 統合マスタ!V27)&gt;0, 分類!$P$7,
IF(COUNTIF(分類!$T$8:$T$19,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IF(COUNTIF(分類!$H$8:$H$19, 統合マスタ!V28)&gt;0, 分類!$G$7,
IF(COUNTIF(分類!$K$8:$K$19, 統合マスタ!V28)&gt;0, 分類!$J$7,
IF(COUNTIF(分類!$N$8:$N$19, 統合マスタ!V28)&gt;0, 分類!$M$7,
IF(COUNTIF(分類!$Q$8:$Q$19, 統合マスタ!V28)&gt;0, 分類!$P$7,
IF(COUNTIF(分類!$T$8:$T$19,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IF(COUNTIF(分類!$H$8:$H$19, 統合マスタ!V29)&gt;0, 分類!$G$7,
IF(COUNTIF(分類!$K$8:$K$19, 統合マスタ!V29)&gt;0, 分類!$J$7,
IF(COUNTIF(分類!$N$8:$N$19, 統合マスタ!V29)&gt;0, 分類!$M$7,
IF(COUNTIF(分類!$Q$8:$Q$19, 統合マスタ!V29)&gt;0, 分類!$P$7,
IF(COUNTIF(分類!$T$8:$T$19,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IF(COUNTIF(分類!$H$8:$H$19, 統合マスタ!V30)&gt;0, 分類!$G$7,
IF(COUNTIF(分類!$K$8:$K$19, 統合マスタ!V30)&gt;0, 分類!$J$7,
IF(COUNTIF(分類!$N$8:$N$19, 統合マスタ!V30)&gt;0, 分類!$M$7,
IF(COUNTIF(分類!$Q$8:$Q$19, 統合マスタ!V30)&gt;0, 分類!$P$7,
IF(COUNTIF(分類!$T$8:$T$19,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IF(COUNTIF(分類!$H$8:$H$19, 統合マスタ!V31)&gt;0, 分類!$G$7,
IF(COUNTIF(分類!$K$8:$K$19, 統合マスタ!V31)&gt;0, 分類!$J$7,
IF(COUNTIF(分類!$N$8:$N$19, 統合マスタ!V31)&gt;0, 分類!$M$7,
IF(COUNTIF(分類!$Q$8:$Q$19, 統合マスタ!V31)&gt;0, 分類!$P$7,
IF(COUNTIF(分類!$T$8:$T$19,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IF(COUNTIF(分類!$H$8:$H$19, 統合マスタ!V32)&gt;0, 分類!$G$7,
IF(COUNTIF(分類!$K$8:$K$19, 統合マスタ!V32)&gt;0, 分類!$J$7,
IF(COUNTIF(分類!$N$8:$N$19, 統合マスタ!V32)&gt;0, 分類!$M$7,
IF(COUNTIF(分類!$Q$8:$Q$19, 統合マスタ!V32)&gt;0, 分類!$P$7,
IF(COUNTIF(分類!$T$8:$T$19,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IF(COUNTIF(分類!$H$8:$H$19, 統合マスタ!V33)&gt;0, 分類!$G$7,
IF(COUNTIF(分類!$K$8:$K$19, 統合マスタ!V33)&gt;0, 分類!$J$7,
IF(COUNTIF(分類!$N$8:$N$19, 統合マスタ!V33)&gt;0, 分類!$M$7,
IF(COUNTIF(分類!$Q$8:$Q$19, 統合マスタ!V33)&gt;0, 分類!$P$7,
IF(COUNTIF(分類!$T$8:$T$19,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IF(COUNTIF(分類!$H$8:$H$19, 統合マスタ!V34)&gt;0, 分類!$G$7,
IF(COUNTIF(分類!$K$8:$K$19, 統合マスタ!V34)&gt;0, 分類!$J$7,
IF(COUNTIF(分類!$N$8:$N$19, 統合マスタ!V34)&gt;0, 分類!$M$7,
IF(COUNTIF(分類!$Q$8:$Q$19, 統合マスタ!V34)&gt;0, 分類!$P$7,
IF(COUNTIF(分類!$T$8:$T$19,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IF(COUNTIF(分類!$H$8:$H$19, 統合マスタ!V35)&gt;0, 分類!$G$7,
IF(COUNTIF(分類!$K$8:$K$19, 統合マスタ!V35)&gt;0, 分類!$J$7,
IF(COUNTIF(分類!$N$8:$N$19, 統合マスタ!V35)&gt;0, 分類!$M$7,
IF(COUNTIF(分類!$Q$8:$Q$19, 統合マスタ!V35)&gt;0, 分類!$P$7,
IF(COUNTIF(分類!$T$8:$T$19,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IF(COUNTIF(分類!$H$8:$H$19, 統合マスタ!V36)&gt;0, 分類!$G$7,
IF(COUNTIF(分類!$K$8:$K$19, 統合マスタ!V36)&gt;0, 分類!$J$7,
IF(COUNTIF(分類!$N$8:$N$19, 統合マスタ!V36)&gt;0, 分類!$M$7,
IF(COUNTIF(分類!$Q$8:$Q$19, 統合マスタ!V36)&gt;0, 分類!$P$7,
IF(COUNTIF(分類!$T$8:$T$19,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IF(COUNTIF(分類!$H$8:$H$19, 統合マスタ!V37)&gt;0, 分類!$G$7,
IF(COUNTIF(分類!$K$8:$K$19, 統合マスタ!V37)&gt;0, 分類!$J$7,
IF(COUNTIF(分類!$N$8:$N$19, 統合マスタ!V37)&gt;0, 分類!$M$7,
IF(COUNTIF(分類!$Q$8:$Q$19, 統合マスタ!V37)&gt;0, 分類!$P$7,
IF(COUNTIF(分類!$T$8:$T$19,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IF(COUNTIF(分類!$H$8:$H$19, 統合マスタ!V38)&gt;0, 分類!$G$7,
IF(COUNTIF(分類!$K$8:$K$19, 統合マスタ!V38)&gt;0, 分類!$J$7,
IF(COUNTIF(分類!$N$8:$N$19, 統合マスタ!V38)&gt;0, 分類!$M$7,
IF(COUNTIF(分類!$Q$8:$Q$19, 統合マスタ!V38)&gt;0, 分類!$P$7,
IF(COUNTIF(分類!$T$8:$T$19,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IF(COUNTIF(分類!$H$8:$H$19, 統合マスタ!V39)&gt;0, 分類!$G$7,
IF(COUNTIF(分類!$K$8:$K$19, 統合マスタ!V39)&gt;0, 分類!$J$7,
IF(COUNTIF(分類!$N$8:$N$19, 統合マスタ!V39)&gt;0, 分類!$M$7,
IF(COUNTIF(分類!$Q$8:$Q$19, 統合マスタ!V39)&gt;0, 分類!$P$7,
IF(COUNTIF(分類!$T$8:$T$19,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IF(COUNTIF(分類!$H$8:$H$19, 統合マスタ!V40)&gt;0, 分類!$G$7,
IF(COUNTIF(分類!$K$8:$K$19, 統合マスタ!V40)&gt;0, 分類!$J$7,
IF(COUNTIF(分類!$N$8:$N$19, 統合マスタ!V40)&gt;0, 分類!$M$7,
IF(COUNTIF(分類!$Q$8:$Q$19, 統合マスタ!V40)&gt;0, 分類!$P$7,
IF(COUNTIF(分類!$T$8:$T$19,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IF(COUNTIF(分類!$H$8:$H$19, 統合マスタ!V41)&gt;0, 分類!$G$7,
IF(COUNTIF(分類!$K$8:$K$19, 統合マスタ!V41)&gt;0, 分類!$J$7,
IF(COUNTIF(分類!$N$8:$N$19, 統合マスタ!V41)&gt;0, 分類!$M$7,
IF(COUNTIF(分類!$Q$8:$Q$19, 統合マスタ!V41)&gt;0, 分類!$P$7,
IF(COUNTIF(分類!$T$8:$T$19,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IF(COUNTIF(分類!$H$8:$H$19, 統合マスタ!V42)&gt;0, 分類!$G$7,
IF(COUNTIF(分類!$K$8:$K$19, 統合マスタ!V42)&gt;0, 分類!$J$7,
IF(COUNTIF(分類!$N$8:$N$19, 統合マスタ!V42)&gt;0, 分類!$M$7,
IF(COUNTIF(分類!$Q$8:$Q$19, 統合マスタ!V42)&gt;0, 分類!$P$7,
IF(COUNTIF(分類!$T$8:$T$19,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IF(COUNTIF(分類!$H$8:$H$19, 統合マスタ!V43)&gt;0, 分類!$G$7,
IF(COUNTIF(分類!$K$8:$K$19, 統合マスタ!V43)&gt;0, 分類!$J$7,
IF(COUNTIF(分類!$N$8:$N$19, 統合マスタ!V43)&gt;0, 分類!$M$7,
IF(COUNTIF(分類!$Q$8:$Q$19, 統合マスタ!V43)&gt;0, 分類!$P$7,
IF(COUNTIF(分類!$T$8:$T$19,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IF(COUNTIF(分類!$H$8:$H$19, 統合マスタ!V44)&gt;0, 分類!$G$7,
IF(COUNTIF(分類!$K$8:$K$19, 統合マスタ!V44)&gt;0, 分類!$J$7,
IF(COUNTIF(分類!$N$8:$N$19, 統合マスタ!V44)&gt;0, 分類!$M$7,
IF(COUNTIF(分類!$Q$8:$Q$19, 統合マスタ!V44)&gt;0, 分類!$P$7,
IF(COUNTIF(分類!$T$8:$T$19,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IF(COUNTIF(分類!$H$8:$H$19, 統合マスタ!V45)&gt;0, 分類!$G$7,
IF(COUNTIF(分類!$K$8:$K$19, 統合マスタ!V45)&gt;0, 分類!$J$7,
IF(COUNTIF(分類!$N$8:$N$19, 統合マスタ!V45)&gt;0, 分類!$M$7,
IF(COUNTIF(分類!$Q$8:$Q$19, 統合マスタ!V45)&gt;0, 分類!$P$7,
IF(COUNTIF(分類!$T$8:$T$19,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IF(COUNTIF(分類!$H$8:$H$19, 統合マスタ!V46)&gt;0, 分類!$G$7,
IF(COUNTIF(分類!$K$8:$K$19, 統合マスタ!V46)&gt;0, 分類!$J$7,
IF(COUNTIF(分類!$N$8:$N$19, 統合マスタ!V46)&gt;0, 分類!$M$7,
IF(COUNTIF(分類!$Q$8:$Q$19, 統合マスタ!V46)&gt;0, 分類!$P$7,
IF(COUNTIF(分類!$T$8:$T$19,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IF(COUNTIF(分類!$H$8:$H$19, 統合マスタ!V47)&gt;0, 分類!$G$7,
IF(COUNTIF(分類!$K$8:$K$19, 統合マスタ!V47)&gt;0, 分類!$J$7,
IF(COUNTIF(分類!$N$8:$N$19, 統合マスタ!V47)&gt;0, 分類!$M$7,
IF(COUNTIF(分類!$Q$8:$Q$19, 統合マスタ!V47)&gt;0, 分類!$P$7,
IF(COUNTIF(分類!$T$8:$T$19,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IF(COUNTIF(分類!$H$8:$H$19, 統合マスタ!V48)&gt;0, 分類!$G$7,
IF(COUNTIF(分類!$K$8:$K$19, 統合マスタ!V48)&gt;0, 分類!$J$7,
IF(COUNTIF(分類!$N$8:$N$19, 統合マスタ!V48)&gt;0, 分類!$M$7,
IF(COUNTIF(分類!$Q$8:$Q$19, 統合マスタ!V48)&gt;0, 分類!$P$7,
IF(COUNTIF(分類!$T$8:$T$19,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IF(COUNTIF(分類!$H$8:$H$19, 統合マスタ!V49)&gt;0, 分類!$G$7,
IF(COUNTIF(分類!$K$8:$K$19, 統合マスタ!V49)&gt;0, 分類!$J$7,
IF(COUNTIF(分類!$N$8:$N$19, 統合マスタ!V49)&gt;0, 分類!$M$7,
IF(COUNTIF(分類!$Q$8:$Q$19, 統合マスタ!V49)&gt;0, 分類!$P$7,
IF(COUNTIF(分類!$T$8:$T$19,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IF(COUNTIF(分類!$H$8:$H$19, 統合マスタ!V50)&gt;0, 分類!$G$7,
IF(COUNTIF(分類!$K$8:$K$19, 統合マスタ!V50)&gt;0, 分類!$J$7,
IF(COUNTIF(分類!$N$8:$N$19, 統合マスタ!V50)&gt;0, 分類!$M$7,
IF(COUNTIF(分類!$Q$8:$Q$19, 統合マスタ!V50)&gt;0, 分類!$P$7,
IF(COUNTIF(分類!$T$8:$T$19,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IF(COUNTIF(分類!$H$8:$H$19, 統合マスタ!V51)&gt;0, 分類!$G$7,
IF(COUNTIF(分類!$K$8:$K$19, 統合マスタ!V51)&gt;0, 分類!$J$7,
IF(COUNTIF(分類!$N$8:$N$19, 統合マスタ!V51)&gt;0, 分類!$M$7,
IF(COUNTIF(分類!$Q$8:$Q$19, 統合マスタ!V51)&gt;0, 分類!$P$7,
IF(COUNTIF(分類!$T$8:$T$19,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IF(COUNTIF(分類!$H$8:$H$19, 統合マスタ!V52)&gt;0, 分類!$G$7,
IF(COUNTIF(分類!$K$8:$K$19, 統合マスタ!V52)&gt;0, 分類!$J$7,
IF(COUNTIF(分類!$N$8:$N$19, 統合マスタ!V52)&gt;0, 分類!$M$7,
IF(COUNTIF(分類!$Q$8:$Q$19, 統合マスタ!V52)&gt;0, 分類!$P$7,
IF(COUNTIF(分類!$T$8:$T$19,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IF(COUNTIF(分類!$H$8:$H$19, 統合マスタ!V53)&gt;0, 分類!$G$7,
IF(COUNTIF(分類!$K$8:$K$19, 統合マスタ!V53)&gt;0, 分類!$J$7,
IF(COUNTIF(分類!$N$8:$N$19, 統合マスタ!V53)&gt;0, 分類!$M$7,
IF(COUNTIF(分類!$Q$8:$Q$19, 統合マスタ!V53)&gt;0, 分類!$P$7,
IF(COUNTIF(分類!$T$8:$T$19,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IF(COUNTIF(分類!$H$8:$H$19, 統合マスタ!V54)&gt;0, 分類!$G$7,
IF(COUNTIF(分類!$K$8:$K$19, 統合マスタ!V54)&gt;0, 分類!$J$7,
IF(COUNTIF(分類!$N$8:$N$19, 統合マスタ!V54)&gt;0, 分類!$M$7,
IF(COUNTIF(分類!$Q$8:$Q$19, 統合マスタ!V54)&gt;0, 分類!$P$7,
IF(COUNTIF(分類!$T$8:$T$19,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IF(COUNTIF(分類!$H$8:$H$19, 統合マスタ!V55)&gt;0, 分類!$G$7,
IF(COUNTIF(分類!$K$8:$K$19, 統合マスタ!V55)&gt;0, 分類!$J$7,
IF(COUNTIF(分類!$N$8:$N$19, 統合マスタ!V55)&gt;0, 分類!$M$7,
IF(COUNTIF(分類!$Q$8:$Q$19, 統合マスタ!V55)&gt;0, 分類!$P$7,
IF(COUNTIF(分類!$T$8:$T$19,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IF(COUNTIF(分類!$H$8:$H$19, 統合マスタ!V56)&gt;0, 分類!$G$7,
IF(COUNTIF(分類!$K$8:$K$19, 統合マスタ!V56)&gt;0, 分類!$J$7,
IF(COUNTIF(分類!$N$8:$N$19, 統合マスタ!V56)&gt;0, 分類!$M$7,
IF(COUNTIF(分類!$Q$8:$Q$19, 統合マスタ!V56)&gt;0, 分類!$P$7,
IF(COUNTIF(分類!$T$8:$T$19,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IF(COUNTIF(分類!$H$8:$H$19, 統合マスタ!V57)&gt;0, 分類!$G$7,
IF(COUNTIF(分類!$K$8:$K$19, 統合マスタ!V57)&gt;0, 分類!$J$7,
IF(COUNTIF(分類!$N$8:$N$19, 統合マスタ!V57)&gt;0, 分類!$M$7,
IF(COUNTIF(分類!$Q$8:$Q$19, 統合マスタ!V57)&gt;0, 分類!$P$7,
IF(COUNTIF(分類!$T$8:$T$19,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IF(COUNTIF(分類!$H$8:$H$19, 統合マスタ!V58)&gt;0, 分類!$G$7,
IF(COUNTIF(分類!$K$8:$K$19, 統合マスタ!V58)&gt;0, 分類!$J$7,
IF(COUNTIF(分類!$N$8:$N$19, 統合マスタ!V58)&gt;0, 分類!$M$7,
IF(COUNTIF(分類!$Q$8:$Q$19, 統合マスタ!V58)&gt;0, 分類!$P$7,
IF(COUNTIF(分類!$T$8:$T$19,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IF(COUNTIF(分類!$H$8:$H$19, 統合マスタ!V59)&gt;0, 分類!$G$7,
IF(COUNTIF(分類!$K$8:$K$19, 統合マスタ!V59)&gt;0, 分類!$J$7,
IF(COUNTIF(分類!$N$8:$N$19, 統合マスタ!V59)&gt;0, 分類!$M$7,
IF(COUNTIF(分類!$Q$8:$Q$19, 統合マスタ!V59)&gt;0, 分類!$P$7,
IF(COUNTIF(分類!$T$8:$T$19,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IF(COUNTIF(分類!$H$8:$H$19, 統合マスタ!V60)&gt;0, 分類!$G$7,
IF(COUNTIF(分類!$K$8:$K$19, 統合マスタ!V60)&gt;0, 分類!$J$7,
IF(COUNTIF(分類!$N$8:$N$19, 統合マスタ!V60)&gt;0, 分類!$M$7,
IF(COUNTIF(分類!$Q$8:$Q$19, 統合マスタ!V60)&gt;0, 分類!$P$7,
IF(COUNTIF(分類!$T$8:$T$19,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IF(COUNTIF(分類!$H$8:$H$19, 統合マスタ!V61)&gt;0, 分類!$G$7,
IF(COUNTIF(分類!$K$8:$K$19, 統合マスタ!V61)&gt;0, 分類!$J$7,
IF(COUNTIF(分類!$N$8:$N$19, 統合マスタ!V61)&gt;0, 分類!$M$7,
IF(COUNTIF(分類!$Q$8:$Q$19, 統合マスタ!V61)&gt;0, 分類!$P$7,
IF(COUNTIF(分類!$T$8:$T$19,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IF(COUNTIF(分類!$H$8:$H$19, 統合マスタ!V62)&gt;0, 分類!$G$7,
IF(COUNTIF(分類!$K$8:$K$19, 統合マスタ!V62)&gt;0, 分類!$J$7,
IF(COUNTIF(分類!$N$8:$N$19, 統合マスタ!V62)&gt;0, 分類!$M$7,
IF(COUNTIF(分類!$Q$8:$Q$19, 統合マスタ!V62)&gt;0, 分類!$P$7,
IF(COUNTIF(分類!$T$8:$T$19,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IF(COUNTIF(分類!$H$8:$H$19, 統合マスタ!V63)&gt;0, 分類!$G$7,
IF(COUNTIF(分類!$K$8:$K$19, 統合マスタ!V63)&gt;0, 分類!$J$7,
IF(COUNTIF(分類!$N$8:$N$19, 統合マスタ!V63)&gt;0, 分類!$M$7,
IF(COUNTIF(分類!$Q$8:$Q$19, 統合マスタ!V63)&gt;0, 分類!$P$7,
IF(COUNTIF(分類!$T$8:$T$19,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IF(COUNTIF(分類!$H$8:$H$19, 統合マスタ!V64)&gt;0, 分類!$G$7,
IF(COUNTIF(分類!$K$8:$K$19, 統合マスタ!V64)&gt;0, 分類!$J$7,
IF(COUNTIF(分類!$N$8:$N$19, 統合マスタ!V64)&gt;0, 分類!$M$7,
IF(COUNTIF(分類!$Q$8:$Q$19, 統合マスタ!V64)&gt;0, 分類!$P$7,
IF(COUNTIF(分類!$T$8:$T$19,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IF(COUNTIF(分類!$H$8:$H$19, 統合マスタ!V65)&gt;0, 分類!$G$7,
IF(COUNTIF(分類!$K$8:$K$19, 統合マスタ!V65)&gt;0, 分類!$J$7,
IF(COUNTIF(分類!$N$8:$N$19, 統合マスタ!V65)&gt;0, 分類!$M$7,
IF(COUNTIF(分類!$Q$8:$Q$19, 統合マスタ!V65)&gt;0, 分類!$P$7,
IF(COUNTIF(分類!$T$8:$T$19,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IF(COUNTIF(分類!$H$8:$H$19, 統合マスタ!V66)&gt;0, 分類!$G$7,
IF(COUNTIF(分類!$K$8:$K$19, 統合マスタ!V66)&gt;0, 分類!$J$7,
IF(COUNTIF(分類!$N$8:$N$19, 統合マスタ!V66)&gt;0, 分類!$M$7,
IF(COUNTIF(分類!$Q$8:$Q$19, 統合マスタ!V66)&gt;0, 分類!$P$7,
IF(COUNTIF(分類!$T$8:$T$19,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IF(COUNTIF(分類!$H$8:$H$19, 統合マスタ!V67)&gt;0, 分類!$G$7,
IF(COUNTIF(分類!$K$8:$K$19, 統合マスタ!V67)&gt;0, 分類!$J$7,
IF(COUNTIF(分類!$N$8:$N$19, 統合マスタ!V67)&gt;0, 分類!$M$7,
IF(COUNTIF(分類!$Q$8:$Q$19, 統合マスタ!V67)&gt;0, 分類!$P$7,
IF(COUNTIF(分類!$T$8:$T$19,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IF(COUNTIF(分類!$H$8:$H$19, 統合マスタ!V68)&gt;0, 分類!$G$7,
IF(COUNTIF(分類!$K$8:$K$19, 統合マスタ!V68)&gt;0, 分類!$J$7,
IF(COUNTIF(分類!$N$8:$N$19, 統合マスタ!V68)&gt;0, 分類!$M$7,
IF(COUNTIF(分類!$Q$8:$Q$19, 統合マスタ!V68)&gt;0, 分類!$P$7,
IF(COUNTIF(分類!$T$8:$T$19,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IF(COUNTIF(分類!$H$8:$H$19, 統合マスタ!V69)&gt;0, 分類!$G$7,
IF(COUNTIF(分類!$K$8:$K$19, 統合マスタ!V69)&gt;0, 分類!$J$7,
IF(COUNTIF(分類!$N$8:$N$19, 統合マスタ!V69)&gt;0, 分類!$M$7,
IF(COUNTIF(分類!$Q$8:$Q$19, 統合マスタ!V69)&gt;0, 分類!$P$7,
IF(COUNTIF(分類!$T$8:$T$19,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IF(COUNTIF(分類!$H$8:$H$19, 統合マスタ!V70)&gt;0, 分類!$G$7,
IF(COUNTIF(分類!$K$8:$K$19, 統合マスタ!V70)&gt;0, 分類!$J$7,
IF(COUNTIF(分類!$N$8:$N$19, 統合マスタ!V70)&gt;0, 分類!$M$7,
IF(COUNTIF(分類!$Q$8:$Q$19, 統合マスタ!V70)&gt;0, 分類!$P$7,
IF(COUNTIF(分類!$T$8:$T$19,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IF(COUNTIF(分類!$H$8:$H$19, 統合マスタ!V71)&gt;0, 分類!$G$7,
IF(COUNTIF(分類!$K$8:$K$19, 統合マスタ!V71)&gt;0, 分類!$J$7,
IF(COUNTIF(分類!$N$8:$N$19, 統合マスタ!V71)&gt;0, 分類!$M$7,
IF(COUNTIF(分類!$Q$8:$Q$19, 統合マスタ!V71)&gt;0, 分類!$P$7,
IF(COUNTIF(分類!$T$8:$T$19,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IF(COUNTIF(分類!$H$8:$H$19, 統合マスタ!V72)&gt;0, 分類!$G$7,
IF(COUNTIF(分類!$K$8:$K$19, 統合マスタ!V72)&gt;0, 分類!$J$7,
IF(COUNTIF(分類!$N$8:$N$19, 統合マスタ!V72)&gt;0, 分類!$M$7,
IF(COUNTIF(分類!$Q$8:$Q$19, 統合マスタ!V72)&gt;0, 分類!$P$7,
IF(COUNTIF(分類!$T$8:$T$19,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IF(COUNTIF(分類!$H$8:$H$19, 統合マスタ!V73)&gt;0, 分類!$G$7,
IF(COUNTIF(分類!$K$8:$K$19, 統合マスタ!V73)&gt;0, 分類!$J$7,
IF(COUNTIF(分類!$N$8:$N$19, 統合マスタ!V73)&gt;0, 分類!$M$7,
IF(COUNTIF(分類!$Q$8:$Q$19, 統合マスタ!V73)&gt;0, 分類!$P$7,
IF(COUNTIF(分類!$T$8:$T$19,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IF(COUNTIF(分類!$H$8:$H$19, 統合マスタ!V74)&gt;0, 分類!$G$7,
IF(COUNTIF(分類!$K$8:$K$19, 統合マスタ!V74)&gt;0, 分類!$J$7,
IF(COUNTIF(分類!$N$8:$N$19, 統合マスタ!V74)&gt;0, 分類!$M$7,
IF(COUNTIF(分類!$Q$8:$Q$19, 統合マスタ!V74)&gt;0, 分類!$P$7,
IF(COUNTIF(分類!$T$8:$T$19,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IF(COUNTIF(分類!$H$8:$H$19, 統合マスタ!V75)&gt;0, 分類!$G$7,
IF(COUNTIF(分類!$K$8:$K$19, 統合マスタ!V75)&gt;0, 分類!$J$7,
IF(COUNTIF(分類!$N$8:$N$19, 統合マスタ!V75)&gt;0, 分類!$M$7,
IF(COUNTIF(分類!$Q$8:$Q$19, 統合マスタ!V75)&gt;0, 分類!$P$7,
IF(COUNTIF(分類!$T$8:$T$19,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IF(COUNTIF(分類!$H$8:$H$19, 統合マスタ!V76)&gt;0, 分類!$G$7,
IF(COUNTIF(分類!$K$8:$K$19, 統合マスタ!V76)&gt;0, 分類!$J$7,
IF(COUNTIF(分類!$N$8:$N$19, 統合マスタ!V76)&gt;0, 分類!$M$7,
IF(COUNTIF(分類!$Q$8:$Q$19, 統合マスタ!V76)&gt;0, 分類!$P$7,
IF(COUNTIF(分類!$T$8:$T$19,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IF(COUNTIF(分類!$H$8:$H$19, 統合マスタ!V77)&gt;0, 分類!$G$7,
IF(COUNTIF(分類!$K$8:$K$19, 統合マスタ!V77)&gt;0, 分類!$J$7,
IF(COUNTIF(分類!$N$8:$N$19, 統合マスタ!V77)&gt;0, 分類!$M$7,
IF(COUNTIF(分類!$Q$8:$Q$19, 統合マスタ!V77)&gt;0, 分類!$P$7,
IF(COUNTIF(分類!$T$8:$T$19,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IF(COUNTIF(分類!$H$8:$H$19, 統合マスタ!V78)&gt;0, 分類!$G$7,
IF(COUNTIF(分類!$K$8:$K$19, 統合マスタ!V78)&gt;0, 分類!$J$7,
IF(COUNTIF(分類!$N$8:$N$19, 統合マスタ!V78)&gt;0, 分類!$M$7,
IF(COUNTIF(分類!$Q$8:$Q$19, 統合マスタ!V78)&gt;0, 分類!$P$7,
IF(COUNTIF(分類!$T$8:$T$19,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IF(COUNTIF(分類!$H$8:$H$19, 統合マスタ!V79)&gt;0, 分類!$G$7,
IF(COUNTIF(分類!$K$8:$K$19, 統合マスタ!V79)&gt;0, 分類!$J$7,
IF(COUNTIF(分類!$N$8:$N$19, 統合マスタ!V79)&gt;0, 分類!$M$7,
IF(COUNTIF(分類!$Q$8:$Q$19, 統合マスタ!V79)&gt;0, 分類!$P$7,
IF(COUNTIF(分類!$T$8:$T$19, 統合マスタ!V79)&gt;0, 分類!$S$7,
"無し")))))))</f>
        <v>錠剤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-1720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IF(COUNTIF(分類!$H$8:$H$19, 統合マスタ!V80)&gt;0, 分類!$G$7,
IF(COUNTIF(分類!$K$8:$K$19, 統合マスタ!V80)&gt;0, 分類!$J$7,
IF(COUNTIF(分類!$N$8:$N$19, 統合マスタ!V80)&gt;0, 分類!$M$7,
IF(COUNTIF(分類!$Q$8:$Q$19, 統合マスタ!V80)&gt;0, 分類!$P$7,
IF(COUNTIF(分類!$T$8:$T$19,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IF(COUNTIF(分類!$H$8:$H$19, 統合マスタ!V81)&gt;0, 分類!$G$7,
IF(COUNTIF(分類!$K$8:$K$19, 統合マスタ!V81)&gt;0, 分類!$J$7,
IF(COUNTIF(分類!$N$8:$N$19, 統合マスタ!V81)&gt;0, 分類!$M$7,
IF(COUNTIF(分類!$Q$8:$Q$19, 統合マスタ!V81)&gt;0, 分類!$P$7,
IF(COUNTIF(分類!$T$8:$T$19,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IF(COUNTIF(分類!$H$8:$H$19, 統合マスタ!V82)&gt;0, 分類!$G$7,
IF(COUNTIF(分類!$K$8:$K$19, 統合マスタ!V82)&gt;0, 分類!$J$7,
IF(COUNTIF(分類!$N$8:$N$19, 統合マスタ!V82)&gt;0, 分類!$M$7,
IF(COUNTIF(分類!$Q$8:$Q$19, 統合マスタ!V82)&gt;0, 分類!$P$7,
IF(COUNTIF(分類!$T$8:$T$19,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IF(COUNTIF(分類!$H$8:$H$19, 統合マスタ!V83)&gt;0, 分類!$G$7,
IF(COUNTIF(分類!$K$8:$K$19, 統合マスタ!V83)&gt;0, 分類!$J$7,
IF(COUNTIF(分類!$N$8:$N$19, 統合マスタ!V83)&gt;0, 分類!$M$7,
IF(COUNTIF(分類!$Q$8:$Q$19, 統合マスタ!V83)&gt;0, 分類!$P$7,
IF(COUNTIF(分類!$T$8:$T$19,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IF(COUNTIF(分類!$H$8:$H$19, 統合マスタ!V84)&gt;0, 分類!$G$7,
IF(COUNTIF(分類!$K$8:$K$19, 統合マスタ!V84)&gt;0, 分類!$J$7,
IF(COUNTIF(分類!$N$8:$N$19, 統合マスタ!V84)&gt;0, 分類!$M$7,
IF(COUNTIF(分類!$Q$8:$Q$19, 統合マスタ!V84)&gt;0, 分類!$P$7,
IF(COUNTIF(分類!$T$8:$T$19,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IF(COUNTIF(分類!$H$8:$H$19, 統合マスタ!V85)&gt;0, 分類!$G$7,
IF(COUNTIF(分類!$K$8:$K$19, 統合マスタ!V85)&gt;0, 分類!$J$7,
IF(COUNTIF(分類!$N$8:$N$19, 統合マスタ!V85)&gt;0, 分類!$M$7,
IF(COUNTIF(分類!$Q$8:$Q$19, 統合マスタ!V85)&gt;0, 分類!$P$7,
IF(COUNTIF(分類!$T$8:$T$19,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IF(COUNTIF(分類!$H$8:$H$19, 統合マスタ!V86)&gt;0, 分類!$G$7,
IF(COUNTIF(分類!$K$8:$K$19, 統合マスタ!V86)&gt;0, 分類!$J$7,
IF(COUNTIF(分類!$N$8:$N$19, 統合マスタ!V86)&gt;0, 分類!$M$7,
IF(COUNTIF(分類!$Q$8:$Q$19, 統合マスタ!V86)&gt;0, 分類!$P$7,
IF(COUNTIF(分類!$T$8:$T$19,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IF(COUNTIF(分類!$H$8:$H$19, 統合マスタ!V87)&gt;0, 分類!$G$7,
IF(COUNTIF(分類!$K$8:$K$19, 統合マスタ!V87)&gt;0, 分類!$J$7,
IF(COUNTIF(分類!$N$8:$N$19, 統合マスタ!V87)&gt;0, 分類!$M$7,
IF(COUNTIF(分類!$Q$8:$Q$19, 統合マスタ!V87)&gt;0, 分類!$P$7,
IF(COUNTIF(分類!$T$8:$T$19,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IF(COUNTIF(分類!$H$8:$H$19, 統合マスタ!V88)&gt;0, 分類!$G$7,
IF(COUNTIF(分類!$K$8:$K$19, 統合マスタ!V88)&gt;0, 分類!$J$7,
IF(COUNTIF(分類!$N$8:$N$19, 統合マスタ!V88)&gt;0, 分類!$M$7,
IF(COUNTIF(分類!$Q$8:$Q$19, 統合マスタ!V88)&gt;0, 分類!$P$7,
IF(COUNTIF(分類!$T$8:$T$19,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IF(COUNTIF(分類!$H$8:$H$19, 統合マスタ!V89)&gt;0, 分類!$G$7,
IF(COUNTIF(分類!$K$8:$K$19, 統合マスタ!V89)&gt;0, 分類!$J$7,
IF(COUNTIF(分類!$N$8:$N$19, 統合マスタ!V89)&gt;0, 分類!$M$7,
IF(COUNTIF(分類!$Q$8:$Q$19, 統合マスタ!V89)&gt;0, 分類!$P$7,
IF(COUNTIF(分類!$T$8:$T$19,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IF(COUNTIF(分類!$H$8:$H$19, 統合マスタ!V90)&gt;0, 分類!$G$7,
IF(COUNTIF(分類!$K$8:$K$19, 統合マスタ!V90)&gt;0, 分類!$J$7,
IF(COUNTIF(分類!$N$8:$N$19, 統合マスタ!V90)&gt;0, 分類!$M$7,
IF(COUNTIF(分類!$Q$8:$Q$19, 統合マスタ!V90)&gt;0, 分類!$P$7,
IF(COUNTIF(分類!$T$8:$T$19,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IF(COUNTIF(分類!$H$8:$H$19, 統合マスタ!V91)&gt;0, 分類!$G$7,
IF(COUNTIF(分類!$K$8:$K$19, 統合マスタ!V91)&gt;0, 分類!$J$7,
IF(COUNTIF(分類!$N$8:$N$19, 統合マスタ!V91)&gt;0, 分類!$M$7,
IF(COUNTIF(分類!$Q$8:$Q$19, 統合マスタ!V91)&gt;0, 分類!$P$7,
IF(COUNTIF(分類!$T$8:$T$19,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IF(COUNTIF(分類!$H$8:$H$19, 統合マスタ!V92)&gt;0, 分類!$G$7,
IF(COUNTIF(分類!$K$8:$K$19, 統合マスタ!V92)&gt;0, 分類!$J$7,
IF(COUNTIF(分類!$N$8:$N$19, 統合マスタ!V92)&gt;0, 分類!$M$7,
IF(COUNTIF(分類!$Q$8:$Q$19, 統合マスタ!V92)&gt;0, 分類!$P$7,
IF(COUNTIF(分類!$T$8:$T$19,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IF(COUNTIF(分類!$H$8:$H$19, 統合マスタ!V93)&gt;0, 分類!$G$7,
IF(COUNTIF(分類!$K$8:$K$19, 統合マスタ!V93)&gt;0, 分類!$J$7,
IF(COUNTIF(分類!$N$8:$N$19, 統合マスタ!V93)&gt;0, 分類!$M$7,
IF(COUNTIF(分類!$Q$8:$Q$19, 統合マスタ!V93)&gt;0, 分類!$P$7,
IF(COUNTIF(分類!$T$8:$T$19,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IF(COUNTIF(分類!$H$8:$H$19, 統合マスタ!V94)&gt;0, 分類!$G$7,
IF(COUNTIF(分類!$K$8:$K$19, 統合マスタ!V94)&gt;0, 分類!$J$7,
IF(COUNTIF(分類!$N$8:$N$19, 統合マスタ!V94)&gt;0, 分類!$M$7,
IF(COUNTIF(分類!$Q$8:$Q$19, 統合マスタ!V94)&gt;0, 分類!$P$7,
IF(COUNTIF(分類!$T$8:$T$19,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IF(COUNTIF(分類!$H$8:$H$19, 統合マスタ!V95)&gt;0, 分類!$G$7,
IF(COUNTIF(分類!$K$8:$K$19, 統合マスタ!V95)&gt;0, 分類!$J$7,
IF(COUNTIF(分類!$N$8:$N$19, 統合マスタ!V95)&gt;0, 分類!$M$7,
IF(COUNTIF(分類!$Q$8:$Q$19, 統合マスタ!V95)&gt;0, 分類!$P$7,
IF(COUNTIF(分類!$T$8:$T$19, 統合マスタ!V95)&gt;0, 分類!$S$7,
"無し")))))))</f>
        <v>錠剤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-2445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IF(COUNTIF(分類!$H$8:$H$19, 統合マスタ!V96)&gt;0, 分類!$G$7,
IF(COUNTIF(分類!$K$8:$K$19, 統合マスタ!V96)&gt;0, 分類!$J$7,
IF(COUNTIF(分類!$N$8:$N$19, 統合マスタ!V96)&gt;0, 分類!$M$7,
IF(COUNTIF(分類!$Q$8:$Q$19, 統合マスタ!V96)&gt;0, 分類!$P$7,
IF(COUNTIF(分類!$T$8:$T$19,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IF(COUNTIF(分類!$H$8:$H$19, 統合マスタ!V97)&gt;0, 分類!$G$7,
IF(COUNTIF(分類!$K$8:$K$19, 統合マスタ!V97)&gt;0, 分類!$J$7,
IF(COUNTIF(分類!$N$8:$N$19, 統合マスタ!V97)&gt;0, 分類!$M$7,
IF(COUNTIF(分類!$Q$8:$Q$19, 統合マスタ!V97)&gt;0, 分類!$P$7,
IF(COUNTIF(分類!$T$8:$T$19,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IF(COUNTIF(分類!$H$8:$H$19, 統合マスタ!V98)&gt;0, 分類!$G$7,
IF(COUNTIF(分類!$K$8:$K$19, 統合マスタ!V98)&gt;0, 分類!$J$7,
IF(COUNTIF(分類!$N$8:$N$19, 統合マスタ!V98)&gt;0, 分類!$M$7,
IF(COUNTIF(分類!$Q$8:$Q$19, 統合マスタ!V98)&gt;0, 分類!$P$7,
IF(COUNTIF(分類!$T$8:$T$19,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IF(COUNTIF(分類!$H$8:$H$19, 統合マスタ!V99)&gt;0, 分類!$G$7,
IF(COUNTIF(分類!$K$8:$K$19, 統合マスタ!V99)&gt;0, 分類!$J$7,
IF(COUNTIF(分類!$N$8:$N$19, 統合マスタ!V99)&gt;0, 分類!$M$7,
IF(COUNTIF(分類!$Q$8:$Q$19, 統合マスタ!V99)&gt;0, 分類!$P$7,
IF(COUNTIF(分類!$T$8:$T$19,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IF(COUNTIF(分類!$H$8:$H$19, 統合マスタ!V100)&gt;0, 分類!$G$7,
IF(COUNTIF(分類!$K$8:$K$19, 統合マスタ!V100)&gt;0, 分類!$J$7,
IF(COUNTIF(分類!$N$8:$N$19, 統合マスタ!V100)&gt;0, 分類!$M$7,
IF(COUNTIF(分類!$Q$8:$Q$19, 統合マスタ!V100)&gt;0, 分類!$P$7,
IF(COUNTIF(分類!$T$8:$T$19,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IF(COUNTIF(分類!$H$8:$H$19, 統合マスタ!V101)&gt;0, 分類!$G$7,
IF(COUNTIF(分類!$K$8:$K$19, 統合マスタ!V101)&gt;0, 分類!$J$7,
IF(COUNTIF(分類!$N$8:$N$19, 統合マスタ!V101)&gt;0, 分類!$M$7,
IF(COUNTIF(分類!$Q$8:$Q$19, 統合マスタ!V101)&gt;0, 分類!$P$7,
IF(COUNTIF(分類!$T$8:$T$19,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IF(COUNTIF(分類!$H$8:$H$19, 統合マスタ!V102)&gt;0, 分類!$G$7,
IF(COUNTIF(分類!$K$8:$K$19, 統合マスタ!V102)&gt;0, 分類!$J$7,
IF(COUNTIF(分類!$N$8:$N$19, 統合マスタ!V102)&gt;0, 分類!$M$7,
IF(COUNTIF(分類!$Q$8:$Q$19, 統合マスタ!V102)&gt;0, 分類!$P$7,
IF(COUNTIF(分類!$T$8:$T$19,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IF(COUNTIF(分類!$H$8:$H$19, 統合マスタ!V103)&gt;0, 分類!$G$7,
IF(COUNTIF(分類!$K$8:$K$19, 統合マスタ!V103)&gt;0, 分類!$J$7,
IF(COUNTIF(分類!$N$8:$N$19, 統合マスタ!V103)&gt;0, 分類!$M$7,
IF(COUNTIF(分類!$Q$8:$Q$19, 統合マスタ!V103)&gt;0, 分類!$P$7,
IF(COUNTIF(分類!$T$8:$T$19,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IF(COUNTIF(分類!$H$8:$H$19, 統合マスタ!V104)&gt;0, 分類!$G$7,
IF(COUNTIF(分類!$K$8:$K$19, 統合マスタ!V104)&gt;0, 分類!$J$7,
IF(COUNTIF(分類!$N$8:$N$19, 統合マスタ!V104)&gt;0, 分類!$M$7,
IF(COUNTIF(分類!$Q$8:$Q$19, 統合マスタ!V104)&gt;0, 分類!$P$7,
IF(COUNTIF(分類!$T$8:$T$19,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IF(COUNTIF(分類!$H$8:$H$19, 統合マスタ!V105)&gt;0, 分類!$G$7,
IF(COUNTIF(分類!$K$8:$K$19, 統合マスタ!V105)&gt;0, 分類!$J$7,
IF(COUNTIF(分類!$N$8:$N$19, 統合マスタ!V105)&gt;0, 分類!$M$7,
IF(COUNTIF(分類!$Q$8:$Q$19, 統合マスタ!V105)&gt;0, 分類!$P$7,
IF(COUNTIF(分類!$T$8:$T$19, 統合マスタ!V105)&gt;0, 分類!$S$7,
"無し")))))))</f>
        <v>錠剤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IF(COUNTIF(分類!$H$8:$H$19, 統合マスタ!V106)&gt;0, 分類!$G$7,
IF(COUNTIF(分類!$K$8:$K$19, 統合マスタ!V106)&gt;0, 分類!$J$7,
IF(COUNTIF(分類!$N$8:$N$19, 統合マスタ!V106)&gt;0, 分類!$M$7,
IF(COUNTIF(分類!$Q$8:$Q$19, 統合マスタ!V106)&gt;0, 分類!$P$7,
IF(COUNTIF(分類!$T$8:$T$19,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IF(COUNTIF(分類!$H$8:$H$19, 統合マスタ!V107)&gt;0, 分類!$G$7,
IF(COUNTIF(分類!$K$8:$K$19, 統合マスタ!V107)&gt;0, 分類!$J$7,
IF(COUNTIF(分類!$N$8:$N$19, 統合マスタ!V107)&gt;0, 分類!$M$7,
IF(COUNTIF(分類!$Q$8:$Q$19, 統合マスタ!V107)&gt;0, 分類!$P$7,
IF(COUNTIF(分類!$T$8:$T$19,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IF(COUNTIF(分類!$H$8:$H$19, 統合マスタ!V108)&gt;0, 分類!$G$7,
IF(COUNTIF(分類!$K$8:$K$19, 統合マスタ!V108)&gt;0, 分類!$J$7,
IF(COUNTIF(分類!$N$8:$N$19, 統合マスタ!V108)&gt;0, 分類!$M$7,
IF(COUNTIF(分類!$Q$8:$Q$19, 統合マスタ!V108)&gt;0, 分類!$P$7,
IF(COUNTIF(分類!$T$8:$T$19,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IF(COUNTIF(分類!$H$8:$H$19, 統合マスタ!V109)&gt;0, 分類!$G$7,
IF(COUNTIF(分類!$K$8:$K$19, 統合マスタ!V109)&gt;0, 分類!$J$7,
IF(COUNTIF(分類!$N$8:$N$19, 統合マスタ!V109)&gt;0, 分類!$M$7,
IF(COUNTIF(分類!$Q$8:$Q$19, 統合マスタ!V109)&gt;0, 分類!$P$7,
IF(COUNTIF(分類!$T$8:$T$19,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IF(COUNTIF(分類!$H$8:$H$19, 統合マスタ!V110)&gt;0, 分類!$G$7,
IF(COUNTIF(分類!$K$8:$K$19, 統合マスタ!V110)&gt;0, 分類!$J$7,
IF(COUNTIF(分類!$N$8:$N$19, 統合マスタ!V110)&gt;0, 分類!$M$7,
IF(COUNTIF(分類!$Q$8:$Q$19, 統合マスタ!V110)&gt;0, 分類!$P$7,
IF(COUNTIF(分類!$T$8:$T$19,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IF(COUNTIF(分類!$H$8:$H$19, 統合マスタ!V111)&gt;0, 分類!$G$7,
IF(COUNTIF(分類!$K$8:$K$19, 統合マスタ!V111)&gt;0, 分類!$J$7,
IF(COUNTIF(分類!$N$8:$N$19, 統合マスタ!V111)&gt;0, 分類!$M$7,
IF(COUNTIF(分類!$Q$8:$Q$19, 統合マスタ!V111)&gt;0, 分類!$P$7,
IF(COUNTIF(分類!$T$8:$T$19, 統合マスタ!V111)&gt;0, 分類!$S$7,
"無し")))))))</f>
        <v>錠剤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IF(COUNTIF(分類!$H$8:$H$19, 統合マスタ!V112)&gt;0, 分類!$G$7,
IF(COUNTIF(分類!$K$8:$K$19, 統合マスタ!V112)&gt;0, 分類!$J$7,
IF(COUNTIF(分類!$N$8:$N$19, 統合マスタ!V112)&gt;0, 分類!$M$7,
IF(COUNTIF(分類!$Q$8:$Q$19, 統合マスタ!V112)&gt;0, 分類!$P$7,
IF(COUNTIF(分類!$T$8:$T$19, 統合マスタ!V112)&gt;0, 分類!$S$7,
"無し")))))))</f>
        <v>錠剤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-160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IF(COUNTIF(分類!$H$8:$H$19, 統合マスタ!V113)&gt;0, 分類!$G$7,
IF(COUNTIF(分類!$K$8:$K$19, 統合マスタ!V113)&gt;0, 分類!$J$7,
IF(COUNTIF(分類!$N$8:$N$19, 統合マスタ!V113)&gt;0, 分類!$M$7,
IF(COUNTIF(分類!$Q$8:$Q$19, 統合マスタ!V113)&gt;0, 分類!$P$7,
IF(COUNTIF(分類!$T$8:$T$19,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IF(COUNTIF(分類!$H$8:$H$19, 統合マスタ!V114)&gt;0, 分類!$G$7,
IF(COUNTIF(分類!$K$8:$K$19, 統合マスタ!V114)&gt;0, 分類!$J$7,
IF(COUNTIF(分類!$N$8:$N$19, 統合マスタ!V114)&gt;0, 分類!$M$7,
IF(COUNTIF(分類!$Q$8:$Q$19, 統合マスタ!V114)&gt;0, 分類!$P$7,
IF(COUNTIF(分類!$T$8:$T$19,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IF(COUNTIF(分類!$H$8:$H$19, 統合マスタ!V115)&gt;0, 分類!$G$7,
IF(COUNTIF(分類!$K$8:$K$19, 統合マスタ!V115)&gt;0, 分類!$J$7,
IF(COUNTIF(分類!$N$8:$N$19, 統合マスタ!V115)&gt;0, 分類!$M$7,
IF(COUNTIF(分類!$Q$8:$Q$19, 統合マスタ!V115)&gt;0, 分類!$P$7,
IF(COUNTIF(分類!$T$8:$T$19,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IF(COUNTIF(分類!$H$8:$H$19, 統合マスタ!V116)&gt;0, 分類!$G$7,
IF(COUNTIF(分類!$K$8:$K$19, 統合マスタ!V116)&gt;0, 分類!$J$7,
IF(COUNTIF(分類!$N$8:$N$19, 統合マスタ!V116)&gt;0, 分類!$M$7,
IF(COUNTIF(分類!$Q$8:$Q$19, 統合マスタ!V116)&gt;0, 分類!$P$7,
IF(COUNTIF(分類!$T$8:$T$19,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IF(COUNTIF(分類!$H$8:$H$19, 統合マスタ!V117)&gt;0, 分類!$G$7,
IF(COUNTIF(分類!$K$8:$K$19, 統合マスタ!V117)&gt;0, 分類!$J$7,
IF(COUNTIF(分類!$N$8:$N$19, 統合マスタ!V117)&gt;0, 分類!$M$7,
IF(COUNTIF(分類!$Q$8:$Q$19, 統合マスタ!V117)&gt;0, 分類!$P$7,
IF(COUNTIF(分類!$T$8:$T$19,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IF(COUNTIF(分類!$H$8:$H$19, 統合マスタ!V118)&gt;0, 分類!$G$7,
IF(COUNTIF(分類!$K$8:$K$19, 統合マスタ!V118)&gt;0, 分類!$J$7,
IF(COUNTIF(分類!$N$8:$N$19, 統合マスタ!V118)&gt;0, 分類!$M$7,
IF(COUNTIF(分類!$Q$8:$Q$19, 統合マスタ!V118)&gt;0, 分類!$P$7,
IF(COUNTIF(分類!$T$8:$T$19,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IF(COUNTIF(分類!$H$8:$H$19, 統合マスタ!V119)&gt;0, 分類!$G$7,
IF(COUNTIF(分類!$K$8:$K$19, 統合マスタ!V119)&gt;0, 分類!$J$7,
IF(COUNTIF(分類!$N$8:$N$19, 統合マスタ!V119)&gt;0, 分類!$M$7,
IF(COUNTIF(分類!$Q$8:$Q$19, 統合マスタ!V119)&gt;0, 分類!$P$7,
IF(COUNTIF(分類!$T$8:$T$19,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IF(COUNTIF(分類!$H$8:$H$19, 統合マスタ!V120)&gt;0, 分類!$G$7,
IF(COUNTIF(分類!$K$8:$K$19, 統合マスタ!V120)&gt;0, 分類!$J$7,
IF(COUNTIF(分類!$N$8:$N$19, 統合マスタ!V120)&gt;0, 分類!$M$7,
IF(COUNTIF(分類!$Q$8:$Q$19, 統合マスタ!V120)&gt;0, 分類!$P$7,
IF(COUNTIF(分類!$T$8:$T$19,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IF(COUNTIF(分類!$H$8:$H$19, 統合マスタ!V121)&gt;0, 分類!$G$7,
IF(COUNTIF(分類!$K$8:$K$19, 統合マスタ!V121)&gt;0, 分類!$J$7,
IF(COUNTIF(分類!$N$8:$N$19, 統合マスタ!V121)&gt;0, 分類!$M$7,
IF(COUNTIF(分類!$Q$8:$Q$19, 統合マスタ!V121)&gt;0, 分類!$P$7,
IF(COUNTIF(分類!$T$8:$T$19,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IF(COUNTIF(分類!$H$8:$H$19, 統合マスタ!V122)&gt;0, 分類!$G$7,
IF(COUNTIF(分類!$K$8:$K$19, 統合マスタ!V122)&gt;0, 分類!$J$7,
IF(COUNTIF(分類!$N$8:$N$19, 統合マスタ!V122)&gt;0, 分類!$M$7,
IF(COUNTIF(分類!$Q$8:$Q$19, 統合マスタ!V122)&gt;0, 分類!$P$7,
IF(COUNTIF(分類!$T$8:$T$19,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IF(COUNTIF(分類!$H$8:$H$19, 統合マスタ!V123)&gt;0, 分類!$G$7,
IF(COUNTIF(分類!$K$8:$K$19, 統合マスタ!V123)&gt;0, 分類!$J$7,
IF(COUNTIF(分類!$N$8:$N$19, 統合マスタ!V123)&gt;0, 分類!$M$7,
IF(COUNTIF(分類!$Q$8:$Q$19, 統合マスタ!V123)&gt;0, 分類!$P$7,
IF(COUNTIF(分類!$T$8:$T$19,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IF(COUNTIF(分類!$H$8:$H$19, 統合マスタ!V124)&gt;0, 分類!$G$7,
IF(COUNTIF(分類!$K$8:$K$19, 統合マスタ!V124)&gt;0, 分類!$J$7,
IF(COUNTIF(分類!$N$8:$N$19, 統合マスタ!V124)&gt;0, 分類!$M$7,
IF(COUNTIF(分類!$Q$8:$Q$19, 統合マスタ!V124)&gt;0, 分類!$P$7,
IF(COUNTIF(分類!$T$8:$T$19,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IF(COUNTIF(分類!$H$8:$H$19, 統合マスタ!V125)&gt;0, 分類!$G$7,
IF(COUNTIF(分類!$K$8:$K$19, 統合マスタ!V125)&gt;0, 分類!$J$7,
IF(COUNTIF(分類!$N$8:$N$19, 統合マスタ!V125)&gt;0, 分類!$M$7,
IF(COUNTIF(分類!$Q$8:$Q$19, 統合マスタ!V125)&gt;0, 分類!$P$7,
IF(COUNTIF(分類!$T$8:$T$19,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IF(COUNTIF(分類!$H$8:$H$19, 統合マスタ!V126)&gt;0, 分類!$G$7,
IF(COUNTIF(分類!$K$8:$K$19, 統合マスタ!V126)&gt;0, 分類!$J$7,
IF(COUNTIF(分類!$N$8:$N$19, 統合マスタ!V126)&gt;0, 分類!$M$7,
IF(COUNTIF(分類!$Q$8:$Q$19, 統合マスタ!V126)&gt;0, 分類!$P$7,
IF(COUNTIF(分類!$T$8:$T$19,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IF(COUNTIF(分類!$H$8:$H$19, 統合マスタ!V127)&gt;0, 分類!$G$7,
IF(COUNTIF(分類!$K$8:$K$19, 統合マスタ!V127)&gt;0, 分類!$J$7,
IF(COUNTIF(分類!$N$8:$N$19, 統合マスタ!V127)&gt;0, 分類!$M$7,
IF(COUNTIF(分類!$Q$8:$Q$19, 統合マスタ!V127)&gt;0, 分類!$P$7,
IF(COUNTIF(分類!$T$8:$T$19,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IF(COUNTIF(分類!$H$8:$H$19, 統合マスタ!V128)&gt;0, 分類!$G$7,
IF(COUNTIF(分類!$K$8:$K$19, 統合マスタ!V128)&gt;0, 分類!$J$7,
IF(COUNTIF(分類!$N$8:$N$19, 統合マスタ!V128)&gt;0, 分類!$M$7,
IF(COUNTIF(分類!$Q$8:$Q$19, 統合マスタ!V128)&gt;0, 分類!$P$7,
IF(COUNTIF(分類!$T$8:$T$19,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IF(COUNTIF(分類!$H$8:$H$19, 統合マスタ!V129)&gt;0, 分類!$G$7,
IF(COUNTIF(分類!$K$8:$K$19, 統合マスタ!V129)&gt;0, 分類!$J$7,
IF(COUNTIF(分類!$N$8:$N$19, 統合マスタ!V129)&gt;0, 分類!$M$7,
IF(COUNTIF(分類!$Q$8:$Q$19, 統合マスタ!V129)&gt;0, 分類!$P$7,
IF(COUNTIF(分類!$T$8:$T$19,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IF(COUNTIF(分類!$H$8:$H$19, 統合マスタ!V130)&gt;0, 分類!$G$7,
IF(COUNTIF(分類!$K$8:$K$19, 統合マスタ!V130)&gt;0, 分類!$J$7,
IF(COUNTIF(分類!$N$8:$N$19, 統合マスタ!V130)&gt;0, 分類!$M$7,
IF(COUNTIF(分類!$Q$8:$Q$19, 統合マスタ!V130)&gt;0, 分類!$P$7,
IF(COUNTIF(分類!$T$8:$T$19,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IF(COUNTIF(分類!$H$8:$H$19, 統合マスタ!V131)&gt;0, 分類!$G$7,
IF(COUNTIF(分類!$K$8:$K$19, 統合マスタ!V131)&gt;0, 分類!$J$7,
IF(COUNTIF(分類!$N$8:$N$19, 統合マスタ!V131)&gt;0, 分類!$M$7,
IF(COUNTIF(分類!$Q$8:$Q$19, 統合マスタ!V131)&gt;0, 分類!$P$7,
IF(COUNTIF(分類!$T$8:$T$19,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IF(COUNTIF(分類!$H$8:$H$19, 統合マスタ!V132)&gt;0, 分類!$G$7,
IF(COUNTIF(分類!$K$8:$K$19, 統合マスタ!V132)&gt;0, 分類!$J$7,
IF(COUNTIF(分類!$N$8:$N$19, 統合マスタ!V132)&gt;0, 分類!$M$7,
IF(COUNTIF(分類!$Q$8:$Q$19, 統合マスタ!V132)&gt;0, 分類!$P$7,
IF(COUNTIF(分類!$T$8:$T$19, 統合マスタ!V132)&gt;0, 分類!$S$7,
"無し")))))))</f>
        <v>錠剤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120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IF(COUNTIF(分類!$H$8:$H$19, 統合マスタ!V133)&gt;0, 分類!$G$7,
IF(COUNTIF(分類!$K$8:$K$19, 統合マスタ!V133)&gt;0, 分類!$J$7,
IF(COUNTIF(分類!$N$8:$N$19, 統合マスタ!V133)&gt;0, 分類!$M$7,
IF(COUNTIF(分類!$Q$8:$Q$19, 統合マスタ!V133)&gt;0, 分類!$P$7,
IF(COUNTIF(分類!$T$8:$T$19, 統合マスタ!V133)&gt;0, 分類!$S$7,
"無し")))))))</f>
        <v>錠剤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120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IF(COUNTIF(分類!$H$8:$H$19, 統合マスタ!V134)&gt;0, 分類!$G$7,
IF(COUNTIF(分類!$K$8:$K$19, 統合マスタ!V134)&gt;0, 分類!$J$7,
IF(COUNTIF(分類!$N$8:$N$19, 統合マスタ!V134)&gt;0, 分類!$M$7,
IF(COUNTIF(分類!$Q$8:$Q$19, 統合マスタ!V134)&gt;0, 分類!$P$7,
IF(COUNTIF(分類!$T$8:$T$19,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IF(COUNTIF(分類!$H$8:$H$19, 統合マスタ!V135)&gt;0, 分類!$G$7,
IF(COUNTIF(分類!$K$8:$K$19, 統合マスタ!V135)&gt;0, 分類!$J$7,
IF(COUNTIF(分類!$N$8:$N$19, 統合マスタ!V135)&gt;0, 分類!$M$7,
IF(COUNTIF(分類!$Q$8:$Q$19, 統合マスタ!V135)&gt;0, 分類!$P$7,
IF(COUNTIF(分類!$T$8:$T$19,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IF(COUNTIF(分類!$H$8:$H$19, 統合マスタ!V136)&gt;0, 分類!$G$7,
IF(COUNTIF(分類!$K$8:$K$19, 統合マスタ!V136)&gt;0, 分類!$J$7,
IF(COUNTIF(分類!$N$8:$N$19, 統合マスタ!V136)&gt;0, 分類!$M$7,
IF(COUNTIF(分類!$Q$8:$Q$19, 統合マスタ!V136)&gt;0, 分類!$P$7,
IF(COUNTIF(分類!$T$8:$T$19,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IF(COUNTIF(分類!$H$8:$H$19, 統合マスタ!V137)&gt;0, 分類!$G$7,
IF(COUNTIF(分類!$K$8:$K$19, 統合マスタ!V137)&gt;0, 分類!$J$7,
IF(COUNTIF(分類!$N$8:$N$19, 統合マスタ!V137)&gt;0, 分類!$M$7,
IF(COUNTIF(分類!$Q$8:$Q$19, 統合マスタ!V137)&gt;0, 分類!$P$7,
IF(COUNTIF(分類!$T$8:$T$19,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IF(COUNTIF(分類!$H$8:$H$19, 統合マスタ!V138)&gt;0, 分類!$G$7,
IF(COUNTIF(分類!$K$8:$K$19, 統合マスタ!V138)&gt;0, 分類!$J$7,
IF(COUNTIF(分類!$N$8:$N$19, 統合マスタ!V138)&gt;0, 分類!$M$7,
IF(COUNTIF(分類!$Q$8:$Q$19, 統合マスタ!V138)&gt;0, 分類!$P$7,
IF(COUNTIF(分類!$T$8:$T$19,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IF(COUNTIF(分類!$H$8:$H$19, 統合マスタ!V139)&gt;0, 分類!$G$7,
IF(COUNTIF(分類!$K$8:$K$19, 統合マスタ!V139)&gt;0, 分類!$J$7,
IF(COUNTIF(分類!$N$8:$N$19, 統合マスタ!V139)&gt;0, 分類!$M$7,
IF(COUNTIF(分類!$Q$8:$Q$19, 統合マスタ!V139)&gt;0, 分類!$P$7,
IF(COUNTIF(分類!$T$8:$T$19,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IF(COUNTIF(分類!$H$8:$H$19, 統合マスタ!V140)&gt;0, 分類!$G$7,
IF(COUNTIF(分類!$K$8:$K$19, 統合マスタ!V140)&gt;0, 分類!$J$7,
IF(COUNTIF(分類!$N$8:$N$19, 統合マスタ!V140)&gt;0, 分類!$M$7,
IF(COUNTIF(分類!$Q$8:$Q$19, 統合マスタ!V140)&gt;0, 分類!$P$7,
IF(COUNTIF(分類!$T$8:$T$19,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IF(COUNTIF(分類!$H$8:$H$19, 統合マスタ!V141)&gt;0, 分類!$G$7,
IF(COUNTIF(分類!$K$8:$K$19, 統合マスタ!V141)&gt;0, 分類!$J$7,
IF(COUNTIF(分類!$N$8:$N$19, 統合マスタ!V141)&gt;0, 分類!$M$7,
IF(COUNTIF(分類!$Q$8:$Q$19, 統合マスタ!V141)&gt;0, 分類!$P$7,
IF(COUNTIF(分類!$T$8:$T$19,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IF(COUNTIF(分類!$H$8:$H$19, 統合マスタ!V142)&gt;0, 分類!$G$7,
IF(COUNTIF(分類!$K$8:$K$19, 統合マスタ!V142)&gt;0, 分類!$J$7,
IF(COUNTIF(分類!$N$8:$N$19, 統合マスタ!V142)&gt;0, 分類!$M$7,
IF(COUNTIF(分類!$Q$8:$Q$19, 統合マスタ!V142)&gt;0, 分類!$P$7,
IF(COUNTIF(分類!$T$8:$T$19,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IF(COUNTIF(分類!$H$8:$H$19, 統合マスタ!V143)&gt;0, 分類!$G$7,
IF(COUNTIF(分類!$K$8:$K$19, 統合マスタ!V143)&gt;0, 分類!$J$7,
IF(COUNTIF(分類!$N$8:$N$19, 統合マスタ!V143)&gt;0, 分類!$M$7,
IF(COUNTIF(分類!$Q$8:$Q$19, 統合マスタ!V143)&gt;0, 分類!$P$7,
IF(COUNTIF(分類!$T$8:$T$19,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IF(COUNTIF(分類!$H$8:$H$19, 統合マスタ!V144)&gt;0, 分類!$G$7,
IF(COUNTIF(分類!$K$8:$K$19, 統合マスタ!V144)&gt;0, 分類!$J$7,
IF(COUNTIF(分類!$N$8:$N$19, 統合マスタ!V144)&gt;0, 分類!$M$7,
IF(COUNTIF(分類!$Q$8:$Q$19, 統合マスタ!V144)&gt;0, 分類!$P$7,
IF(COUNTIF(分類!$T$8:$T$19,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IF(COUNTIF(分類!$H$8:$H$19, 統合マスタ!V145)&gt;0, 分類!$G$7,
IF(COUNTIF(分類!$K$8:$K$19, 統合マスタ!V145)&gt;0, 分類!$J$7,
IF(COUNTIF(分類!$N$8:$N$19, 統合マスタ!V145)&gt;0, 分類!$M$7,
IF(COUNTIF(分類!$Q$8:$Q$19, 統合マスタ!V145)&gt;0, 分類!$P$7,
IF(COUNTIF(分類!$T$8:$T$19,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IF(COUNTIF(分類!$H$8:$H$19, 統合マスタ!V146)&gt;0, 分類!$G$7,
IF(COUNTIF(分類!$K$8:$K$19, 統合マスタ!V146)&gt;0, 分類!$J$7,
IF(COUNTIF(分類!$N$8:$N$19, 統合マスタ!V146)&gt;0, 分類!$M$7,
IF(COUNTIF(分類!$Q$8:$Q$19, 統合マスタ!V146)&gt;0, 分類!$P$7,
IF(COUNTIF(分類!$T$8:$T$19,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IF(COUNTIF(分類!$H$8:$H$19, 統合マスタ!V147)&gt;0, 分類!$G$7,
IF(COUNTIF(分類!$K$8:$K$19, 統合マスタ!V147)&gt;0, 分類!$J$7,
IF(COUNTIF(分類!$N$8:$N$19, 統合マスタ!V147)&gt;0, 分類!$M$7,
IF(COUNTIF(分類!$Q$8:$Q$19, 統合マスタ!V147)&gt;0, 分類!$P$7,
IF(COUNTIF(分類!$T$8:$T$19,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IF(COUNTIF(分類!$H$8:$H$19, 統合マスタ!V148)&gt;0, 分類!$G$7,
IF(COUNTIF(分類!$K$8:$K$19, 統合マスタ!V148)&gt;0, 分類!$J$7,
IF(COUNTIF(分類!$N$8:$N$19, 統合マスタ!V148)&gt;0, 分類!$M$7,
IF(COUNTIF(分類!$Q$8:$Q$19, 統合マスタ!V148)&gt;0, 分類!$P$7,
IF(COUNTIF(分類!$T$8:$T$19,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IF(COUNTIF(分類!$H$8:$H$19, 統合マスタ!V149)&gt;0, 分類!$G$7,
IF(COUNTIF(分類!$K$8:$K$19, 統合マスタ!V149)&gt;0, 分類!$J$7,
IF(COUNTIF(分類!$N$8:$N$19, 統合マスタ!V149)&gt;0, 分類!$M$7,
IF(COUNTIF(分類!$Q$8:$Q$19, 統合マスタ!V149)&gt;0, 分類!$P$7,
IF(COUNTIF(分類!$T$8:$T$19, 統合マスタ!V149)&gt;0, 分類!$S$7,
"無し")))))))</f>
        <v>錠剤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IF(COUNTIF(分類!$H$8:$H$19, 統合マスタ!V150)&gt;0, 分類!$G$7,
IF(COUNTIF(分類!$K$8:$K$19, 統合マスタ!V150)&gt;0, 分類!$J$7,
IF(COUNTIF(分類!$N$8:$N$19, 統合マスタ!V150)&gt;0, 分類!$M$7,
IF(COUNTIF(分類!$Q$8:$Q$19, 統合マスタ!V150)&gt;0, 分類!$P$7,
IF(COUNTIF(分類!$T$8:$T$19,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IF(COUNTIF(分類!$H$8:$H$19, 統合マスタ!V151)&gt;0, 分類!$G$7,
IF(COUNTIF(分類!$K$8:$K$19, 統合マスタ!V151)&gt;0, 分類!$J$7,
IF(COUNTIF(分類!$N$8:$N$19, 統合マスタ!V151)&gt;0, 分類!$M$7,
IF(COUNTIF(分類!$Q$8:$Q$19, 統合マスタ!V151)&gt;0, 分類!$P$7,
IF(COUNTIF(分類!$T$8:$T$19,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IF(COUNTIF(分類!$H$8:$H$19, 統合マスタ!V152)&gt;0, 分類!$G$7,
IF(COUNTIF(分類!$K$8:$K$19, 統合マスタ!V152)&gt;0, 分類!$J$7,
IF(COUNTIF(分類!$N$8:$N$19, 統合マスタ!V152)&gt;0, 分類!$M$7,
IF(COUNTIF(分類!$Q$8:$Q$19, 統合マスタ!V152)&gt;0, 分類!$P$7,
IF(COUNTIF(分類!$T$8:$T$19,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IF(COUNTIF(分類!$H$8:$H$19, 統合マスタ!V153)&gt;0, 分類!$G$7,
IF(COUNTIF(分類!$K$8:$K$19, 統合マスタ!V153)&gt;0, 分類!$J$7,
IF(COUNTIF(分類!$N$8:$N$19, 統合マスタ!V153)&gt;0, 分類!$M$7,
IF(COUNTIF(分類!$Q$8:$Q$19, 統合マスタ!V153)&gt;0, 分類!$P$7,
IF(COUNTIF(分類!$T$8:$T$19,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IF(COUNTIF(分類!$H$8:$H$19, 統合マスタ!V154)&gt;0, 分類!$G$7,
IF(COUNTIF(分類!$K$8:$K$19, 統合マスタ!V154)&gt;0, 分類!$J$7,
IF(COUNTIF(分類!$N$8:$N$19, 統合マスタ!V154)&gt;0, 分類!$M$7,
IF(COUNTIF(分類!$Q$8:$Q$19, 統合マスタ!V154)&gt;0, 分類!$P$7,
IF(COUNTIF(分類!$T$8:$T$19,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IF(COUNTIF(分類!$H$8:$H$19, 統合マスタ!V155)&gt;0, 分類!$G$7,
IF(COUNTIF(分類!$K$8:$K$19, 統合マスタ!V155)&gt;0, 分類!$J$7,
IF(COUNTIF(分類!$N$8:$N$19, 統合マスタ!V155)&gt;0, 分類!$M$7,
IF(COUNTIF(分類!$Q$8:$Q$19, 統合マスタ!V155)&gt;0, 分類!$P$7,
IF(COUNTIF(分類!$T$8:$T$19,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IF(COUNTIF(分類!$H$8:$H$19, 統合マスタ!V156)&gt;0, 分類!$G$7,
IF(COUNTIF(分類!$K$8:$K$19, 統合マスタ!V156)&gt;0, 分類!$J$7,
IF(COUNTIF(分類!$N$8:$N$19, 統合マスタ!V156)&gt;0, 分類!$M$7,
IF(COUNTIF(分類!$Q$8:$Q$19, 統合マスタ!V156)&gt;0, 分類!$P$7,
IF(COUNTIF(分類!$T$8:$T$19,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IF(COUNTIF(分類!$H$8:$H$19, 統合マスタ!V157)&gt;0, 分類!$G$7,
IF(COUNTIF(分類!$K$8:$K$19, 統合マスタ!V157)&gt;0, 分類!$J$7,
IF(COUNTIF(分類!$N$8:$N$19, 統合マスタ!V157)&gt;0, 分類!$M$7,
IF(COUNTIF(分類!$Q$8:$Q$19, 統合マスタ!V157)&gt;0, 分類!$P$7,
IF(COUNTIF(分類!$T$8:$T$19,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IF(COUNTIF(分類!$H$8:$H$19, 統合マスタ!V158)&gt;0, 分類!$G$7,
IF(COUNTIF(分類!$K$8:$K$19, 統合マスタ!V158)&gt;0, 分類!$J$7,
IF(COUNTIF(分類!$N$8:$N$19, 統合マスタ!V158)&gt;0, 分類!$M$7,
IF(COUNTIF(分類!$Q$8:$Q$19, 統合マスタ!V158)&gt;0, 分類!$P$7,
IF(COUNTIF(分類!$T$8:$T$19,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IF(COUNTIF(分類!$H$8:$H$19, 統合マスタ!V159)&gt;0, 分類!$G$7,
IF(COUNTIF(分類!$K$8:$K$19, 統合マスタ!V159)&gt;0, 分類!$J$7,
IF(COUNTIF(分類!$N$8:$N$19, 統合マスタ!V159)&gt;0, 分類!$M$7,
IF(COUNTIF(分類!$Q$8:$Q$19, 統合マスタ!V159)&gt;0, 分類!$P$7,
IF(COUNTIF(分類!$T$8:$T$19, 統合マスタ!V159)&gt;0, 分類!$S$7,
"無し")))))))</f>
        <v>錠剤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IF(COUNTIF(分類!$H$8:$H$19, 統合マスタ!V160)&gt;0, 分類!$G$7,
IF(COUNTIF(分類!$K$8:$K$19, 統合マスタ!V160)&gt;0, 分類!$J$7,
IF(COUNTIF(分類!$N$8:$N$19, 統合マスタ!V160)&gt;0, 分類!$M$7,
IF(COUNTIF(分類!$Q$8:$Q$19, 統合マスタ!V160)&gt;0, 分類!$P$7,
IF(COUNTIF(分類!$T$8:$T$19,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IF(COUNTIF(分類!$H$8:$H$19, 統合マスタ!V161)&gt;0, 分類!$G$7,
IF(COUNTIF(分類!$K$8:$K$19, 統合マスタ!V161)&gt;0, 分類!$J$7,
IF(COUNTIF(分類!$N$8:$N$19, 統合マスタ!V161)&gt;0, 分類!$M$7,
IF(COUNTIF(分類!$Q$8:$Q$19, 統合マスタ!V161)&gt;0, 分類!$P$7,
IF(COUNTIF(分類!$T$8:$T$19,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IF(COUNTIF(分類!$H$8:$H$19, 統合マスタ!V162)&gt;0, 分類!$G$7,
IF(COUNTIF(分類!$K$8:$K$19, 統合マスタ!V162)&gt;0, 分類!$J$7,
IF(COUNTIF(分類!$N$8:$N$19, 統合マスタ!V162)&gt;0, 分類!$M$7,
IF(COUNTIF(分類!$Q$8:$Q$19, 統合マスタ!V162)&gt;0, 分類!$P$7,
IF(COUNTIF(分類!$T$8:$T$19,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IF(COUNTIF(分類!$H$8:$H$19, 統合マスタ!V163)&gt;0, 分類!$G$7,
IF(COUNTIF(分類!$K$8:$K$19, 統合マスタ!V163)&gt;0, 分類!$J$7,
IF(COUNTIF(分類!$N$8:$N$19, 統合マスタ!V163)&gt;0, 分類!$M$7,
IF(COUNTIF(分類!$Q$8:$Q$19, 統合マスタ!V163)&gt;0, 分類!$P$7,
IF(COUNTIF(分類!$T$8:$T$19,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IF(COUNTIF(分類!$H$8:$H$19, 統合マスタ!V164)&gt;0, 分類!$G$7,
IF(COUNTIF(分類!$K$8:$K$19, 統合マスタ!V164)&gt;0, 分類!$J$7,
IF(COUNTIF(分類!$N$8:$N$19, 統合マスタ!V164)&gt;0, 分類!$M$7,
IF(COUNTIF(分類!$Q$8:$Q$19, 統合マスタ!V164)&gt;0, 分類!$P$7,
IF(COUNTIF(分類!$T$8:$T$19,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IF(COUNTIF(分類!$H$8:$H$19, 統合マスタ!V165)&gt;0, 分類!$G$7,
IF(COUNTIF(分類!$K$8:$K$19, 統合マスタ!V165)&gt;0, 分類!$J$7,
IF(COUNTIF(分類!$N$8:$N$19, 統合マスタ!V165)&gt;0, 分類!$M$7,
IF(COUNTIF(分類!$Q$8:$Q$19, 統合マスタ!V165)&gt;0, 分類!$P$7,
IF(COUNTIF(分類!$T$8:$T$19, 統合マスタ!V165)&gt;0, 分類!$S$7,
"無し")))))))</f>
        <v>散剤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IF(COUNTIF(分類!$H$8:$H$19, 統合マスタ!V166)&gt;0, 分類!$G$7,
IF(COUNTIF(分類!$K$8:$K$19, 統合マスタ!V166)&gt;0, 分類!$J$7,
IF(COUNTIF(分類!$N$8:$N$19, 統合マスタ!V166)&gt;0, 分類!$M$7,
IF(COUNTIF(分類!$Q$8:$Q$19, 統合マスタ!V166)&gt;0, 分類!$P$7,
IF(COUNTIF(分類!$T$8:$T$19,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IF(COUNTIF(分類!$H$8:$H$19, 統合マスタ!V167)&gt;0, 分類!$G$7,
IF(COUNTIF(分類!$K$8:$K$19, 統合マスタ!V167)&gt;0, 分類!$J$7,
IF(COUNTIF(分類!$N$8:$N$19, 統合マスタ!V167)&gt;0, 分類!$M$7,
IF(COUNTIF(分類!$Q$8:$Q$19, 統合マスタ!V167)&gt;0, 分類!$P$7,
IF(COUNTIF(分類!$T$8:$T$19,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IF(COUNTIF(分類!$H$8:$H$19, 統合マスタ!V168)&gt;0, 分類!$G$7,
IF(COUNTIF(分類!$K$8:$K$19, 統合マスタ!V168)&gt;0, 分類!$J$7,
IF(COUNTIF(分類!$N$8:$N$19, 統合マスタ!V168)&gt;0, 分類!$M$7,
IF(COUNTIF(分類!$Q$8:$Q$19, 統合マスタ!V168)&gt;0, 分類!$P$7,
IF(COUNTIF(分類!$T$8:$T$19,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IF(COUNTIF(分類!$H$8:$H$19, 統合マスタ!V169)&gt;0, 分類!$G$7,
IF(COUNTIF(分類!$K$8:$K$19, 統合マスタ!V169)&gt;0, 分類!$J$7,
IF(COUNTIF(分類!$N$8:$N$19, 統合マスタ!V169)&gt;0, 分類!$M$7,
IF(COUNTIF(分類!$Q$8:$Q$19, 統合マスタ!V169)&gt;0, 分類!$P$7,
IF(COUNTIF(分類!$T$8:$T$19,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IF(COUNTIF(分類!$H$8:$H$19, 統合マスタ!V170)&gt;0, 分類!$G$7,
IF(COUNTIF(分類!$K$8:$K$19, 統合マスタ!V170)&gt;0, 分類!$J$7,
IF(COUNTIF(分類!$N$8:$N$19, 統合マスタ!V170)&gt;0, 分類!$M$7,
IF(COUNTIF(分類!$Q$8:$Q$19, 統合マスタ!V170)&gt;0, 分類!$P$7,
IF(COUNTIF(分類!$T$8:$T$19,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IF(COUNTIF(分類!$H$8:$H$19, 統合マスタ!V171)&gt;0, 分類!$G$7,
IF(COUNTIF(分類!$K$8:$K$19, 統合マスタ!V171)&gt;0, 分類!$J$7,
IF(COUNTIF(分類!$N$8:$N$19, 統合マスタ!V171)&gt;0, 分類!$M$7,
IF(COUNTIF(分類!$Q$8:$Q$19, 統合マスタ!V171)&gt;0, 分類!$P$7,
IF(COUNTIF(分類!$T$8:$T$19,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IF(COUNTIF(分類!$H$8:$H$19, 統合マスタ!V172)&gt;0, 分類!$G$7,
IF(COUNTIF(分類!$K$8:$K$19, 統合マスタ!V172)&gt;0, 分類!$J$7,
IF(COUNTIF(分類!$N$8:$N$19, 統合マスタ!V172)&gt;0, 分類!$M$7,
IF(COUNTIF(分類!$Q$8:$Q$19, 統合マスタ!V172)&gt;0, 分類!$P$7,
IF(COUNTIF(分類!$T$8:$T$19,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IF(COUNTIF(分類!$H$8:$H$19, 統合マスタ!V173)&gt;0, 分類!$G$7,
IF(COUNTIF(分類!$K$8:$K$19, 統合マスタ!V173)&gt;0, 分類!$J$7,
IF(COUNTIF(分類!$N$8:$N$19, 統合マスタ!V173)&gt;0, 分類!$M$7,
IF(COUNTIF(分類!$Q$8:$Q$19, 統合マスタ!V173)&gt;0, 分類!$P$7,
IF(COUNTIF(分類!$T$8:$T$19,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IF(COUNTIF(分類!$H$8:$H$19, 統合マスタ!V174)&gt;0, 分類!$G$7,
IF(COUNTIF(分類!$K$8:$K$19, 統合マスタ!V174)&gt;0, 分類!$J$7,
IF(COUNTIF(分類!$N$8:$N$19, 統合マスタ!V174)&gt;0, 分類!$M$7,
IF(COUNTIF(分類!$Q$8:$Q$19, 統合マスタ!V174)&gt;0, 分類!$P$7,
IF(COUNTIF(分類!$T$8:$T$19,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IF(COUNTIF(分類!$H$8:$H$19, 統合マスタ!V175)&gt;0, 分類!$G$7,
IF(COUNTIF(分類!$K$8:$K$19, 統合マスタ!V175)&gt;0, 分類!$J$7,
IF(COUNTIF(分類!$N$8:$N$19, 統合マスタ!V175)&gt;0, 分類!$M$7,
IF(COUNTIF(分類!$Q$8:$Q$19, 統合マスタ!V175)&gt;0, 分類!$P$7,
IF(COUNTIF(分類!$T$8:$T$19,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IF(COUNTIF(分類!$H$8:$H$19, 統合マスタ!V176)&gt;0, 分類!$G$7,
IF(COUNTIF(分類!$K$8:$K$19, 統合マスタ!V176)&gt;0, 分類!$J$7,
IF(COUNTIF(分類!$N$8:$N$19, 統合マスタ!V176)&gt;0, 分類!$M$7,
IF(COUNTIF(分類!$Q$8:$Q$19, 統合マスタ!V176)&gt;0, 分類!$P$7,
IF(COUNTIF(分類!$T$8:$T$19,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IF(COUNTIF(分類!$H$8:$H$19, 統合マスタ!V177)&gt;0, 分類!$G$7,
IF(COUNTIF(分類!$K$8:$K$19, 統合マスタ!V177)&gt;0, 分類!$J$7,
IF(COUNTIF(分類!$N$8:$N$19, 統合マスタ!V177)&gt;0, 分類!$M$7,
IF(COUNTIF(分類!$Q$8:$Q$19, 統合マスタ!V177)&gt;0, 分類!$P$7,
IF(COUNTIF(分類!$T$8:$T$19,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IF(COUNTIF(分類!$H$8:$H$19, 統合マスタ!V178)&gt;0, 分類!$G$7,
IF(COUNTIF(分類!$K$8:$K$19, 統合マスタ!V178)&gt;0, 分類!$J$7,
IF(COUNTIF(分類!$N$8:$N$19, 統合マスタ!V178)&gt;0, 分類!$M$7,
IF(COUNTIF(分類!$Q$8:$Q$19, 統合マスタ!V178)&gt;0, 分類!$P$7,
IF(COUNTIF(分類!$T$8:$T$19,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IF(COUNTIF(分類!$H$8:$H$19, 統合マスタ!V179)&gt;0, 分類!$G$7,
IF(COUNTIF(分類!$K$8:$K$19, 統合マスタ!V179)&gt;0, 分類!$J$7,
IF(COUNTIF(分類!$N$8:$N$19, 統合マスタ!V179)&gt;0, 分類!$M$7,
IF(COUNTIF(分類!$Q$8:$Q$19, 統合マスタ!V179)&gt;0, 分類!$P$7,
IF(COUNTIF(分類!$T$8:$T$19,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IF(COUNTIF(分類!$H$8:$H$19, 統合マスタ!V180)&gt;0, 分類!$G$7,
IF(COUNTIF(分類!$K$8:$K$19, 統合マスタ!V180)&gt;0, 分類!$J$7,
IF(COUNTIF(分類!$N$8:$N$19, 統合マスタ!V180)&gt;0, 分類!$M$7,
IF(COUNTIF(分類!$Q$8:$Q$19, 統合マスタ!V180)&gt;0, 分類!$P$7,
IF(COUNTIF(分類!$T$8:$T$19,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IF(COUNTIF(分類!$H$8:$H$19, 統合マスタ!V181)&gt;0, 分類!$G$7,
IF(COUNTIF(分類!$K$8:$K$19, 統合マスタ!V181)&gt;0, 分類!$J$7,
IF(COUNTIF(分類!$N$8:$N$19, 統合マスタ!V181)&gt;0, 分類!$M$7,
IF(COUNTIF(分類!$Q$8:$Q$19, 統合マスタ!V181)&gt;0, 分類!$P$7,
IF(COUNTIF(分類!$T$8:$T$19,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IF(COUNTIF(分類!$H$8:$H$19, 統合マスタ!V182)&gt;0, 分類!$G$7,
IF(COUNTIF(分類!$K$8:$K$19, 統合マスタ!V182)&gt;0, 分類!$J$7,
IF(COUNTIF(分類!$N$8:$N$19, 統合マスタ!V182)&gt;0, 分類!$M$7,
IF(COUNTIF(分類!$Q$8:$Q$19, 統合マスタ!V182)&gt;0, 分類!$P$7,
IF(COUNTIF(分類!$T$8:$T$19,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IF(COUNTIF(分類!$H$8:$H$19, 統合マスタ!V183)&gt;0, 分類!$G$7,
IF(COUNTIF(分類!$K$8:$K$19, 統合マスタ!V183)&gt;0, 分類!$J$7,
IF(COUNTIF(分類!$N$8:$N$19, 統合マスタ!V183)&gt;0, 分類!$M$7,
IF(COUNTIF(分類!$Q$8:$Q$19, 統合マスタ!V183)&gt;0, 分類!$P$7,
IF(COUNTIF(分類!$T$8:$T$19,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IF(COUNTIF(分類!$H$8:$H$19, 統合マスタ!V184)&gt;0, 分類!$G$7,
IF(COUNTIF(分類!$K$8:$K$19, 統合マスタ!V184)&gt;0, 分類!$J$7,
IF(COUNTIF(分類!$N$8:$N$19, 統合マスタ!V184)&gt;0, 分類!$M$7,
IF(COUNTIF(分類!$Q$8:$Q$19, 統合マスタ!V184)&gt;0, 分類!$P$7,
IF(COUNTIF(分類!$T$8:$T$19,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IF(COUNTIF(分類!$H$8:$H$19, 統合マスタ!V185)&gt;0, 分類!$G$7,
IF(COUNTIF(分類!$K$8:$K$19, 統合マスタ!V185)&gt;0, 分類!$J$7,
IF(COUNTIF(分類!$N$8:$N$19, 統合マスタ!V185)&gt;0, 分類!$M$7,
IF(COUNTIF(分類!$Q$8:$Q$19, 統合マスタ!V185)&gt;0, 分類!$P$7,
IF(COUNTIF(分類!$T$8:$T$19,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IF(COUNTIF(分類!$H$8:$H$19, 統合マスタ!V186)&gt;0, 分類!$G$7,
IF(COUNTIF(分類!$K$8:$K$19, 統合マスタ!V186)&gt;0, 分類!$J$7,
IF(COUNTIF(分類!$N$8:$N$19, 統合マスタ!V186)&gt;0, 分類!$M$7,
IF(COUNTIF(分類!$Q$8:$Q$19, 統合マスタ!V186)&gt;0, 分類!$P$7,
IF(COUNTIF(分類!$T$8:$T$19,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IF(COUNTIF(分類!$H$8:$H$19, 統合マスタ!V187)&gt;0, 分類!$G$7,
IF(COUNTIF(分類!$K$8:$K$19, 統合マスタ!V187)&gt;0, 分類!$J$7,
IF(COUNTIF(分類!$N$8:$N$19, 統合マスタ!V187)&gt;0, 分類!$M$7,
IF(COUNTIF(分類!$Q$8:$Q$19, 統合マスタ!V187)&gt;0, 分類!$P$7,
IF(COUNTIF(分類!$T$8:$T$19,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IF(COUNTIF(分類!$H$8:$H$19, 統合マスタ!V188)&gt;0, 分類!$G$7,
IF(COUNTIF(分類!$K$8:$K$19, 統合マスタ!V188)&gt;0, 分類!$J$7,
IF(COUNTIF(分類!$N$8:$N$19, 統合マスタ!V188)&gt;0, 分類!$M$7,
IF(COUNTIF(分類!$Q$8:$Q$19, 統合マスタ!V188)&gt;0, 分類!$P$7,
IF(COUNTIF(分類!$T$8:$T$19,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IF(COUNTIF(分類!$H$8:$H$19, 統合マスタ!V189)&gt;0, 分類!$G$7,
IF(COUNTIF(分類!$K$8:$K$19, 統合マスタ!V189)&gt;0, 分類!$J$7,
IF(COUNTIF(分類!$N$8:$N$19, 統合マスタ!V189)&gt;0, 分類!$M$7,
IF(COUNTIF(分類!$Q$8:$Q$19, 統合マスタ!V189)&gt;0, 分類!$P$7,
IF(COUNTIF(分類!$T$8:$T$19,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IF(COUNTIF(分類!$H$8:$H$19, 統合マスタ!V190)&gt;0, 分類!$G$7,
IF(COUNTIF(分類!$K$8:$K$19, 統合マスタ!V190)&gt;0, 分類!$J$7,
IF(COUNTIF(分類!$N$8:$N$19, 統合マスタ!V190)&gt;0, 分類!$M$7,
IF(COUNTIF(分類!$Q$8:$Q$19, 統合マスタ!V190)&gt;0, 分類!$P$7,
IF(COUNTIF(分類!$T$8:$T$19,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IF(COUNTIF(分類!$H$8:$H$19, 統合マスタ!V191)&gt;0, 分類!$G$7,
IF(COUNTIF(分類!$K$8:$K$19, 統合マスタ!V191)&gt;0, 分類!$J$7,
IF(COUNTIF(分類!$N$8:$N$19, 統合マスタ!V191)&gt;0, 分類!$M$7,
IF(COUNTIF(分類!$Q$8:$Q$19, 統合マスタ!V191)&gt;0, 分類!$P$7,
IF(COUNTIF(分類!$T$8:$T$19,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IF(COUNTIF(分類!$H$8:$H$19, 統合マスタ!V192)&gt;0, 分類!$G$7,
IF(COUNTIF(分類!$K$8:$K$19, 統合マスタ!V192)&gt;0, 分類!$J$7,
IF(COUNTIF(分類!$N$8:$N$19, 統合マスタ!V192)&gt;0, 分類!$M$7,
IF(COUNTIF(分類!$Q$8:$Q$19, 統合マスタ!V192)&gt;0, 分類!$P$7,
IF(COUNTIF(分類!$T$8:$T$19,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IF(COUNTIF(分類!$H$8:$H$19, 統合マスタ!V193)&gt;0, 分類!$G$7,
IF(COUNTIF(分類!$K$8:$K$19, 統合マスタ!V193)&gt;0, 分類!$J$7,
IF(COUNTIF(分類!$N$8:$N$19, 統合マスタ!V193)&gt;0, 分類!$M$7,
IF(COUNTIF(分類!$Q$8:$Q$19, 統合マスタ!V193)&gt;0, 分類!$P$7,
IF(COUNTIF(分類!$T$8:$T$19,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IF(COUNTIF(分類!$H$8:$H$19, 統合マスタ!V194)&gt;0, 分類!$G$7,
IF(COUNTIF(分類!$K$8:$K$19, 統合マスタ!V194)&gt;0, 分類!$J$7,
IF(COUNTIF(分類!$N$8:$N$19, 統合マスタ!V194)&gt;0, 分類!$M$7,
IF(COUNTIF(分類!$Q$8:$Q$19, 統合マスタ!V194)&gt;0, 分類!$P$7,
IF(COUNTIF(分類!$T$8:$T$19,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IF(COUNTIF(分類!$H$8:$H$19, 統合マスタ!V195)&gt;0, 分類!$G$7,
IF(COUNTIF(分類!$K$8:$K$19, 統合マスタ!V195)&gt;0, 分類!$J$7,
IF(COUNTIF(分類!$N$8:$N$19, 統合マスタ!V195)&gt;0, 分類!$M$7,
IF(COUNTIF(分類!$Q$8:$Q$19, 統合マスタ!V195)&gt;0, 分類!$P$7,
IF(COUNTIF(分類!$T$8:$T$19,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IF(COUNTIF(分類!$H$8:$H$19, 統合マスタ!V196)&gt;0, 分類!$G$7,
IF(COUNTIF(分類!$K$8:$K$19, 統合マスタ!V196)&gt;0, 分類!$J$7,
IF(COUNTIF(分類!$N$8:$N$19, 統合マスタ!V196)&gt;0, 分類!$M$7,
IF(COUNTIF(分類!$Q$8:$Q$19, 統合マスタ!V196)&gt;0, 分類!$P$7,
IF(COUNTIF(分類!$T$8:$T$19,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IF(COUNTIF(分類!$H$8:$H$19, 統合マスタ!V197)&gt;0, 分類!$G$7,
IF(COUNTIF(分類!$K$8:$K$19, 統合マスタ!V197)&gt;0, 分類!$J$7,
IF(COUNTIF(分類!$N$8:$N$19, 統合マスタ!V197)&gt;0, 分類!$M$7,
IF(COUNTIF(分類!$Q$8:$Q$19, 統合マスタ!V197)&gt;0, 分類!$P$7,
IF(COUNTIF(分類!$T$8:$T$19,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IF(COUNTIF(分類!$H$8:$H$19, 統合マスタ!V198)&gt;0, 分類!$G$7,
IF(COUNTIF(分類!$K$8:$K$19, 統合マスタ!V198)&gt;0, 分類!$J$7,
IF(COUNTIF(分類!$N$8:$N$19, 統合マスタ!V198)&gt;0, 分類!$M$7,
IF(COUNTIF(分類!$Q$8:$Q$19, 統合マスタ!V198)&gt;0, 分類!$P$7,
IF(COUNTIF(分類!$T$8:$T$19,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IF(COUNTIF(分類!$H$8:$H$19, 統合マスタ!V199)&gt;0, 分類!$G$7,
IF(COUNTIF(分類!$K$8:$K$19, 統合マスタ!V199)&gt;0, 分類!$J$7,
IF(COUNTIF(分類!$N$8:$N$19, 統合マスタ!V199)&gt;0, 分類!$M$7,
IF(COUNTIF(分類!$Q$8:$Q$19, 統合マスタ!V199)&gt;0, 分類!$P$7,
IF(COUNTIF(分類!$T$8:$T$19,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IF(COUNTIF(分類!$H$8:$H$19, 統合マスタ!V200)&gt;0, 分類!$G$7,
IF(COUNTIF(分類!$K$8:$K$19, 統合マスタ!V200)&gt;0, 分類!$J$7,
IF(COUNTIF(分類!$N$8:$N$19, 統合マスタ!V200)&gt;0, 分類!$M$7,
IF(COUNTIF(分類!$Q$8:$Q$19, 統合マスタ!V200)&gt;0, 分類!$P$7,
IF(COUNTIF(分類!$T$8:$T$19,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IF(COUNTIF(分類!$H$8:$H$19, 統合マスタ!V201)&gt;0, 分類!$G$7,
IF(COUNTIF(分類!$K$8:$K$19, 統合マスタ!V201)&gt;0, 分類!$J$7,
IF(COUNTIF(分類!$N$8:$N$19, 統合マスタ!V201)&gt;0, 分類!$M$7,
IF(COUNTIF(分類!$Q$8:$Q$19, 統合マスタ!V201)&gt;0, 分類!$P$7,
IF(COUNTIF(分類!$T$8:$T$19,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IF(COUNTIF(分類!$H$8:$H$19, 統合マスタ!V202)&gt;0, 分類!$G$7,
IF(COUNTIF(分類!$K$8:$K$19, 統合マスタ!V202)&gt;0, 分類!$J$7,
IF(COUNTIF(分類!$N$8:$N$19, 統合マスタ!V202)&gt;0, 分類!$M$7,
IF(COUNTIF(分類!$Q$8:$Q$19, 統合マスタ!V202)&gt;0, 分類!$P$7,
IF(COUNTIF(分類!$T$8:$T$19,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IF(COUNTIF(分類!$H$8:$H$19, 統合マスタ!V203)&gt;0, 分類!$G$7,
IF(COUNTIF(分類!$K$8:$K$19, 統合マスタ!V203)&gt;0, 分類!$J$7,
IF(COUNTIF(分類!$N$8:$N$19, 統合マスタ!V203)&gt;0, 分類!$M$7,
IF(COUNTIF(分類!$Q$8:$Q$19, 統合マスタ!V203)&gt;0, 分類!$P$7,
IF(COUNTIF(分類!$T$8:$T$19,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IF(COUNTIF(分類!$H$8:$H$19, 統合マスタ!V204)&gt;0, 分類!$G$7,
IF(COUNTIF(分類!$K$8:$K$19, 統合マスタ!V204)&gt;0, 分類!$J$7,
IF(COUNTIF(分類!$N$8:$N$19, 統合マスタ!V204)&gt;0, 分類!$M$7,
IF(COUNTIF(分類!$Q$8:$Q$19, 統合マスタ!V204)&gt;0, 分類!$P$7,
IF(COUNTIF(分類!$T$8:$T$19,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IF(COUNTIF(分類!$H$8:$H$19, 統合マスタ!V205)&gt;0, 分類!$G$7,
IF(COUNTIF(分類!$K$8:$K$19, 統合マスタ!V205)&gt;0, 分類!$J$7,
IF(COUNTIF(分類!$N$8:$N$19, 統合マスタ!V205)&gt;0, 分類!$M$7,
IF(COUNTIF(分類!$Q$8:$Q$19, 統合マスタ!V205)&gt;0, 分類!$P$7,
IF(COUNTIF(分類!$T$8:$T$19,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IF(COUNTIF(分類!$H$8:$H$19, 統合マスタ!V206)&gt;0, 分類!$G$7,
IF(COUNTIF(分類!$K$8:$K$19, 統合マスタ!V206)&gt;0, 分類!$J$7,
IF(COUNTIF(分類!$N$8:$N$19, 統合マスタ!V206)&gt;0, 分類!$M$7,
IF(COUNTIF(分類!$Q$8:$Q$19, 統合マスタ!V206)&gt;0, 分類!$P$7,
IF(COUNTIF(分類!$T$8:$T$19,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IF(COUNTIF(分類!$H$8:$H$19, 統合マスタ!V207)&gt;0, 分類!$G$7,
IF(COUNTIF(分類!$K$8:$K$19, 統合マスタ!V207)&gt;0, 分類!$J$7,
IF(COUNTIF(分類!$N$8:$N$19, 統合マスタ!V207)&gt;0, 分類!$M$7,
IF(COUNTIF(分類!$Q$8:$Q$19, 統合マスタ!V207)&gt;0, 分類!$P$7,
IF(COUNTIF(分類!$T$8:$T$19,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IF(COUNTIF(分類!$H$8:$H$19, 統合マスタ!V208)&gt;0, 分類!$G$7,
IF(COUNTIF(分類!$K$8:$K$19, 統合マスタ!V208)&gt;0, 分類!$J$7,
IF(COUNTIF(分類!$N$8:$N$19, 統合マスタ!V208)&gt;0, 分類!$M$7,
IF(COUNTIF(分類!$Q$8:$Q$19, 統合マスタ!V208)&gt;0, 分類!$P$7,
IF(COUNTIF(分類!$T$8:$T$19,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IF(COUNTIF(分類!$H$8:$H$19, 統合マスタ!V209)&gt;0, 分類!$G$7,
IF(COUNTIF(分類!$K$8:$K$19, 統合マスタ!V209)&gt;0, 分類!$J$7,
IF(COUNTIF(分類!$N$8:$N$19, 統合マスタ!V209)&gt;0, 分類!$M$7,
IF(COUNTIF(分類!$Q$8:$Q$19, 統合マスタ!V209)&gt;0, 分類!$P$7,
IF(COUNTIF(分類!$T$8:$T$19,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IF(COUNTIF(分類!$H$8:$H$19, 統合マスタ!V210)&gt;0, 分類!$G$7,
IF(COUNTIF(分類!$K$8:$K$19, 統合マスタ!V210)&gt;0, 分類!$J$7,
IF(COUNTIF(分類!$N$8:$N$19, 統合マスタ!V210)&gt;0, 分類!$M$7,
IF(COUNTIF(分類!$Q$8:$Q$19, 統合マスタ!V210)&gt;0, 分類!$P$7,
IF(COUNTIF(分類!$T$8:$T$19,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IF(COUNTIF(分類!$H$8:$H$19, 統合マスタ!V211)&gt;0, 分類!$G$7,
IF(COUNTIF(分類!$K$8:$K$19, 統合マスタ!V211)&gt;0, 分類!$J$7,
IF(COUNTIF(分類!$N$8:$N$19, 統合マスタ!V211)&gt;0, 分類!$M$7,
IF(COUNTIF(分類!$Q$8:$Q$19, 統合マスタ!V211)&gt;0, 分類!$P$7,
IF(COUNTIF(分類!$T$8:$T$19,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IF(COUNTIF(分類!$H$8:$H$19, 統合マスタ!V212)&gt;0, 分類!$G$7,
IF(COUNTIF(分類!$K$8:$K$19, 統合マスタ!V212)&gt;0, 分類!$J$7,
IF(COUNTIF(分類!$N$8:$N$19, 統合マスタ!V212)&gt;0, 分類!$M$7,
IF(COUNTIF(分類!$Q$8:$Q$19, 統合マスタ!V212)&gt;0, 分類!$P$7,
IF(COUNTIF(分類!$T$8:$T$19,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IF(COUNTIF(分類!$H$8:$H$19, 統合マスタ!V213)&gt;0, 分類!$G$7,
IF(COUNTIF(分類!$K$8:$K$19, 統合マスタ!V213)&gt;0, 分類!$J$7,
IF(COUNTIF(分類!$N$8:$N$19, 統合マスタ!V213)&gt;0, 分類!$M$7,
IF(COUNTIF(分類!$Q$8:$Q$19, 統合マスタ!V213)&gt;0, 分類!$P$7,
IF(COUNTIF(分類!$T$8:$T$19,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IF(COUNTIF(分類!$H$8:$H$19, 統合マスタ!V214)&gt;0, 分類!$G$7,
IF(COUNTIF(分類!$K$8:$K$19, 統合マスタ!V214)&gt;0, 分類!$J$7,
IF(COUNTIF(分類!$N$8:$N$19, 統合マスタ!V214)&gt;0, 分類!$M$7,
IF(COUNTIF(分類!$Q$8:$Q$19, 統合マスタ!V214)&gt;0, 分類!$P$7,
IF(COUNTIF(分類!$T$8:$T$19,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IF(COUNTIF(分類!$H$8:$H$19, 統合マスタ!V215)&gt;0, 分類!$G$7,
IF(COUNTIF(分類!$K$8:$K$19, 統合マスタ!V215)&gt;0, 分類!$J$7,
IF(COUNTIF(分類!$N$8:$N$19, 統合マスタ!V215)&gt;0, 分類!$M$7,
IF(COUNTIF(分類!$Q$8:$Q$19, 統合マスタ!V215)&gt;0, 分類!$P$7,
IF(COUNTIF(分類!$T$8:$T$19,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IF(COUNTIF(分類!$H$8:$H$19, 統合マスタ!V216)&gt;0, 分類!$G$7,
IF(COUNTIF(分類!$K$8:$K$19, 統合マスタ!V216)&gt;0, 分類!$J$7,
IF(COUNTIF(分類!$N$8:$N$19, 統合マスタ!V216)&gt;0, 分類!$M$7,
IF(COUNTIF(分類!$Q$8:$Q$19, 統合マスタ!V216)&gt;0, 分類!$P$7,
IF(COUNTIF(分類!$T$8:$T$19,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IF(COUNTIF(分類!$H$8:$H$19, 統合マスタ!V217)&gt;0, 分類!$G$7,
IF(COUNTIF(分類!$K$8:$K$19, 統合マスタ!V217)&gt;0, 分類!$J$7,
IF(COUNTIF(分類!$N$8:$N$19, 統合マスタ!V217)&gt;0, 分類!$M$7,
IF(COUNTIF(分類!$Q$8:$Q$19, 統合マスタ!V217)&gt;0, 分類!$P$7,
IF(COUNTIF(分類!$T$8:$T$19,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IF(COUNTIF(分類!$H$8:$H$19, 統合マスタ!V218)&gt;0, 分類!$G$7,
IF(COUNTIF(分類!$K$8:$K$19, 統合マスタ!V218)&gt;0, 分類!$J$7,
IF(COUNTIF(分類!$N$8:$N$19, 統合マスタ!V218)&gt;0, 分類!$M$7,
IF(COUNTIF(分類!$Q$8:$Q$19, 統合マスタ!V218)&gt;0, 分類!$P$7,
IF(COUNTIF(分類!$T$8:$T$19,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IF(COUNTIF(分類!$H$8:$H$19, 統合マスタ!V219)&gt;0, 分類!$G$7,
IF(COUNTIF(分類!$K$8:$K$19, 統合マスタ!V219)&gt;0, 分類!$J$7,
IF(COUNTIF(分類!$N$8:$N$19, 統合マスタ!V219)&gt;0, 分類!$M$7,
IF(COUNTIF(分類!$Q$8:$Q$19, 統合マスタ!V219)&gt;0, 分類!$P$7,
IF(COUNTIF(分類!$T$8:$T$19,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IF(COUNTIF(分類!$H$8:$H$19, 統合マスタ!V220)&gt;0, 分類!$G$7,
IF(COUNTIF(分類!$K$8:$K$19, 統合マスタ!V220)&gt;0, 分類!$J$7,
IF(COUNTIF(分類!$N$8:$N$19, 統合マスタ!V220)&gt;0, 分類!$M$7,
IF(COUNTIF(分類!$Q$8:$Q$19, 統合マスタ!V220)&gt;0, 分類!$P$7,
IF(COUNTIF(分類!$T$8:$T$19,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IF(COUNTIF(分類!$H$8:$H$19, 統合マスタ!V221)&gt;0, 分類!$G$7,
IF(COUNTIF(分類!$K$8:$K$19, 統合マスタ!V221)&gt;0, 分類!$J$7,
IF(COUNTIF(分類!$N$8:$N$19, 統合マスタ!V221)&gt;0, 分類!$M$7,
IF(COUNTIF(分類!$Q$8:$Q$19, 統合マスタ!V221)&gt;0, 分類!$P$7,
IF(COUNTIF(分類!$T$8:$T$19,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IF(COUNTIF(分類!$H$8:$H$19, 統合マスタ!V222)&gt;0, 分類!$G$7,
IF(COUNTIF(分類!$K$8:$K$19, 統合マスタ!V222)&gt;0, 分類!$J$7,
IF(COUNTIF(分類!$N$8:$N$19, 統合マスタ!V222)&gt;0, 分類!$M$7,
IF(COUNTIF(分類!$Q$8:$Q$19, 統合マスタ!V222)&gt;0, 分類!$P$7,
IF(COUNTIF(分類!$T$8:$T$19, 統合マスタ!V222)&gt;0, 分類!$S$7,
"無し")))))))</f>
        <v>その他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IF(COUNTIF(分類!$H$8:$H$19, 統合マスタ!V223)&gt;0, 分類!$G$7,
IF(COUNTIF(分類!$K$8:$K$19, 統合マスタ!V223)&gt;0, 分類!$J$7,
IF(COUNTIF(分類!$N$8:$N$19, 統合マスタ!V223)&gt;0, 分類!$M$7,
IF(COUNTIF(分類!$Q$8:$Q$19, 統合マスタ!V223)&gt;0, 分類!$P$7,
IF(COUNTIF(分類!$T$8:$T$19,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IF(COUNTIF(分類!$H$8:$H$19, 統合マスタ!V224)&gt;0, 分類!$G$7,
IF(COUNTIF(分類!$K$8:$K$19, 統合マスタ!V224)&gt;0, 分類!$J$7,
IF(COUNTIF(分類!$N$8:$N$19, 統合マスタ!V224)&gt;0, 分類!$M$7,
IF(COUNTIF(分類!$Q$8:$Q$19, 統合マスタ!V224)&gt;0, 分類!$P$7,
IF(COUNTIF(分類!$T$8:$T$19,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IF(COUNTIF(分類!$H$8:$H$19, 統合マスタ!V225)&gt;0, 分類!$G$7,
IF(COUNTIF(分類!$K$8:$K$19, 統合マスタ!V225)&gt;0, 分類!$J$7,
IF(COUNTIF(分類!$N$8:$N$19, 統合マスタ!V225)&gt;0, 分類!$M$7,
IF(COUNTIF(分類!$Q$8:$Q$19, 統合マスタ!V225)&gt;0, 分類!$P$7,
IF(COUNTIF(分類!$T$8:$T$19,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IF(COUNTIF(分類!$H$8:$H$19, 統合マスタ!V226)&gt;0, 分類!$G$7,
IF(COUNTIF(分類!$K$8:$K$19, 統合マスタ!V226)&gt;0, 分類!$J$7,
IF(COUNTIF(分類!$N$8:$N$19, 統合マスタ!V226)&gt;0, 分類!$M$7,
IF(COUNTIF(分類!$Q$8:$Q$19, 統合マスタ!V226)&gt;0, 分類!$P$7,
IF(COUNTIF(分類!$T$8:$T$19,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IF(COUNTIF(分類!$H$8:$H$19, 統合マスタ!V227)&gt;0, 分類!$G$7,
IF(COUNTIF(分類!$K$8:$K$19, 統合マスタ!V227)&gt;0, 分類!$J$7,
IF(COUNTIF(分類!$N$8:$N$19, 統合マスタ!V227)&gt;0, 分類!$M$7,
IF(COUNTIF(分類!$Q$8:$Q$19, 統合マスタ!V227)&gt;0, 分類!$P$7,
IF(COUNTIF(分類!$T$8:$T$19,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IF(COUNTIF(分類!$H$8:$H$19, 統合マスタ!V228)&gt;0, 分類!$G$7,
IF(COUNTIF(分類!$K$8:$K$19, 統合マスタ!V228)&gt;0, 分類!$J$7,
IF(COUNTIF(分類!$N$8:$N$19, 統合マスタ!V228)&gt;0, 分類!$M$7,
IF(COUNTIF(分類!$Q$8:$Q$19, 統合マスタ!V228)&gt;0, 分類!$P$7,
IF(COUNTIF(分類!$T$8:$T$19,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IF(COUNTIF(分類!$H$8:$H$19, 統合マスタ!V229)&gt;0, 分類!$G$7,
IF(COUNTIF(分類!$K$8:$K$19, 統合マスタ!V229)&gt;0, 分類!$J$7,
IF(COUNTIF(分類!$N$8:$N$19, 統合マスタ!V229)&gt;0, 分類!$M$7,
IF(COUNTIF(分類!$Q$8:$Q$19, 統合マスタ!V229)&gt;0, 分類!$P$7,
IF(COUNTIF(分類!$T$8:$T$19, 統合マスタ!V229)&gt;0, 分類!$S$7,
"無し")))))))</f>
        <v>錠剤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IF(COUNTIF(分類!$H$8:$H$19, 統合マスタ!V230)&gt;0, 分類!$G$7,
IF(COUNTIF(分類!$K$8:$K$19, 統合マスタ!V230)&gt;0, 分類!$J$7,
IF(COUNTIF(分類!$N$8:$N$19, 統合マスタ!V230)&gt;0, 分類!$M$7,
IF(COUNTIF(分類!$Q$8:$Q$19, 統合マスタ!V230)&gt;0, 分類!$P$7,
IF(COUNTIF(分類!$T$8:$T$19,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IF(COUNTIF(分類!$H$8:$H$19, 統合マスタ!V231)&gt;0, 分類!$G$7,
IF(COUNTIF(分類!$K$8:$K$19, 統合マスタ!V231)&gt;0, 分類!$J$7,
IF(COUNTIF(分類!$N$8:$N$19, 統合マスタ!V231)&gt;0, 分類!$M$7,
IF(COUNTIF(分類!$Q$8:$Q$19, 統合マスタ!V231)&gt;0, 分類!$P$7,
IF(COUNTIF(分類!$T$8:$T$19,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IF(COUNTIF(分類!$H$8:$H$19, 統合マスタ!V232)&gt;0, 分類!$G$7,
IF(COUNTIF(分類!$K$8:$K$19, 統合マスタ!V232)&gt;0, 分類!$J$7,
IF(COUNTIF(分類!$N$8:$N$19, 統合マスタ!V232)&gt;0, 分類!$M$7,
IF(COUNTIF(分類!$Q$8:$Q$19, 統合マスタ!V232)&gt;0, 分類!$P$7,
IF(COUNTIF(分類!$T$8:$T$19,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IF(COUNTIF(分類!$H$8:$H$19, 統合マスタ!V233)&gt;0, 分類!$G$7,
IF(COUNTIF(分類!$K$8:$K$19, 統合マスタ!V233)&gt;0, 分類!$J$7,
IF(COUNTIF(分類!$N$8:$N$19, 統合マスタ!V233)&gt;0, 分類!$M$7,
IF(COUNTIF(分類!$Q$8:$Q$19, 統合マスタ!V233)&gt;0, 分類!$P$7,
IF(COUNTIF(分類!$T$8:$T$19,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IF(COUNTIF(分類!$H$8:$H$19, 統合マスタ!V234)&gt;0, 分類!$G$7,
IF(COUNTIF(分類!$K$8:$K$19, 統合マスタ!V234)&gt;0, 分類!$J$7,
IF(COUNTIF(分類!$N$8:$N$19, 統合マスタ!V234)&gt;0, 分類!$M$7,
IF(COUNTIF(分類!$Q$8:$Q$19, 統合マスタ!V234)&gt;0, 分類!$P$7,
IF(COUNTIF(分類!$T$8:$T$19,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IF(COUNTIF(分類!$H$8:$H$19, 統合マスタ!V235)&gt;0, 分類!$G$7,
IF(COUNTIF(分類!$K$8:$K$19, 統合マスタ!V235)&gt;0, 分類!$J$7,
IF(COUNTIF(分類!$N$8:$N$19, 統合マスタ!V235)&gt;0, 分類!$M$7,
IF(COUNTIF(分類!$Q$8:$Q$19, 統合マスタ!V235)&gt;0, 分類!$P$7,
IF(COUNTIF(分類!$T$8:$T$19,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IF(COUNTIF(分類!$H$8:$H$19, 統合マスタ!V236)&gt;0, 分類!$G$7,
IF(COUNTIF(分類!$K$8:$K$19, 統合マスタ!V236)&gt;0, 分類!$J$7,
IF(COUNTIF(分類!$N$8:$N$19, 統合マスタ!V236)&gt;0, 分類!$M$7,
IF(COUNTIF(分類!$Q$8:$Q$19, 統合マスタ!V236)&gt;0, 分類!$P$7,
IF(COUNTIF(分類!$T$8:$T$19,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IF(COUNTIF(分類!$H$8:$H$19, 統合マスタ!V237)&gt;0, 分類!$G$7,
IF(COUNTIF(分類!$K$8:$K$19, 統合マスタ!V237)&gt;0, 分類!$J$7,
IF(COUNTIF(分類!$N$8:$N$19, 統合マスタ!V237)&gt;0, 分類!$M$7,
IF(COUNTIF(分類!$Q$8:$Q$19, 統合マスタ!V237)&gt;0, 分類!$P$7,
IF(COUNTIF(分類!$T$8:$T$19,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IF(COUNTIF(分類!$H$8:$H$19, 統合マスタ!V238)&gt;0, 分類!$G$7,
IF(COUNTIF(分類!$K$8:$K$19, 統合マスタ!V238)&gt;0, 分類!$J$7,
IF(COUNTIF(分類!$N$8:$N$19, 統合マスタ!V238)&gt;0, 分類!$M$7,
IF(COUNTIF(分類!$Q$8:$Q$19, 統合マスタ!V238)&gt;0, 分類!$P$7,
IF(COUNTIF(分類!$T$8:$T$19,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IF(COUNTIF(分類!$H$8:$H$19, 統合マスタ!V239)&gt;0, 分類!$G$7,
IF(COUNTIF(分類!$K$8:$K$19, 統合マスタ!V239)&gt;0, 分類!$J$7,
IF(COUNTIF(分類!$N$8:$N$19, 統合マスタ!V239)&gt;0, 分類!$M$7,
IF(COUNTIF(分類!$Q$8:$Q$19, 統合マスタ!V239)&gt;0, 分類!$P$7,
IF(COUNTIF(分類!$T$8:$T$19,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IF(COUNTIF(分類!$H$8:$H$19, 統合マスタ!V240)&gt;0, 分類!$G$7,
IF(COUNTIF(分類!$K$8:$K$19, 統合マスタ!V240)&gt;0, 分類!$J$7,
IF(COUNTIF(分類!$N$8:$N$19, 統合マスタ!V240)&gt;0, 分類!$M$7,
IF(COUNTIF(分類!$Q$8:$Q$19, 統合マスタ!V240)&gt;0, 分類!$P$7,
IF(COUNTIF(分類!$T$8:$T$19,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IF(COUNTIF(分類!$H$8:$H$19, 統合マスタ!V241)&gt;0, 分類!$G$7,
IF(COUNTIF(分類!$K$8:$K$19, 統合マスタ!V241)&gt;0, 分類!$J$7,
IF(COUNTIF(分類!$N$8:$N$19, 統合マスタ!V241)&gt;0, 分類!$M$7,
IF(COUNTIF(分類!$Q$8:$Q$19, 統合マスタ!V241)&gt;0, 分類!$P$7,
IF(COUNTIF(分類!$T$8:$T$19,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IF(COUNTIF(分類!$H$8:$H$19, 統合マスタ!V242)&gt;0, 分類!$G$7,
IF(COUNTIF(分類!$K$8:$K$19, 統合マスタ!V242)&gt;0, 分類!$J$7,
IF(COUNTIF(分類!$N$8:$N$19, 統合マスタ!V242)&gt;0, 分類!$M$7,
IF(COUNTIF(分類!$Q$8:$Q$19, 統合マスタ!V242)&gt;0, 分類!$P$7,
IF(COUNTIF(分類!$T$8:$T$19,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IF(COUNTIF(分類!$H$8:$H$19, 統合マスタ!V243)&gt;0, 分類!$G$7,
IF(COUNTIF(分類!$K$8:$K$19, 統合マスタ!V243)&gt;0, 分類!$J$7,
IF(COUNTIF(分類!$N$8:$N$19, 統合マスタ!V243)&gt;0, 分類!$M$7,
IF(COUNTIF(分類!$Q$8:$Q$19, 統合マスタ!V243)&gt;0, 分類!$P$7,
IF(COUNTIF(分類!$T$8:$T$19,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IF(COUNTIF(分類!$H$8:$H$19, 統合マスタ!V244)&gt;0, 分類!$G$7,
IF(COUNTIF(分類!$K$8:$K$19, 統合マスタ!V244)&gt;0, 分類!$J$7,
IF(COUNTIF(分類!$N$8:$N$19, 統合マスタ!V244)&gt;0, 分類!$M$7,
IF(COUNTIF(分類!$Q$8:$Q$19, 統合マスタ!V244)&gt;0, 分類!$P$7,
IF(COUNTIF(分類!$T$8:$T$19,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IF(COUNTIF(分類!$H$8:$H$19, 統合マスタ!V245)&gt;0, 分類!$G$7,
IF(COUNTIF(分類!$K$8:$K$19, 統合マスタ!V245)&gt;0, 分類!$J$7,
IF(COUNTIF(分類!$N$8:$N$19, 統合マスタ!V245)&gt;0, 分類!$M$7,
IF(COUNTIF(分類!$Q$8:$Q$19, 統合マスタ!V245)&gt;0, 分類!$P$7,
IF(COUNTIF(分類!$T$8:$T$19,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IF(COUNTIF(分類!$H$8:$H$19, 統合マスタ!V246)&gt;0, 分類!$G$7,
IF(COUNTIF(分類!$K$8:$K$19, 統合マスタ!V246)&gt;0, 分類!$J$7,
IF(COUNTIF(分類!$N$8:$N$19, 統合マスタ!V246)&gt;0, 分類!$M$7,
IF(COUNTIF(分類!$Q$8:$Q$19, 統合マスタ!V246)&gt;0, 分類!$P$7,
IF(COUNTIF(分類!$T$8:$T$19,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IF(COUNTIF(分類!$H$8:$H$19, 統合マスタ!V247)&gt;0, 分類!$G$7,
IF(COUNTIF(分類!$K$8:$K$19, 統合マスタ!V247)&gt;0, 分類!$J$7,
IF(COUNTIF(分類!$N$8:$N$19, 統合マスタ!V247)&gt;0, 分類!$M$7,
IF(COUNTIF(分類!$Q$8:$Q$19, 統合マスタ!V247)&gt;0, 分類!$P$7,
IF(COUNTIF(分類!$T$8:$T$19,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IF(COUNTIF(分類!$H$8:$H$19, 統合マスタ!V248)&gt;0, 分類!$G$7,
IF(COUNTIF(分類!$K$8:$K$19, 統合マスタ!V248)&gt;0, 分類!$J$7,
IF(COUNTIF(分類!$N$8:$N$19, 統合マスタ!V248)&gt;0, 分類!$M$7,
IF(COUNTIF(分類!$Q$8:$Q$19, 統合マスタ!V248)&gt;0, 分類!$P$7,
IF(COUNTIF(分類!$T$8:$T$19,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IF(COUNTIF(分類!$H$8:$H$19, 統合マスタ!V249)&gt;0, 分類!$G$7,
IF(COUNTIF(分類!$K$8:$K$19, 統合マスタ!V249)&gt;0, 分類!$J$7,
IF(COUNTIF(分類!$N$8:$N$19, 統合マスタ!V249)&gt;0, 分類!$M$7,
IF(COUNTIF(分類!$Q$8:$Q$19, 統合マスタ!V249)&gt;0, 分類!$P$7,
IF(COUNTIF(分類!$T$8:$T$19,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IF(COUNTIF(分類!$H$8:$H$19, 統合マスタ!V250)&gt;0, 分類!$G$7,
IF(COUNTIF(分類!$K$8:$K$19, 統合マスタ!V250)&gt;0, 分類!$J$7,
IF(COUNTIF(分類!$N$8:$N$19, 統合マスタ!V250)&gt;0, 分類!$M$7,
IF(COUNTIF(分類!$Q$8:$Q$19, 統合マスタ!V250)&gt;0, 分類!$P$7,
IF(COUNTIF(分類!$T$8:$T$19,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IF(COUNTIF(分類!$H$8:$H$19, 統合マスタ!V251)&gt;0, 分類!$G$7,
IF(COUNTIF(分類!$K$8:$K$19, 統合マスタ!V251)&gt;0, 分類!$J$7,
IF(COUNTIF(分類!$N$8:$N$19, 統合マスタ!V251)&gt;0, 分類!$M$7,
IF(COUNTIF(分類!$Q$8:$Q$19, 統合マスタ!V251)&gt;0, 分類!$P$7,
IF(COUNTIF(分類!$T$8:$T$19,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IF(COUNTIF(分類!$H$8:$H$19, 統合マスタ!V252)&gt;0, 分類!$G$7,
IF(COUNTIF(分類!$K$8:$K$19, 統合マスタ!V252)&gt;0, 分類!$J$7,
IF(COUNTIF(分類!$N$8:$N$19, 統合マスタ!V252)&gt;0, 分類!$M$7,
IF(COUNTIF(分類!$Q$8:$Q$19, 統合マスタ!V252)&gt;0, 分類!$P$7,
IF(COUNTIF(分類!$T$8:$T$19,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IF(COUNTIF(分類!$H$8:$H$19, 統合マスタ!V253)&gt;0, 分類!$G$7,
IF(COUNTIF(分類!$K$8:$K$19, 統合マスタ!V253)&gt;0, 分類!$J$7,
IF(COUNTIF(分類!$N$8:$N$19, 統合マスタ!V253)&gt;0, 分類!$M$7,
IF(COUNTIF(分類!$Q$8:$Q$19, 統合マスタ!V253)&gt;0, 分類!$P$7,
IF(COUNTIF(分類!$T$8:$T$19,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IF(COUNTIF(分類!$H$8:$H$19, 統合マスタ!V254)&gt;0, 分類!$G$7,
IF(COUNTIF(分類!$K$8:$K$19, 統合マスタ!V254)&gt;0, 分類!$J$7,
IF(COUNTIF(分類!$N$8:$N$19, 統合マスタ!V254)&gt;0, 分類!$M$7,
IF(COUNTIF(分類!$Q$8:$Q$19, 統合マスタ!V254)&gt;0, 分類!$P$7,
IF(COUNTIF(分類!$T$8:$T$19,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IF(COUNTIF(分類!$H$8:$H$19, 統合マスタ!V255)&gt;0, 分類!$G$7,
IF(COUNTIF(分類!$K$8:$K$19, 統合マスタ!V255)&gt;0, 分類!$J$7,
IF(COUNTIF(分類!$N$8:$N$19, 統合マスタ!V255)&gt;0, 分類!$M$7,
IF(COUNTIF(分類!$Q$8:$Q$19, 統合マスタ!V255)&gt;0, 分類!$P$7,
IF(COUNTIF(分類!$T$8:$T$19,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IF(COUNTIF(分類!$H$8:$H$19, 統合マスタ!V256)&gt;0, 分類!$G$7,
IF(COUNTIF(分類!$K$8:$K$19, 統合マスタ!V256)&gt;0, 分類!$J$7,
IF(COUNTIF(分類!$N$8:$N$19, 統合マスタ!V256)&gt;0, 分類!$M$7,
IF(COUNTIF(分類!$Q$8:$Q$19, 統合マスタ!V256)&gt;0, 分類!$P$7,
IF(COUNTIF(分類!$T$8:$T$19,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IF(COUNTIF(分類!$H$8:$H$19, 統合マスタ!V257)&gt;0, 分類!$G$7,
IF(COUNTIF(分類!$K$8:$K$19, 統合マスタ!V257)&gt;0, 分類!$J$7,
IF(COUNTIF(分類!$N$8:$N$19, 統合マスタ!V257)&gt;0, 分類!$M$7,
IF(COUNTIF(分類!$Q$8:$Q$19, 統合マスタ!V257)&gt;0, 分類!$P$7,
IF(COUNTIF(分類!$T$8:$T$19,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IF(COUNTIF(分類!$H$8:$H$19, 統合マスタ!V258)&gt;0, 分類!$G$7,
IF(COUNTIF(分類!$K$8:$K$19, 統合マスタ!V258)&gt;0, 分類!$J$7,
IF(COUNTIF(分類!$N$8:$N$19, 統合マスタ!V258)&gt;0, 分類!$M$7,
IF(COUNTIF(分類!$Q$8:$Q$19, 統合マスタ!V258)&gt;0, 分類!$P$7,
IF(COUNTIF(分類!$T$8:$T$19,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IF(COUNTIF(分類!$H$8:$H$19, 統合マスタ!V259)&gt;0, 分類!$G$7,
IF(COUNTIF(分類!$K$8:$K$19, 統合マスタ!V259)&gt;0, 分類!$J$7,
IF(COUNTIF(分類!$N$8:$N$19, 統合マスタ!V259)&gt;0, 分類!$M$7,
IF(COUNTIF(分類!$Q$8:$Q$19, 統合マスタ!V259)&gt;0, 分類!$P$7,
IF(COUNTIF(分類!$T$8:$T$19,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IF(COUNTIF(分類!$H$8:$H$19, 統合マスタ!V260)&gt;0, 分類!$G$7,
IF(COUNTIF(分類!$K$8:$K$19, 統合マスタ!V260)&gt;0, 分類!$J$7,
IF(COUNTIF(分類!$N$8:$N$19, 統合マスタ!V260)&gt;0, 分類!$M$7,
IF(COUNTIF(分類!$Q$8:$Q$19, 統合マスタ!V260)&gt;0, 分類!$P$7,
IF(COUNTIF(分類!$T$8:$T$19,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IF(COUNTIF(分類!$H$8:$H$19, 統合マスタ!V261)&gt;0, 分類!$G$7,
IF(COUNTIF(分類!$K$8:$K$19, 統合マスタ!V261)&gt;0, 分類!$J$7,
IF(COUNTIF(分類!$N$8:$N$19, 統合マスタ!V261)&gt;0, 分類!$M$7,
IF(COUNTIF(分類!$Q$8:$Q$19, 統合マスタ!V261)&gt;0, 分類!$P$7,
IF(COUNTIF(分類!$T$8:$T$19,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IF(COUNTIF(分類!$H$8:$H$19, 統合マスタ!V262)&gt;0, 分類!$G$7,
IF(COUNTIF(分類!$K$8:$K$19, 統合マスタ!V262)&gt;0, 分類!$J$7,
IF(COUNTIF(分類!$N$8:$N$19, 統合マスタ!V262)&gt;0, 分類!$M$7,
IF(COUNTIF(分類!$Q$8:$Q$19, 統合マスタ!V262)&gt;0, 分類!$P$7,
IF(COUNTIF(分類!$T$8:$T$19,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IF(COUNTIF(分類!$H$8:$H$19, 統合マスタ!V263)&gt;0, 分類!$G$7,
IF(COUNTIF(分類!$K$8:$K$19, 統合マスタ!V263)&gt;0, 分類!$J$7,
IF(COUNTIF(分類!$N$8:$N$19, 統合マスタ!V263)&gt;0, 分類!$M$7,
IF(COUNTIF(分類!$Q$8:$Q$19, 統合マスタ!V263)&gt;0, 分類!$P$7,
IF(COUNTIF(分類!$T$8:$T$19,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IF(COUNTIF(分類!$H$8:$H$19, 統合マスタ!V264)&gt;0, 分類!$G$7,
IF(COUNTIF(分類!$K$8:$K$19, 統合マスタ!V264)&gt;0, 分類!$J$7,
IF(COUNTIF(分類!$N$8:$N$19, 統合マスタ!V264)&gt;0, 分類!$M$7,
IF(COUNTIF(分類!$Q$8:$Q$19, 統合マスタ!V264)&gt;0, 分類!$P$7,
IF(COUNTIF(分類!$T$8:$T$19,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IF(COUNTIF(分類!$H$8:$H$19, 統合マスタ!V265)&gt;0, 分類!$G$7,
IF(COUNTIF(分類!$K$8:$K$19, 統合マスタ!V265)&gt;0, 分類!$J$7,
IF(COUNTIF(分類!$N$8:$N$19, 統合マスタ!V265)&gt;0, 分類!$M$7,
IF(COUNTIF(分類!$Q$8:$Q$19, 統合マスタ!V265)&gt;0, 分類!$P$7,
IF(COUNTIF(分類!$T$8:$T$19,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IF(COUNTIF(分類!$H$8:$H$19, 統合マスタ!V266)&gt;0, 分類!$G$7,
IF(COUNTIF(分類!$K$8:$K$19, 統合マスタ!V266)&gt;0, 分類!$J$7,
IF(COUNTIF(分類!$N$8:$N$19, 統合マスタ!V266)&gt;0, 分類!$M$7,
IF(COUNTIF(分類!$Q$8:$Q$19, 統合マスタ!V266)&gt;0, 分類!$P$7,
IF(COUNTIF(分類!$T$8:$T$19,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IF(COUNTIF(分類!$H$8:$H$19, 統合マスタ!V267)&gt;0, 分類!$G$7,
IF(COUNTIF(分類!$K$8:$K$19, 統合マスタ!V267)&gt;0, 分類!$J$7,
IF(COUNTIF(分類!$N$8:$N$19, 統合マスタ!V267)&gt;0, 分類!$M$7,
IF(COUNTIF(分類!$Q$8:$Q$19, 統合マスタ!V267)&gt;0, 分類!$P$7,
IF(COUNTIF(分類!$T$8:$T$19,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IF(COUNTIF(分類!$H$8:$H$19, 統合マスタ!V268)&gt;0, 分類!$G$7,
IF(COUNTIF(分類!$K$8:$K$19, 統合マスタ!V268)&gt;0, 分類!$J$7,
IF(COUNTIF(分類!$N$8:$N$19, 統合マスタ!V268)&gt;0, 分類!$M$7,
IF(COUNTIF(分類!$Q$8:$Q$19, 統合マスタ!V268)&gt;0, 分類!$P$7,
IF(COUNTIF(分類!$T$8:$T$19,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IF(COUNTIF(分類!$H$8:$H$19, 統合マスタ!V269)&gt;0, 分類!$G$7,
IF(COUNTIF(分類!$K$8:$K$19, 統合マスタ!V269)&gt;0, 分類!$J$7,
IF(COUNTIF(分類!$N$8:$N$19, 統合マスタ!V269)&gt;0, 分類!$M$7,
IF(COUNTIF(分類!$Q$8:$Q$19, 統合マスタ!V269)&gt;0, 分類!$P$7,
IF(COUNTIF(分類!$T$8:$T$19,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IF(COUNTIF(分類!$H$8:$H$19, 統合マスタ!V270)&gt;0, 分類!$G$7,
IF(COUNTIF(分類!$K$8:$K$19, 統合マスタ!V270)&gt;0, 分類!$J$7,
IF(COUNTIF(分類!$N$8:$N$19, 統合マスタ!V270)&gt;0, 分類!$M$7,
IF(COUNTIF(分類!$Q$8:$Q$19, 統合マスタ!V270)&gt;0, 分類!$P$7,
IF(COUNTIF(分類!$T$8:$T$19,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IF(COUNTIF(分類!$H$8:$H$19, 統合マスタ!V271)&gt;0, 分類!$G$7,
IF(COUNTIF(分類!$K$8:$K$19, 統合マスタ!V271)&gt;0, 分類!$J$7,
IF(COUNTIF(分類!$N$8:$N$19, 統合マスタ!V271)&gt;0, 分類!$M$7,
IF(COUNTIF(分類!$Q$8:$Q$19, 統合マスタ!V271)&gt;0, 分類!$P$7,
IF(COUNTIF(分類!$T$8:$T$19,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IF(COUNTIF(分類!$H$8:$H$19, 統合マスタ!V272)&gt;0, 分類!$G$7,
IF(COUNTIF(分類!$K$8:$K$19, 統合マスタ!V272)&gt;0, 分類!$J$7,
IF(COUNTIF(分類!$N$8:$N$19, 統合マスタ!V272)&gt;0, 分類!$M$7,
IF(COUNTIF(分類!$Q$8:$Q$19, 統合マスタ!V272)&gt;0, 分類!$P$7,
IF(COUNTIF(分類!$T$8:$T$19,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IF(COUNTIF(分類!$H$8:$H$19, 統合マスタ!V273)&gt;0, 分類!$G$7,
IF(COUNTIF(分類!$K$8:$K$19, 統合マスタ!V273)&gt;0, 分類!$J$7,
IF(COUNTIF(分類!$N$8:$N$19, 統合マスタ!V273)&gt;0, 分類!$M$7,
IF(COUNTIF(分類!$Q$8:$Q$19, 統合マスタ!V273)&gt;0, 分類!$P$7,
IF(COUNTIF(分類!$T$8:$T$19,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IF(COUNTIF(分類!$H$8:$H$19, 統合マスタ!V274)&gt;0, 分類!$G$7,
IF(COUNTIF(分類!$K$8:$K$19, 統合マスタ!V274)&gt;0, 分類!$J$7,
IF(COUNTIF(分類!$N$8:$N$19, 統合マスタ!V274)&gt;0, 分類!$M$7,
IF(COUNTIF(分類!$Q$8:$Q$19, 統合マスタ!V274)&gt;0, 分類!$P$7,
IF(COUNTIF(分類!$T$8:$T$19,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IF(COUNTIF(分類!$H$8:$H$19, 統合マスタ!V275)&gt;0, 分類!$G$7,
IF(COUNTIF(分類!$K$8:$K$19, 統合マスタ!V275)&gt;0, 分類!$J$7,
IF(COUNTIF(分類!$N$8:$N$19, 統合マスタ!V275)&gt;0, 分類!$M$7,
IF(COUNTIF(分類!$Q$8:$Q$19, 統合マスタ!V275)&gt;0, 分類!$P$7,
IF(COUNTIF(分類!$T$8:$T$19,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IF(COUNTIF(分類!$H$8:$H$19, 統合マスタ!V276)&gt;0, 分類!$G$7,
IF(COUNTIF(分類!$K$8:$K$19, 統合マスタ!V276)&gt;0, 分類!$J$7,
IF(COUNTIF(分類!$N$8:$N$19, 統合マスタ!V276)&gt;0, 分類!$M$7,
IF(COUNTIF(分類!$Q$8:$Q$19, 統合マスタ!V276)&gt;0, 分類!$P$7,
IF(COUNTIF(分類!$T$8:$T$19,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IF(COUNTIF(分類!$H$8:$H$19, 統合マスタ!V277)&gt;0, 分類!$G$7,
IF(COUNTIF(分類!$K$8:$K$19, 統合マスタ!V277)&gt;0, 分類!$J$7,
IF(COUNTIF(分類!$N$8:$N$19, 統合マスタ!V277)&gt;0, 分類!$M$7,
IF(COUNTIF(分類!$Q$8:$Q$19, 統合マスタ!V277)&gt;0, 分類!$P$7,
IF(COUNTIF(分類!$T$8:$T$19,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IF(COUNTIF(分類!$H$8:$H$19, 統合マスタ!V278)&gt;0, 分類!$G$7,
IF(COUNTIF(分類!$K$8:$K$19, 統合マスタ!V278)&gt;0, 分類!$J$7,
IF(COUNTIF(分類!$N$8:$N$19, 統合マスタ!V278)&gt;0, 分類!$M$7,
IF(COUNTIF(分類!$Q$8:$Q$19, 統合マスタ!V278)&gt;0, 分類!$P$7,
IF(COUNTIF(分類!$T$8:$T$19,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IF(COUNTIF(分類!$H$8:$H$19, 統合マスタ!V279)&gt;0, 分類!$G$7,
IF(COUNTIF(分類!$K$8:$K$19, 統合マスタ!V279)&gt;0, 分類!$J$7,
IF(COUNTIF(分類!$N$8:$N$19, 統合マスタ!V279)&gt;0, 分類!$M$7,
IF(COUNTIF(分類!$Q$8:$Q$19, 統合マスタ!V279)&gt;0, 分類!$P$7,
IF(COUNTIF(分類!$T$8:$T$19,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IF(COUNTIF(分類!$H$8:$H$19, 統合マスタ!V280)&gt;0, 分類!$G$7,
IF(COUNTIF(分類!$K$8:$K$19, 統合マスタ!V280)&gt;0, 分類!$J$7,
IF(COUNTIF(分類!$N$8:$N$19, 統合マスタ!V280)&gt;0, 分類!$M$7,
IF(COUNTIF(分類!$Q$8:$Q$19, 統合マスタ!V280)&gt;0, 分類!$P$7,
IF(COUNTIF(分類!$T$8:$T$19,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IF(COUNTIF(分類!$H$8:$H$19, 統合マスタ!V281)&gt;0, 分類!$G$7,
IF(COUNTIF(分類!$K$8:$K$19, 統合マスタ!V281)&gt;0, 分類!$J$7,
IF(COUNTIF(分類!$N$8:$N$19, 統合マスタ!V281)&gt;0, 分類!$M$7,
IF(COUNTIF(分類!$Q$8:$Q$19, 統合マスタ!V281)&gt;0, 分類!$P$7,
IF(COUNTIF(分類!$T$8:$T$19,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IF(COUNTIF(分類!$H$8:$H$19, 統合マスタ!V282)&gt;0, 分類!$G$7,
IF(COUNTIF(分類!$K$8:$K$19, 統合マスタ!V282)&gt;0, 分類!$J$7,
IF(COUNTIF(分類!$N$8:$N$19, 統合マスタ!V282)&gt;0, 分類!$M$7,
IF(COUNTIF(分類!$Q$8:$Q$19, 統合マスタ!V282)&gt;0, 分類!$P$7,
IF(COUNTIF(分類!$T$8:$T$19,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IF(COUNTIF(分類!$H$8:$H$19, 統合マスタ!V283)&gt;0, 分類!$G$7,
IF(COUNTIF(分類!$K$8:$K$19, 統合マスタ!V283)&gt;0, 分類!$J$7,
IF(COUNTIF(分類!$N$8:$N$19, 統合マスタ!V283)&gt;0, 分類!$M$7,
IF(COUNTIF(分類!$Q$8:$Q$19, 統合マスタ!V283)&gt;0, 分類!$P$7,
IF(COUNTIF(分類!$T$8:$T$19,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IF(COUNTIF(分類!$H$8:$H$19, 統合マスタ!V284)&gt;0, 分類!$G$7,
IF(COUNTIF(分類!$K$8:$K$19, 統合マスタ!V284)&gt;0, 分類!$J$7,
IF(COUNTIF(分類!$N$8:$N$19, 統合マスタ!V284)&gt;0, 分類!$M$7,
IF(COUNTIF(分類!$Q$8:$Q$19, 統合マスタ!V284)&gt;0, 分類!$P$7,
IF(COUNTIF(分類!$T$8:$T$19,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IF(COUNTIF(分類!$H$8:$H$19, 統合マスタ!V285)&gt;0, 分類!$G$7,
IF(COUNTIF(分類!$K$8:$K$19, 統合マスタ!V285)&gt;0, 分類!$J$7,
IF(COUNTIF(分類!$N$8:$N$19, 統合マスタ!V285)&gt;0, 分類!$M$7,
IF(COUNTIF(分類!$Q$8:$Q$19, 統合マスタ!V285)&gt;0, 分類!$P$7,
IF(COUNTIF(分類!$T$8:$T$19,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IF(COUNTIF(分類!$H$8:$H$19, 統合マスタ!V286)&gt;0, 分類!$G$7,
IF(COUNTIF(分類!$K$8:$K$19, 統合マスタ!V286)&gt;0, 分類!$J$7,
IF(COUNTIF(分類!$N$8:$N$19, 統合マスタ!V286)&gt;0, 分類!$M$7,
IF(COUNTIF(分類!$Q$8:$Q$19, 統合マスタ!V286)&gt;0, 分類!$P$7,
IF(COUNTIF(分類!$T$8:$T$19,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IF(COUNTIF(分類!$H$8:$H$19, 統合マスタ!V287)&gt;0, 分類!$G$7,
IF(COUNTIF(分類!$K$8:$K$19, 統合マスタ!V287)&gt;0, 分類!$J$7,
IF(COUNTIF(分類!$N$8:$N$19, 統合マスタ!V287)&gt;0, 分類!$M$7,
IF(COUNTIF(分類!$Q$8:$Q$19, 統合マスタ!V287)&gt;0, 分類!$P$7,
IF(COUNTIF(分類!$T$8:$T$19,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IF(COUNTIF(分類!$H$8:$H$19, 統合マスタ!V288)&gt;0, 分類!$G$7,
IF(COUNTIF(分類!$K$8:$K$19, 統合マスタ!V288)&gt;0, 分類!$J$7,
IF(COUNTIF(分類!$N$8:$N$19, 統合マスタ!V288)&gt;0, 分類!$M$7,
IF(COUNTIF(分類!$Q$8:$Q$19, 統合マスタ!V288)&gt;0, 分類!$P$7,
IF(COUNTIF(分類!$T$8:$T$19,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IF(COUNTIF(分類!$H$8:$H$19, 統合マスタ!V289)&gt;0, 分類!$G$7,
IF(COUNTIF(分類!$K$8:$K$19, 統合マスタ!V289)&gt;0, 分類!$J$7,
IF(COUNTIF(分類!$N$8:$N$19, 統合マスタ!V289)&gt;0, 分類!$M$7,
IF(COUNTIF(分類!$Q$8:$Q$19, 統合マスタ!V289)&gt;0, 分類!$P$7,
IF(COUNTIF(分類!$T$8:$T$19,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IF(COUNTIF(分類!$H$8:$H$19, 統合マスタ!V290)&gt;0, 分類!$G$7,
IF(COUNTIF(分類!$K$8:$K$19, 統合マスタ!V290)&gt;0, 分類!$J$7,
IF(COUNTIF(分類!$N$8:$N$19, 統合マスタ!V290)&gt;0, 分類!$M$7,
IF(COUNTIF(分類!$Q$8:$Q$19, 統合マスタ!V290)&gt;0, 分類!$P$7,
IF(COUNTIF(分類!$T$8:$T$19,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IF(COUNTIF(分類!$H$8:$H$19, 統合マスタ!V291)&gt;0, 分類!$G$7,
IF(COUNTIF(分類!$K$8:$K$19, 統合マスタ!V291)&gt;0, 分類!$J$7,
IF(COUNTIF(分類!$N$8:$N$19, 統合マスタ!V291)&gt;0, 分類!$M$7,
IF(COUNTIF(分類!$Q$8:$Q$19, 統合マスタ!V291)&gt;0, 分類!$P$7,
IF(COUNTIF(分類!$T$8:$T$19,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IF(COUNTIF(分類!$H$8:$H$19, 統合マスタ!V292)&gt;0, 分類!$G$7,
IF(COUNTIF(分類!$K$8:$K$19, 統合マスタ!V292)&gt;0, 分類!$J$7,
IF(COUNTIF(分類!$N$8:$N$19, 統合マスタ!V292)&gt;0, 分類!$M$7,
IF(COUNTIF(分類!$Q$8:$Q$19, 統合マスタ!V292)&gt;0, 分類!$P$7,
IF(COUNTIF(分類!$T$8:$T$19,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IF(COUNTIF(分類!$H$8:$H$19, 統合マスタ!V293)&gt;0, 分類!$G$7,
IF(COUNTIF(分類!$K$8:$K$19, 統合マスタ!V293)&gt;0, 分類!$J$7,
IF(COUNTIF(分類!$N$8:$N$19, 統合マスタ!V293)&gt;0, 分類!$M$7,
IF(COUNTIF(分類!$Q$8:$Q$19, 統合マスタ!V293)&gt;0, 分類!$P$7,
IF(COUNTIF(分類!$T$8:$T$19,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IF(COUNTIF(分類!$H$8:$H$19, 統合マスタ!V294)&gt;0, 分類!$G$7,
IF(COUNTIF(分類!$K$8:$K$19, 統合マスタ!V294)&gt;0, 分類!$J$7,
IF(COUNTIF(分類!$N$8:$N$19, 統合マスタ!V294)&gt;0, 分類!$M$7,
IF(COUNTIF(分類!$Q$8:$Q$19, 統合マスタ!V294)&gt;0, 分類!$P$7,
IF(COUNTIF(分類!$T$8:$T$19,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IF(COUNTIF(分類!$H$8:$H$19, 統合マスタ!V295)&gt;0, 分類!$G$7,
IF(COUNTIF(分類!$K$8:$K$19, 統合マスタ!V295)&gt;0, 分類!$J$7,
IF(COUNTIF(分類!$N$8:$N$19, 統合マスタ!V295)&gt;0, 分類!$M$7,
IF(COUNTIF(分類!$Q$8:$Q$19, 統合マスタ!V295)&gt;0, 分類!$P$7,
IF(COUNTIF(分類!$T$8:$T$19,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IF(COUNTIF(分類!$H$8:$H$19, 統合マスタ!V296)&gt;0, 分類!$G$7,
IF(COUNTIF(分類!$K$8:$K$19, 統合マスタ!V296)&gt;0, 分類!$J$7,
IF(COUNTIF(分類!$N$8:$N$19, 統合マスタ!V296)&gt;0, 分類!$M$7,
IF(COUNTIF(分類!$Q$8:$Q$19, 統合マスタ!V296)&gt;0, 分類!$P$7,
IF(COUNTIF(分類!$T$8:$T$19,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IF(COUNTIF(分類!$H$8:$H$19, 統合マスタ!V297)&gt;0, 分類!$G$7,
IF(COUNTIF(分類!$K$8:$K$19, 統合マスタ!V297)&gt;0, 分類!$J$7,
IF(COUNTIF(分類!$N$8:$N$19, 統合マスタ!V297)&gt;0, 分類!$M$7,
IF(COUNTIF(分類!$Q$8:$Q$19, 統合マスタ!V297)&gt;0, 分類!$P$7,
IF(COUNTIF(分類!$T$8:$T$19,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IF(COUNTIF(分類!$H$8:$H$19, 統合マスタ!V298)&gt;0, 分類!$G$7,
IF(COUNTIF(分類!$K$8:$K$19, 統合マスタ!V298)&gt;0, 分類!$J$7,
IF(COUNTIF(分類!$N$8:$N$19, 統合マスタ!V298)&gt;0, 分類!$M$7,
IF(COUNTIF(分類!$Q$8:$Q$19, 統合マスタ!V298)&gt;0, 分類!$P$7,
IF(COUNTIF(分類!$T$8:$T$19,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IF(COUNTIF(分類!$H$8:$H$19, 統合マスタ!V299)&gt;0, 分類!$G$7,
IF(COUNTIF(分類!$K$8:$K$19, 統合マスタ!V299)&gt;0, 分類!$J$7,
IF(COUNTIF(分類!$N$8:$N$19, 統合マスタ!V299)&gt;0, 分類!$M$7,
IF(COUNTIF(分類!$Q$8:$Q$19, 統合マスタ!V299)&gt;0, 分類!$P$7,
IF(COUNTIF(分類!$T$8:$T$19,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IF(COUNTIF(分類!$H$8:$H$19, 統合マスタ!V300)&gt;0, 分類!$G$7,
IF(COUNTIF(分類!$K$8:$K$19, 統合マスタ!V300)&gt;0, 分類!$J$7,
IF(COUNTIF(分類!$N$8:$N$19, 統合マスタ!V300)&gt;0, 分類!$M$7,
IF(COUNTIF(分類!$Q$8:$Q$19, 統合マスタ!V300)&gt;0, 分類!$P$7,
IF(COUNTIF(分類!$T$8:$T$19,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IF(COUNTIF(分類!$H$8:$H$19, 統合マスタ!V301)&gt;0, 分類!$G$7,
IF(COUNTIF(分類!$K$8:$K$19, 統合マスタ!V301)&gt;0, 分類!$J$7,
IF(COUNTIF(分類!$N$8:$N$19, 統合マスタ!V301)&gt;0, 分類!$M$7,
IF(COUNTIF(分類!$Q$8:$Q$19, 統合マスタ!V301)&gt;0, 分類!$P$7,
IF(COUNTIF(分類!$T$8:$T$19,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IF(COUNTIF(分類!$H$8:$H$19, 統合マスタ!V302)&gt;0, 分類!$G$7,
IF(COUNTIF(分類!$K$8:$K$19, 統合マスタ!V302)&gt;0, 分類!$J$7,
IF(COUNTIF(分類!$N$8:$N$19, 統合マスタ!V302)&gt;0, 分類!$M$7,
IF(COUNTIF(分類!$Q$8:$Q$19, 統合マスタ!V302)&gt;0, 分類!$P$7,
IF(COUNTIF(分類!$T$8:$T$19,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IF(COUNTIF(分類!$H$8:$H$19, 統合マスタ!V303)&gt;0, 分類!$G$7,
IF(COUNTIF(分類!$K$8:$K$19, 統合マスタ!V303)&gt;0, 分類!$J$7,
IF(COUNTIF(分類!$N$8:$N$19, 統合マスタ!V303)&gt;0, 分類!$M$7,
IF(COUNTIF(分類!$Q$8:$Q$19, 統合マスタ!V303)&gt;0, 分類!$P$7,
IF(COUNTIF(分類!$T$8:$T$19,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IF(COUNTIF(分類!$H$8:$H$19, 統合マスタ!V304)&gt;0, 分類!$G$7,
IF(COUNTIF(分類!$K$8:$K$19, 統合マスタ!V304)&gt;0, 分類!$J$7,
IF(COUNTIF(分類!$N$8:$N$19, 統合マスタ!V304)&gt;0, 分類!$M$7,
IF(COUNTIF(分類!$Q$8:$Q$19, 統合マスタ!V304)&gt;0, 分類!$P$7,
IF(COUNTIF(分類!$T$8:$T$19,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IF(COUNTIF(分類!$H$8:$H$19, 統合マスタ!V305)&gt;0, 分類!$G$7,
IF(COUNTIF(分類!$K$8:$K$19, 統合マスタ!V305)&gt;0, 分類!$J$7,
IF(COUNTIF(分類!$N$8:$N$19, 統合マスタ!V305)&gt;0, 分類!$M$7,
IF(COUNTIF(分類!$Q$8:$Q$19, 統合マスタ!V305)&gt;0, 分類!$P$7,
IF(COUNTIF(分類!$T$8:$T$19,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IF(COUNTIF(分類!$H$8:$H$19, 統合マスタ!V306)&gt;0, 分類!$G$7,
IF(COUNTIF(分類!$K$8:$K$19, 統合マスタ!V306)&gt;0, 分類!$J$7,
IF(COUNTIF(分類!$N$8:$N$19, 統合マスタ!V306)&gt;0, 分類!$M$7,
IF(COUNTIF(分類!$Q$8:$Q$19, 統合マスタ!V306)&gt;0, 分類!$P$7,
IF(COUNTIF(分類!$T$8:$T$19,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IF(COUNTIF(分類!$H$8:$H$19, 統合マスタ!V307)&gt;0, 分類!$G$7,
IF(COUNTIF(分類!$K$8:$K$19, 統合マスタ!V307)&gt;0, 分類!$J$7,
IF(COUNTIF(分類!$N$8:$N$19, 統合マスタ!V307)&gt;0, 分類!$M$7,
IF(COUNTIF(分類!$Q$8:$Q$19, 統合マスタ!V307)&gt;0, 分類!$P$7,
IF(COUNTIF(分類!$T$8:$T$19, 統合マスタ!V307)&gt;0, 分類!$S$7,
"無し")))))))</f>
        <v>散剤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IF(COUNTIF(分類!$H$8:$H$19, 統合マスタ!V308)&gt;0, 分類!$G$7,
IF(COUNTIF(分類!$K$8:$K$19, 統合マスタ!V308)&gt;0, 分類!$J$7,
IF(COUNTIF(分類!$N$8:$N$19, 統合マスタ!V308)&gt;0, 分類!$M$7,
IF(COUNTIF(分類!$Q$8:$Q$19, 統合マスタ!V308)&gt;0, 分類!$P$7,
IF(COUNTIF(分類!$T$8:$T$19,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IF(COUNTIF(分類!$H$8:$H$19, 統合マスタ!V309)&gt;0, 分類!$G$7,
IF(COUNTIF(分類!$K$8:$K$19, 統合マスタ!V309)&gt;0, 分類!$J$7,
IF(COUNTIF(分類!$N$8:$N$19, 統合マスタ!V309)&gt;0, 分類!$M$7,
IF(COUNTIF(分類!$Q$8:$Q$19, 統合マスタ!V309)&gt;0, 分類!$P$7,
IF(COUNTIF(分類!$T$8:$T$19,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IF(COUNTIF(分類!$H$8:$H$19, 統合マスタ!V310)&gt;0, 分類!$G$7,
IF(COUNTIF(分類!$K$8:$K$19, 統合マスタ!V310)&gt;0, 分類!$J$7,
IF(COUNTIF(分類!$N$8:$N$19, 統合マスタ!V310)&gt;0, 分類!$M$7,
IF(COUNTIF(分類!$Q$8:$Q$19, 統合マスタ!V310)&gt;0, 分類!$P$7,
IF(COUNTIF(分類!$T$8:$T$19,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IF(COUNTIF(分類!$H$8:$H$19, 統合マスタ!V311)&gt;0, 分類!$G$7,
IF(COUNTIF(分類!$K$8:$K$19, 統合マスタ!V311)&gt;0, 分類!$J$7,
IF(COUNTIF(分類!$N$8:$N$19, 統合マスタ!V311)&gt;0, 分類!$M$7,
IF(COUNTIF(分類!$Q$8:$Q$19, 統合マスタ!V311)&gt;0, 分類!$P$7,
IF(COUNTIF(分類!$T$8:$T$19,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IF(COUNTIF(分類!$H$8:$H$19, 統合マスタ!V312)&gt;0, 分類!$G$7,
IF(COUNTIF(分類!$K$8:$K$19, 統合マスタ!V312)&gt;0, 分類!$J$7,
IF(COUNTIF(分類!$N$8:$N$19, 統合マスタ!V312)&gt;0, 分類!$M$7,
IF(COUNTIF(分類!$Q$8:$Q$19, 統合マスタ!V312)&gt;0, 分類!$P$7,
IF(COUNTIF(分類!$T$8:$T$19,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IF(COUNTIF(分類!$H$8:$H$19, 統合マスタ!V313)&gt;0, 分類!$G$7,
IF(COUNTIF(分類!$K$8:$K$19, 統合マスタ!V313)&gt;0, 分類!$J$7,
IF(COUNTIF(分類!$N$8:$N$19, 統合マスタ!V313)&gt;0, 分類!$M$7,
IF(COUNTIF(分類!$Q$8:$Q$19, 統合マスタ!V313)&gt;0, 分類!$P$7,
IF(COUNTIF(分類!$T$8:$T$19,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IF(COUNTIF(分類!$H$8:$H$19, 統合マスタ!V314)&gt;0, 分類!$G$7,
IF(COUNTIF(分類!$K$8:$K$19, 統合マスタ!V314)&gt;0, 分類!$J$7,
IF(COUNTIF(分類!$N$8:$N$19, 統合マスタ!V314)&gt;0, 分類!$M$7,
IF(COUNTIF(分類!$Q$8:$Q$19, 統合マスタ!V314)&gt;0, 分類!$P$7,
IF(COUNTIF(分類!$T$8:$T$19,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IF(COUNTIF(分類!$H$8:$H$19, 統合マスタ!V315)&gt;0, 分類!$G$7,
IF(COUNTIF(分類!$K$8:$K$19, 統合マスタ!V315)&gt;0, 分類!$J$7,
IF(COUNTIF(分類!$N$8:$N$19, 統合マスタ!V315)&gt;0, 分類!$M$7,
IF(COUNTIF(分類!$Q$8:$Q$19, 統合マスタ!V315)&gt;0, 分類!$P$7,
IF(COUNTIF(分類!$T$8:$T$19,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IF(COUNTIF(分類!$H$8:$H$19, 統合マスタ!V316)&gt;0, 分類!$G$7,
IF(COUNTIF(分類!$K$8:$K$19, 統合マスタ!V316)&gt;0, 分類!$J$7,
IF(COUNTIF(分類!$N$8:$N$19, 統合マスタ!V316)&gt;0, 分類!$M$7,
IF(COUNTIF(分類!$Q$8:$Q$19, 統合マスタ!V316)&gt;0, 分類!$P$7,
IF(COUNTIF(分類!$T$8:$T$19,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IF(COUNTIF(分類!$H$8:$H$19, 統合マスタ!V317)&gt;0, 分類!$G$7,
IF(COUNTIF(分類!$K$8:$K$19, 統合マスタ!V317)&gt;0, 分類!$J$7,
IF(COUNTIF(分類!$N$8:$N$19, 統合マスタ!V317)&gt;0, 分類!$M$7,
IF(COUNTIF(分類!$Q$8:$Q$19, 統合マスタ!V317)&gt;0, 分類!$P$7,
IF(COUNTIF(分類!$T$8:$T$19,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IF(COUNTIF(分類!$H$8:$H$19, 統合マスタ!V318)&gt;0, 分類!$G$7,
IF(COUNTIF(分類!$K$8:$K$19, 統合マスタ!V318)&gt;0, 分類!$J$7,
IF(COUNTIF(分類!$N$8:$N$19, 統合マスタ!V318)&gt;0, 分類!$M$7,
IF(COUNTIF(分類!$Q$8:$Q$19, 統合マスタ!V318)&gt;0, 分類!$P$7,
IF(COUNTIF(分類!$T$8:$T$19,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IF(COUNTIF(分類!$H$8:$H$19, 統合マスタ!V319)&gt;0, 分類!$G$7,
IF(COUNTIF(分類!$K$8:$K$19, 統合マスタ!V319)&gt;0, 分類!$J$7,
IF(COUNTIF(分類!$N$8:$N$19, 統合マスタ!V319)&gt;0, 分類!$M$7,
IF(COUNTIF(分類!$Q$8:$Q$19, 統合マスタ!V319)&gt;0, 分類!$P$7,
IF(COUNTIF(分類!$T$8:$T$19,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IF(COUNTIF(分類!$H$8:$H$19, 統合マスタ!V320)&gt;0, 分類!$G$7,
IF(COUNTIF(分類!$K$8:$K$19, 統合マスタ!V320)&gt;0, 分類!$J$7,
IF(COUNTIF(分類!$N$8:$N$19, 統合マスタ!V320)&gt;0, 分類!$M$7,
IF(COUNTIF(分類!$Q$8:$Q$19, 統合マスタ!V320)&gt;0, 分類!$P$7,
IF(COUNTIF(分類!$T$8:$T$19,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IF(COUNTIF(分類!$H$8:$H$19, 統合マスタ!V321)&gt;0, 分類!$G$7,
IF(COUNTIF(分類!$K$8:$K$19, 統合マスタ!V321)&gt;0, 分類!$J$7,
IF(COUNTIF(分類!$N$8:$N$19, 統合マスタ!V321)&gt;0, 分類!$M$7,
IF(COUNTIF(分類!$Q$8:$Q$19, 統合マスタ!V321)&gt;0, 分類!$P$7,
IF(COUNTIF(分類!$T$8:$T$19,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IF(COUNTIF(分類!$H$8:$H$19, 統合マスタ!V322)&gt;0, 分類!$G$7,
IF(COUNTIF(分類!$K$8:$K$19, 統合マスタ!V322)&gt;0, 分類!$J$7,
IF(COUNTIF(分類!$N$8:$N$19, 統合マスタ!V322)&gt;0, 分類!$M$7,
IF(COUNTIF(分類!$Q$8:$Q$19, 統合マスタ!V322)&gt;0, 分類!$P$7,
IF(COUNTIF(分類!$T$8:$T$19,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IF(COUNTIF(分類!$H$8:$H$19, 統合マスタ!V323)&gt;0, 分類!$G$7,
IF(COUNTIF(分類!$K$8:$K$19, 統合マスタ!V323)&gt;0, 分類!$J$7,
IF(COUNTIF(分類!$N$8:$N$19, 統合マスタ!V323)&gt;0, 分類!$M$7,
IF(COUNTIF(分類!$Q$8:$Q$19, 統合マスタ!V323)&gt;0, 分類!$P$7,
IF(COUNTIF(分類!$T$8:$T$19,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IF(COUNTIF(分類!$H$8:$H$19, 統合マスタ!V324)&gt;0, 分類!$G$7,
IF(COUNTIF(分類!$K$8:$K$19, 統合マスタ!V324)&gt;0, 分類!$J$7,
IF(COUNTIF(分類!$N$8:$N$19, 統合マスタ!V324)&gt;0, 分類!$M$7,
IF(COUNTIF(分類!$Q$8:$Q$19, 統合マスタ!V324)&gt;0, 分類!$P$7,
IF(COUNTIF(分類!$T$8:$T$19,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IF(COUNTIF(分類!$H$8:$H$19, 統合マスタ!V325)&gt;0, 分類!$G$7,
IF(COUNTIF(分類!$K$8:$K$19, 統合マスタ!V325)&gt;0, 分類!$J$7,
IF(COUNTIF(分類!$N$8:$N$19, 統合マスタ!V325)&gt;0, 分類!$M$7,
IF(COUNTIF(分類!$Q$8:$Q$19, 統合マスタ!V325)&gt;0, 分類!$P$7,
IF(COUNTIF(分類!$T$8:$T$19,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IF(COUNTIF(分類!$H$8:$H$19, 統合マスタ!V326)&gt;0, 分類!$G$7,
IF(COUNTIF(分類!$K$8:$K$19, 統合マスタ!V326)&gt;0, 分類!$J$7,
IF(COUNTIF(分類!$N$8:$N$19, 統合マスタ!V326)&gt;0, 分類!$M$7,
IF(COUNTIF(分類!$Q$8:$Q$19, 統合マスタ!V326)&gt;0, 分類!$P$7,
IF(COUNTIF(分類!$T$8:$T$19,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IF(COUNTIF(分類!$H$8:$H$19, 統合マスタ!V327)&gt;0, 分類!$G$7,
IF(COUNTIF(分類!$K$8:$K$19, 統合マスタ!V327)&gt;0, 分類!$J$7,
IF(COUNTIF(分類!$N$8:$N$19, 統合マスタ!V327)&gt;0, 分類!$M$7,
IF(COUNTIF(分類!$Q$8:$Q$19, 統合マスタ!V327)&gt;0, 分類!$P$7,
IF(COUNTIF(分類!$T$8:$T$19,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IF(COUNTIF(分類!$H$8:$H$19, 統合マスタ!V328)&gt;0, 分類!$G$7,
IF(COUNTIF(分類!$K$8:$K$19, 統合マスタ!V328)&gt;0, 分類!$J$7,
IF(COUNTIF(分類!$N$8:$N$19, 統合マスタ!V328)&gt;0, 分類!$M$7,
IF(COUNTIF(分類!$Q$8:$Q$19, 統合マスタ!V328)&gt;0, 分類!$P$7,
IF(COUNTIF(分類!$T$8:$T$19,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IF(COUNTIF(分類!$H$8:$H$19, 統合マスタ!V329)&gt;0, 分類!$G$7,
IF(COUNTIF(分類!$K$8:$K$19, 統合マスタ!V329)&gt;0, 分類!$J$7,
IF(COUNTIF(分類!$N$8:$N$19, 統合マスタ!V329)&gt;0, 分類!$M$7,
IF(COUNTIF(分類!$Q$8:$Q$19, 統合マスタ!V329)&gt;0, 分類!$P$7,
IF(COUNTIF(分類!$T$8:$T$19,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IF(COUNTIF(分類!$H$8:$H$19, 統合マスタ!V330)&gt;0, 分類!$G$7,
IF(COUNTIF(分類!$K$8:$K$19, 統合マスタ!V330)&gt;0, 分類!$J$7,
IF(COUNTIF(分類!$N$8:$N$19, 統合マスタ!V330)&gt;0, 分類!$M$7,
IF(COUNTIF(分類!$Q$8:$Q$19, 統合マスタ!V330)&gt;0, 分類!$P$7,
IF(COUNTIF(分類!$T$8:$T$19,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IF(COUNTIF(分類!$H$8:$H$19, 統合マスタ!V331)&gt;0, 分類!$G$7,
IF(COUNTIF(分類!$K$8:$K$19, 統合マスタ!V331)&gt;0, 分類!$J$7,
IF(COUNTIF(分類!$N$8:$N$19, 統合マスタ!V331)&gt;0, 分類!$M$7,
IF(COUNTIF(分類!$Q$8:$Q$19, 統合マスタ!V331)&gt;0, 分類!$P$7,
IF(COUNTIF(分類!$T$8:$T$19,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IF(COUNTIF(分類!$H$8:$H$19, 統合マスタ!V332)&gt;0, 分類!$G$7,
IF(COUNTIF(分類!$K$8:$K$19, 統合マスタ!V332)&gt;0, 分類!$J$7,
IF(COUNTIF(分類!$N$8:$N$19, 統合マスタ!V332)&gt;0, 分類!$M$7,
IF(COUNTIF(分類!$Q$8:$Q$19, 統合マスタ!V332)&gt;0, 分類!$P$7,
IF(COUNTIF(分類!$T$8:$T$19,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IF(COUNTIF(分類!$H$8:$H$19, 統合マスタ!V333)&gt;0, 分類!$G$7,
IF(COUNTIF(分類!$K$8:$K$19, 統合マスタ!V333)&gt;0, 分類!$J$7,
IF(COUNTIF(分類!$N$8:$N$19, 統合マスタ!V333)&gt;0, 分類!$M$7,
IF(COUNTIF(分類!$Q$8:$Q$19, 統合マスタ!V333)&gt;0, 分類!$P$7,
IF(COUNTIF(分類!$T$8:$T$19,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IF(COUNTIF(分類!$H$8:$H$19, 統合マスタ!V334)&gt;0, 分類!$G$7,
IF(COUNTIF(分類!$K$8:$K$19, 統合マスタ!V334)&gt;0, 分類!$J$7,
IF(COUNTIF(分類!$N$8:$N$19, 統合マスタ!V334)&gt;0, 分類!$M$7,
IF(COUNTIF(分類!$Q$8:$Q$19, 統合マスタ!V334)&gt;0, 分類!$P$7,
IF(COUNTIF(分類!$T$8:$T$19,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IF(COUNTIF(分類!$H$8:$H$19, 統合マスタ!V335)&gt;0, 分類!$G$7,
IF(COUNTIF(分類!$K$8:$K$19, 統合マスタ!V335)&gt;0, 分類!$J$7,
IF(COUNTIF(分類!$N$8:$N$19, 統合マスタ!V335)&gt;0, 分類!$M$7,
IF(COUNTIF(分類!$Q$8:$Q$19, 統合マスタ!V335)&gt;0, 分類!$P$7,
IF(COUNTIF(分類!$T$8:$T$19,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IF(COUNTIF(分類!$H$8:$H$19, 統合マスタ!V336)&gt;0, 分類!$G$7,
IF(COUNTIF(分類!$K$8:$K$19, 統合マスタ!V336)&gt;0, 分類!$J$7,
IF(COUNTIF(分類!$N$8:$N$19, 統合マスタ!V336)&gt;0, 分類!$M$7,
IF(COUNTIF(分類!$Q$8:$Q$19, 統合マスタ!V336)&gt;0, 分類!$P$7,
IF(COUNTIF(分類!$T$8:$T$19,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IF(COUNTIF(分類!$H$8:$H$19, 統合マスタ!V337)&gt;0, 分類!$G$7,
IF(COUNTIF(分類!$K$8:$K$19, 統合マスタ!V337)&gt;0, 分類!$J$7,
IF(COUNTIF(分類!$N$8:$N$19, 統合マスタ!V337)&gt;0, 分類!$M$7,
IF(COUNTIF(分類!$Q$8:$Q$19, 統合マスタ!V337)&gt;0, 分類!$P$7,
IF(COUNTIF(分類!$T$8:$T$19,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IF(COUNTIF(分類!$H$8:$H$19, 統合マスタ!V338)&gt;0, 分類!$G$7,
IF(COUNTIF(分類!$K$8:$K$19, 統合マスタ!V338)&gt;0, 分類!$J$7,
IF(COUNTIF(分類!$N$8:$N$19, 統合マスタ!V338)&gt;0, 分類!$M$7,
IF(COUNTIF(分類!$Q$8:$Q$19, 統合マスタ!V338)&gt;0, 分類!$P$7,
IF(COUNTIF(分類!$T$8:$T$19,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IF(COUNTIF(分類!$H$8:$H$19, 統合マスタ!V339)&gt;0, 分類!$G$7,
IF(COUNTIF(分類!$K$8:$K$19, 統合マスタ!V339)&gt;0, 分類!$J$7,
IF(COUNTIF(分類!$N$8:$N$19, 統合マスタ!V339)&gt;0, 分類!$M$7,
IF(COUNTIF(分類!$Q$8:$Q$19, 統合マスタ!V339)&gt;0, 分類!$P$7,
IF(COUNTIF(分類!$T$8:$T$19,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IF(COUNTIF(分類!$H$8:$H$19, 統合マスタ!V340)&gt;0, 分類!$G$7,
IF(COUNTIF(分類!$K$8:$K$19, 統合マスタ!V340)&gt;0, 分類!$J$7,
IF(COUNTIF(分類!$N$8:$N$19, 統合マスタ!V340)&gt;0, 分類!$M$7,
IF(COUNTIF(分類!$Q$8:$Q$19, 統合マスタ!V340)&gt;0, 分類!$P$7,
IF(COUNTIF(分類!$T$8:$T$19,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IF(COUNTIF(分類!$H$8:$H$19, 統合マスタ!V341)&gt;0, 分類!$G$7,
IF(COUNTIF(分類!$K$8:$K$19, 統合マスタ!V341)&gt;0, 分類!$J$7,
IF(COUNTIF(分類!$N$8:$N$19, 統合マスタ!V341)&gt;0, 分類!$M$7,
IF(COUNTIF(分類!$Q$8:$Q$19, 統合マスタ!V341)&gt;0, 分類!$P$7,
IF(COUNTIF(分類!$T$8:$T$19,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IF(COUNTIF(分類!$H$8:$H$19, 統合マスタ!V342)&gt;0, 分類!$G$7,
IF(COUNTIF(分類!$K$8:$K$19, 統合マスタ!V342)&gt;0, 分類!$J$7,
IF(COUNTIF(分類!$N$8:$N$19, 統合マスタ!V342)&gt;0, 分類!$M$7,
IF(COUNTIF(分類!$Q$8:$Q$19, 統合マスタ!V342)&gt;0, 分類!$P$7,
IF(COUNTIF(分類!$T$8:$T$19,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IF(COUNTIF(分類!$H$8:$H$19, 統合マスタ!V343)&gt;0, 分類!$G$7,
IF(COUNTIF(分類!$K$8:$K$19, 統合マスタ!V343)&gt;0, 分類!$J$7,
IF(COUNTIF(分類!$N$8:$N$19, 統合マスタ!V343)&gt;0, 分類!$M$7,
IF(COUNTIF(分類!$Q$8:$Q$19, 統合マスタ!V343)&gt;0, 分類!$P$7,
IF(COUNTIF(分類!$T$8:$T$19,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IF(COUNTIF(分類!$H$8:$H$19, 統合マスタ!V344)&gt;0, 分類!$G$7,
IF(COUNTIF(分類!$K$8:$K$19, 統合マスタ!V344)&gt;0, 分類!$J$7,
IF(COUNTIF(分類!$N$8:$N$19, 統合マスタ!V344)&gt;0, 分類!$M$7,
IF(COUNTIF(分類!$Q$8:$Q$19, 統合マスタ!V344)&gt;0, 分類!$P$7,
IF(COUNTIF(分類!$T$8:$T$19,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IF(COUNTIF(分類!$H$8:$H$19, 統合マスタ!V345)&gt;0, 分類!$G$7,
IF(COUNTIF(分類!$K$8:$K$19, 統合マスタ!V345)&gt;0, 分類!$J$7,
IF(COUNTIF(分類!$N$8:$N$19, 統合マスタ!V345)&gt;0, 分類!$M$7,
IF(COUNTIF(分類!$Q$8:$Q$19, 統合マスタ!V345)&gt;0, 分類!$P$7,
IF(COUNTIF(分類!$T$8:$T$19,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IF(COUNTIF(分類!$H$8:$H$19, 統合マスタ!V346)&gt;0, 分類!$G$7,
IF(COUNTIF(分類!$K$8:$K$19, 統合マスタ!V346)&gt;0, 分類!$J$7,
IF(COUNTIF(分類!$N$8:$N$19, 統合マスタ!V346)&gt;0, 分類!$M$7,
IF(COUNTIF(分類!$Q$8:$Q$19, 統合マスタ!V346)&gt;0, 分類!$P$7,
IF(COUNTIF(分類!$T$8:$T$19,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IF(COUNTIF(分類!$H$8:$H$19, 統合マスタ!V347)&gt;0, 分類!$G$7,
IF(COUNTIF(分類!$K$8:$K$19, 統合マスタ!V347)&gt;0, 分類!$J$7,
IF(COUNTIF(分類!$N$8:$N$19, 統合マスタ!V347)&gt;0, 分類!$M$7,
IF(COUNTIF(分類!$Q$8:$Q$19, 統合マスタ!V347)&gt;0, 分類!$P$7,
IF(COUNTIF(分類!$T$8:$T$19,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IF(COUNTIF(分類!$H$8:$H$19, 統合マスタ!V348)&gt;0, 分類!$G$7,
IF(COUNTIF(分類!$K$8:$K$19, 統合マスタ!V348)&gt;0, 分類!$J$7,
IF(COUNTIF(分類!$N$8:$N$19, 統合マスタ!V348)&gt;0, 分類!$M$7,
IF(COUNTIF(分類!$Q$8:$Q$19, 統合マスタ!V348)&gt;0, 分類!$P$7,
IF(COUNTIF(分類!$T$8:$T$19, 統合マスタ!V348)&gt;0, 分類!$S$7,
"無し")))))))</f>
        <v>錠剤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IF(COUNTIF(分類!$H$8:$H$19, 統合マスタ!V349)&gt;0, 分類!$G$7,
IF(COUNTIF(分類!$K$8:$K$19, 統合マスタ!V349)&gt;0, 分類!$J$7,
IF(COUNTIF(分類!$N$8:$N$19, 統合マスタ!V349)&gt;0, 分類!$M$7,
IF(COUNTIF(分類!$Q$8:$Q$19, 統合マスタ!V349)&gt;0, 分類!$P$7,
IF(COUNTIF(分類!$T$8:$T$19,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IF(COUNTIF(分類!$H$8:$H$19, 統合マスタ!V350)&gt;0, 分類!$G$7,
IF(COUNTIF(分類!$K$8:$K$19, 統合マスタ!V350)&gt;0, 分類!$J$7,
IF(COUNTIF(分類!$N$8:$N$19, 統合マスタ!V350)&gt;0, 分類!$M$7,
IF(COUNTIF(分類!$Q$8:$Q$19, 統合マスタ!V350)&gt;0, 分類!$P$7,
IF(COUNTIF(分類!$T$8:$T$19,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IF(COUNTIF(分類!$H$8:$H$19, 統合マスタ!V351)&gt;0, 分類!$G$7,
IF(COUNTIF(分類!$K$8:$K$19, 統合マスタ!V351)&gt;0, 分類!$J$7,
IF(COUNTIF(分類!$N$8:$N$19, 統合マスタ!V351)&gt;0, 分類!$M$7,
IF(COUNTIF(分類!$Q$8:$Q$19, 統合マスタ!V351)&gt;0, 分類!$P$7,
IF(COUNTIF(分類!$T$8:$T$19,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IF(COUNTIF(分類!$H$8:$H$19, 統合マスタ!V352)&gt;0, 分類!$G$7,
IF(COUNTIF(分類!$K$8:$K$19, 統合マスタ!V352)&gt;0, 分類!$J$7,
IF(COUNTIF(分類!$N$8:$N$19, 統合マスタ!V352)&gt;0, 分類!$M$7,
IF(COUNTIF(分類!$Q$8:$Q$19, 統合マスタ!V352)&gt;0, 分類!$P$7,
IF(COUNTIF(分類!$T$8:$T$19,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IF(COUNTIF(分類!$H$8:$H$19, 統合マスタ!V353)&gt;0, 分類!$G$7,
IF(COUNTIF(分類!$K$8:$K$19, 統合マスタ!V353)&gt;0, 分類!$J$7,
IF(COUNTIF(分類!$N$8:$N$19, 統合マスタ!V353)&gt;0, 分類!$M$7,
IF(COUNTIF(分類!$Q$8:$Q$19, 統合マスタ!V353)&gt;0, 分類!$P$7,
IF(COUNTIF(分類!$T$8:$T$19,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IF(COUNTIF(分類!$H$8:$H$19, 統合マスタ!V354)&gt;0, 分類!$G$7,
IF(COUNTIF(分類!$K$8:$K$19, 統合マスタ!V354)&gt;0, 分類!$J$7,
IF(COUNTIF(分類!$N$8:$N$19, 統合マスタ!V354)&gt;0, 分類!$M$7,
IF(COUNTIF(分類!$Q$8:$Q$19, 統合マスタ!V354)&gt;0, 分類!$P$7,
IF(COUNTIF(分類!$T$8:$T$19,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IF(COUNTIF(分類!$H$8:$H$19, 統合マスタ!V355)&gt;0, 分類!$G$7,
IF(COUNTIF(分類!$K$8:$K$19, 統合マスタ!V355)&gt;0, 分類!$J$7,
IF(COUNTIF(分類!$N$8:$N$19, 統合マスタ!V355)&gt;0, 分類!$M$7,
IF(COUNTIF(分類!$Q$8:$Q$19, 統合マスタ!V355)&gt;0, 分類!$P$7,
IF(COUNTIF(分類!$T$8:$T$19,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IF(COUNTIF(分類!$H$8:$H$19, 統合マスタ!V356)&gt;0, 分類!$G$7,
IF(COUNTIF(分類!$K$8:$K$19, 統合マスタ!V356)&gt;0, 分類!$J$7,
IF(COUNTIF(分類!$N$8:$N$19, 統合マスタ!V356)&gt;0, 分類!$M$7,
IF(COUNTIF(分類!$Q$8:$Q$19, 統合マスタ!V356)&gt;0, 分類!$P$7,
IF(COUNTIF(分類!$T$8:$T$19,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IF(COUNTIF(分類!$H$8:$H$19, 統合マスタ!V357)&gt;0, 分類!$G$7,
IF(COUNTIF(分類!$K$8:$K$19, 統合マスタ!V357)&gt;0, 分類!$J$7,
IF(COUNTIF(分類!$N$8:$N$19, 統合マスタ!V357)&gt;0, 分類!$M$7,
IF(COUNTIF(分類!$Q$8:$Q$19, 統合マスタ!V357)&gt;0, 分類!$P$7,
IF(COUNTIF(分類!$T$8:$T$19,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IF(COUNTIF(分類!$H$8:$H$19, 統合マスタ!V358)&gt;0, 分類!$G$7,
IF(COUNTIF(分類!$K$8:$K$19, 統合マスタ!V358)&gt;0, 分類!$J$7,
IF(COUNTIF(分類!$N$8:$N$19, 統合マスタ!V358)&gt;0, 分類!$M$7,
IF(COUNTIF(分類!$Q$8:$Q$19, 統合マスタ!V358)&gt;0, 分類!$P$7,
IF(COUNTIF(分類!$T$8:$T$19,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IF(COUNTIF(分類!$H$8:$H$19, 統合マスタ!V359)&gt;0, 分類!$G$7,
IF(COUNTIF(分類!$K$8:$K$19, 統合マスタ!V359)&gt;0, 分類!$J$7,
IF(COUNTIF(分類!$N$8:$N$19, 統合マスタ!V359)&gt;0, 分類!$M$7,
IF(COUNTIF(分類!$Q$8:$Q$19, 統合マスタ!V359)&gt;0, 分類!$P$7,
IF(COUNTIF(分類!$T$8:$T$19,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IF(COUNTIF(分類!$H$8:$H$19, 統合マスタ!V360)&gt;0, 分類!$G$7,
IF(COUNTIF(分類!$K$8:$K$19, 統合マスタ!V360)&gt;0, 分類!$J$7,
IF(COUNTIF(分類!$N$8:$N$19, 統合マスタ!V360)&gt;0, 分類!$M$7,
IF(COUNTIF(分類!$Q$8:$Q$19, 統合マスタ!V360)&gt;0, 分類!$P$7,
IF(COUNTIF(分類!$T$8:$T$19,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IF(COUNTIF(分類!$H$8:$H$19, 統合マスタ!V361)&gt;0, 分類!$G$7,
IF(COUNTIF(分類!$K$8:$K$19, 統合マスタ!V361)&gt;0, 分類!$J$7,
IF(COUNTIF(分類!$N$8:$N$19, 統合マスタ!V361)&gt;0, 分類!$M$7,
IF(COUNTIF(分類!$Q$8:$Q$19, 統合マスタ!V361)&gt;0, 分類!$P$7,
IF(COUNTIF(分類!$T$8:$T$19,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IF(COUNTIF(分類!$H$8:$H$19, 統合マスタ!V362)&gt;0, 分類!$G$7,
IF(COUNTIF(分類!$K$8:$K$19, 統合マスタ!V362)&gt;0, 分類!$J$7,
IF(COUNTIF(分類!$N$8:$N$19, 統合マスタ!V362)&gt;0, 分類!$M$7,
IF(COUNTIF(分類!$Q$8:$Q$19, 統合マスタ!V362)&gt;0, 分類!$P$7,
IF(COUNTIF(分類!$T$8:$T$19,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IF(COUNTIF(分類!$H$8:$H$19, 統合マスタ!V363)&gt;0, 分類!$G$7,
IF(COUNTIF(分類!$K$8:$K$19, 統合マスタ!V363)&gt;0, 分類!$J$7,
IF(COUNTIF(分類!$N$8:$N$19, 統合マスタ!V363)&gt;0, 分類!$M$7,
IF(COUNTIF(分類!$Q$8:$Q$19, 統合マスタ!V363)&gt;0, 分類!$P$7,
IF(COUNTIF(分類!$T$8:$T$19,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IF(COUNTIF(分類!$H$8:$H$19, 統合マスタ!V364)&gt;0, 分類!$G$7,
IF(COUNTIF(分類!$K$8:$K$19, 統合マスタ!V364)&gt;0, 分類!$J$7,
IF(COUNTIF(分類!$N$8:$N$19, 統合マスタ!V364)&gt;0, 分類!$M$7,
IF(COUNTIF(分類!$Q$8:$Q$19, 統合マスタ!V364)&gt;0, 分類!$P$7,
IF(COUNTIF(分類!$T$8:$T$19,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IF(COUNTIF(分類!$H$8:$H$19, 統合マスタ!V365)&gt;0, 分類!$G$7,
IF(COUNTIF(分類!$K$8:$K$19, 統合マスタ!V365)&gt;0, 分類!$J$7,
IF(COUNTIF(分類!$N$8:$N$19, 統合マスタ!V365)&gt;0, 分類!$M$7,
IF(COUNTIF(分類!$Q$8:$Q$19, 統合マスタ!V365)&gt;0, 分類!$P$7,
IF(COUNTIF(分類!$T$8:$T$19,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IF(COUNTIF(分類!$H$8:$H$19, 統合マスタ!V366)&gt;0, 分類!$G$7,
IF(COUNTIF(分類!$K$8:$K$19, 統合マスタ!V366)&gt;0, 分類!$J$7,
IF(COUNTIF(分類!$N$8:$N$19, 統合マスタ!V366)&gt;0, 分類!$M$7,
IF(COUNTIF(分類!$Q$8:$Q$19, 統合マスタ!V366)&gt;0, 分類!$P$7,
IF(COUNTIF(分類!$T$8:$T$19,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IF(COUNTIF(分類!$H$8:$H$19, 統合マスタ!V367)&gt;0, 分類!$G$7,
IF(COUNTIF(分類!$K$8:$K$19, 統合マスタ!V367)&gt;0, 分類!$J$7,
IF(COUNTIF(分類!$N$8:$N$19, 統合マスタ!V367)&gt;0, 分類!$M$7,
IF(COUNTIF(分類!$Q$8:$Q$19, 統合マスタ!V367)&gt;0, 分類!$P$7,
IF(COUNTIF(分類!$T$8:$T$19,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IF(COUNTIF(分類!$H$8:$H$19, 統合マスタ!V368)&gt;0, 分類!$G$7,
IF(COUNTIF(分類!$K$8:$K$19, 統合マスタ!V368)&gt;0, 分類!$J$7,
IF(COUNTIF(分類!$N$8:$N$19, 統合マスタ!V368)&gt;0, 分類!$M$7,
IF(COUNTIF(分類!$Q$8:$Q$19, 統合マスタ!V368)&gt;0, 分類!$P$7,
IF(COUNTIF(分類!$T$8:$T$19,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IF(COUNTIF(分類!$H$8:$H$19, 統合マスタ!V369)&gt;0, 分類!$G$7,
IF(COUNTIF(分類!$K$8:$K$19, 統合マスタ!V369)&gt;0, 分類!$J$7,
IF(COUNTIF(分類!$N$8:$N$19, 統合マスタ!V369)&gt;0, 分類!$M$7,
IF(COUNTIF(分類!$Q$8:$Q$19, 統合マスタ!V369)&gt;0, 分類!$P$7,
IF(COUNTIF(分類!$T$8:$T$19,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IF(COUNTIF(分類!$H$8:$H$19, 統合マスタ!V370)&gt;0, 分類!$G$7,
IF(COUNTIF(分類!$K$8:$K$19, 統合マスタ!V370)&gt;0, 分類!$J$7,
IF(COUNTIF(分類!$N$8:$N$19, 統合マスタ!V370)&gt;0, 分類!$M$7,
IF(COUNTIF(分類!$Q$8:$Q$19, 統合マスタ!V370)&gt;0, 分類!$P$7,
IF(COUNTIF(分類!$T$8:$T$19,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IF(COUNTIF(分類!$H$8:$H$19, 統合マスタ!V371)&gt;0, 分類!$G$7,
IF(COUNTIF(分類!$K$8:$K$19, 統合マスタ!V371)&gt;0, 分類!$J$7,
IF(COUNTIF(分類!$N$8:$N$19, 統合マスタ!V371)&gt;0, 分類!$M$7,
IF(COUNTIF(分類!$Q$8:$Q$19, 統合マスタ!V371)&gt;0, 分類!$P$7,
IF(COUNTIF(分類!$T$8:$T$19,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IF(COUNTIF(分類!$H$8:$H$19, 統合マスタ!V372)&gt;0, 分類!$G$7,
IF(COUNTIF(分類!$K$8:$K$19, 統合マスタ!V372)&gt;0, 分類!$J$7,
IF(COUNTIF(分類!$N$8:$N$19, 統合マスタ!V372)&gt;0, 分類!$M$7,
IF(COUNTIF(分類!$Q$8:$Q$19, 統合マスタ!V372)&gt;0, 分類!$P$7,
IF(COUNTIF(分類!$T$8:$T$19,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IF(COUNTIF(分類!$H$8:$H$19, 統合マスタ!V373)&gt;0, 分類!$G$7,
IF(COUNTIF(分類!$K$8:$K$19, 統合マスタ!V373)&gt;0, 分類!$J$7,
IF(COUNTIF(分類!$N$8:$N$19, 統合マスタ!V373)&gt;0, 分類!$M$7,
IF(COUNTIF(分類!$Q$8:$Q$19, 統合マスタ!V373)&gt;0, 分類!$P$7,
IF(COUNTIF(分類!$T$8:$T$19,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IF(COUNTIF(分類!$H$8:$H$19, 統合マスタ!V374)&gt;0, 分類!$G$7,
IF(COUNTIF(分類!$K$8:$K$19, 統合マスタ!V374)&gt;0, 分類!$J$7,
IF(COUNTIF(分類!$N$8:$N$19, 統合マスタ!V374)&gt;0, 分類!$M$7,
IF(COUNTIF(分類!$Q$8:$Q$19, 統合マスタ!V374)&gt;0, 分類!$P$7,
IF(COUNTIF(分類!$T$8:$T$19,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IF(COUNTIF(分類!$H$8:$H$19, 統合マスタ!V375)&gt;0, 分類!$G$7,
IF(COUNTIF(分類!$K$8:$K$19, 統合マスタ!V375)&gt;0, 分類!$J$7,
IF(COUNTIF(分類!$N$8:$N$19, 統合マスタ!V375)&gt;0, 分類!$M$7,
IF(COUNTIF(分類!$Q$8:$Q$19, 統合マスタ!V375)&gt;0, 分類!$P$7,
IF(COUNTIF(分類!$T$8:$T$19,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IF(COUNTIF(分類!$H$8:$H$19, 統合マスタ!V376)&gt;0, 分類!$G$7,
IF(COUNTIF(分類!$K$8:$K$19, 統合マスタ!V376)&gt;0, 分類!$J$7,
IF(COUNTIF(分類!$N$8:$N$19, 統合マスタ!V376)&gt;0, 分類!$M$7,
IF(COUNTIF(分類!$Q$8:$Q$19, 統合マスタ!V376)&gt;0, 分類!$P$7,
IF(COUNTIF(分類!$T$8:$T$19,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IF(COUNTIF(分類!$H$8:$H$19, 統合マスタ!V377)&gt;0, 分類!$G$7,
IF(COUNTIF(分類!$K$8:$K$19, 統合マスタ!V377)&gt;0, 分類!$J$7,
IF(COUNTIF(分類!$N$8:$N$19, 統合マスタ!V377)&gt;0, 分類!$M$7,
IF(COUNTIF(分類!$Q$8:$Q$19, 統合マスタ!V377)&gt;0, 分類!$P$7,
IF(COUNTIF(分類!$T$8:$T$19,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IF(COUNTIF(分類!$H$8:$H$19, 統合マスタ!V378)&gt;0, 分類!$G$7,
IF(COUNTIF(分類!$K$8:$K$19, 統合マスタ!V378)&gt;0, 分類!$J$7,
IF(COUNTIF(分類!$N$8:$N$19, 統合マスタ!V378)&gt;0, 分類!$M$7,
IF(COUNTIF(分類!$Q$8:$Q$19, 統合マスタ!V378)&gt;0, 分類!$P$7,
IF(COUNTIF(分類!$T$8:$T$19, 統合マスタ!V378)&gt;0, 分類!$S$7,
"無し")))))))</f>
        <v>錠剤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97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IF(COUNTIF(分類!$H$8:$H$19, 統合マスタ!V379)&gt;0, 分類!$G$7,
IF(COUNTIF(分類!$K$8:$K$19, 統合マスタ!V379)&gt;0, 分類!$J$7,
IF(COUNTIF(分類!$N$8:$N$19, 統合マスタ!V379)&gt;0, 分類!$M$7,
IF(COUNTIF(分類!$Q$8:$Q$19, 統合マスタ!V379)&gt;0, 分類!$P$7,
IF(COUNTIF(分類!$T$8:$T$19,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IF(COUNTIF(分類!$H$8:$H$19, 統合マスタ!V380)&gt;0, 分類!$G$7,
IF(COUNTIF(分類!$K$8:$K$19, 統合マスタ!V380)&gt;0, 分類!$J$7,
IF(COUNTIF(分類!$N$8:$N$19, 統合マスタ!V380)&gt;0, 分類!$M$7,
IF(COUNTIF(分類!$Q$8:$Q$19, 統合マスタ!V380)&gt;0, 分類!$P$7,
IF(COUNTIF(分類!$T$8:$T$19,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IF(COUNTIF(分類!$H$8:$H$19, 統合マスタ!V381)&gt;0, 分類!$G$7,
IF(COUNTIF(分類!$K$8:$K$19, 統合マスタ!V381)&gt;0, 分類!$J$7,
IF(COUNTIF(分類!$N$8:$N$19, 統合マスタ!V381)&gt;0, 分類!$M$7,
IF(COUNTIF(分類!$Q$8:$Q$19, 統合マスタ!V381)&gt;0, 分類!$P$7,
IF(COUNTIF(分類!$T$8:$T$19,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IF(COUNTIF(分類!$H$8:$H$19, 統合マスタ!V382)&gt;0, 分類!$G$7,
IF(COUNTIF(分類!$K$8:$K$19, 統合マスタ!V382)&gt;0, 分類!$J$7,
IF(COUNTIF(分類!$N$8:$N$19, 統合マスタ!V382)&gt;0, 分類!$M$7,
IF(COUNTIF(分類!$Q$8:$Q$19, 統合マスタ!V382)&gt;0, 分類!$P$7,
IF(COUNTIF(分類!$T$8:$T$19,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IF(COUNTIF(分類!$H$8:$H$19, 統合マスタ!V383)&gt;0, 分類!$G$7,
IF(COUNTIF(分類!$K$8:$K$19, 統合マスタ!V383)&gt;0, 分類!$J$7,
IF(COUNTIF(分類!$N$8:$N$19, 統合マスタ!V383)&gt;0, 分類!$M$7,
IF(COUNTIF(分類!$Q$8:$Q$19, 統合マスタ!V383)&gt;0, 分類!$P$7,
IF(COUNTIF(分類!$T$8:$T$19, 統合マスタ!V383)&gt;0, 分類!$S$7,
"無し")))))))</f>
        <v>錠剤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-767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IF(COUNTIF(分類!$H$8:$H$19, 統合マスタ!V384)&gt;0, 分類!$G$7,
IF(COUNTIF(分類!$K$8:$K$19, 統合マスタ!V384)&gt;0, 分類!$J$7,
IF(COUNTIF(分類!$N$8:$N$19, 統合マスタ!V384)&gt;0, 分類!$M$7,
IF(COUNTIF(分類!$Q$8:$Q$19, 統合マスタ!V384)&gt;0, 分類!$P$7,
IF(COUNTIF(分類!$T$8:$T$19, 統合マスタ!V384)&gt;0, 分類!$S$7,
"無し")))))))</f>
        <v>錠剤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-767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IF(COUNTIF(分類!$H$8:$H$19, 統合マスタ!V385)&gt;0, 分類!$G$7,
IF(COUNTIF(分類!$K$8:$K$19, 統合マスタ!V385)&gt;0, 分類!$J$7,
IF(COUNTIF(分類!$N$8:$N$19, 統合マスタ!V385)&gt;0, 分類!$M$7,
IF(COUNTIF(分類!$Q$8:$Q$19, 統合マスタ!V385)&gt;0, 分類!$P$7,
IF(COUNTIF(分類!$T$8:$T$19,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IF(COUNTIF(分類!$H$8:$H$19, 統合マスタ!V386)&gt;0, 分類!$G$7,
IF(COUNTIF(分類!$K$8:$K$19, 統合マスタ!V386)&gt;0, 分類!$J$7,
IF(COUNTIF(分類!$N$8:$N$19, 統合マスタ!V386)&gt;0, 分類!$M$7,
IF(COUNTIF(分類!$Q$8:$Q$19, 統合マスタ!V386)&gt;0, 分類!$P$7,
IF(COUNTIF(分類!$T$8:$T$19,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IF(COUNTIF(分類!$H$8:$H$19, 統合マスタ!V387)&gt;0, 分類!$G$7,
IF(COUNTIF(分類!$K$8:$K$19, 統合マスタ!V387)&gt;0, 分類!$J$7,
IF(COUNTIF(分類!$N$8:$N$19, 統合マスタ!V387)&gt;0, 分類!$M$7,
IF(COUNTIF(分類!$Q$8:$Q$19, 統合マスタ!V387)&gt;0, 分類!$P$7,
IF(COUNTIF(分類!$T$8:$T$19,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IF(COUNTIF(分類!$H$8:$H$19, 統合マスタ!V388)&gt;0, 分類!$G$7,
IF(COUNTIF(分類!$K$8:$K$19, 統合マスタ!V388)&gt;0, 分類!$J$7,
IF(COUNTIF(分類!$N$8:$N$19, 統合マスタ!V388)&gt;0, 分類!$M$7,
IF(COUNTIF(分類!$Q$8:$Q$19, 統合マスタ!V388)&gt;0, 分類!$P$7,
IF(COUNTIF(分類!$T$8:$T$19,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IF(COUNTIF(分類!$H$8:$H$19, 統合マスタ!V389)&gt;0, 分類!$G$7,
IF(COUNTIF(分類!$K$8:$K$19, 統合マスタ!V389)&gt;0, 分類!$J$7,
IF(COUNTIF(分類!$N$8:$N$19, 統合マスタ!V389)&gt;0, 分類!$M$7,
IF(COUNTIF(分類!$Q$8:$Q$19, 統合マスタ!V389)&gt;0, 分類!$P$7,
IF(COUNTIF(分類!$T$8:$T$19,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IF(COUNTIF(分類!$H$8:$H$19, 統合マスタ!V390)&gt;0, 分類!$G$7,
IF(COUNTIF(分類!$K$8:$K$19, 統合マスタ!V390)&gt;0, 分類!$J$7,
IF(COUNTIF(分類!$N$8:$N$19, 統合マスタ!V390)&gt;0, 分類!$M$7,
IF(COUNTIF(分類!$Q$8:$Q$19, 統合マスタ!V390)&gt;0, 分類!$P$7,
IF(COUNTIF(分類!$T$8:$T$19,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IF(COUNTIF(分類!$H$8:$H$19, 統合マスタ!V391)&gt;0, 分類!$G$7,
IF(COUNTIF(分類!$K$8:$K$19, 統合マスタ!V391)&gt;0, 分類!$J$7,
IF(COUNTIF(分類!$N$8:$N$19, 統合マスタ!V391)&gt;0, 分類!$M$7,
IF(COUNTIF(分類!$Q$8:$Q$19, 統合マスタ!V391)&gt;0, 分類!$P$7,
IF(COUNTIF(分類!$T$8:$T$19,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IF(COUNTIF(分類!$H$8:$H$19, 統合マスタ!V392)&gt;0, 分類!$G$7,
IF(COUNTIF(分類!$K$8:$K$19, 統合マスタ!V392)&gt;0, 分類!$J$7,
IF(COUNTIF(分類!$N$8:$N$19, 統合マスタ!V392)&gt;0, 分類!$M$7,
IF(COUNTIF(分類!$Q$8:$Q$19, 統合マスタ!V392)&gt;0, 分類!$P$7,
IF(COUNTIF(分類!$T$8:$T$19,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IF(COUNTIF(分類!$H$8:$H$19, 統合マスタ!V393)&gt;0, 分類!$G$7,
IF(COUNTIF(分類!$K$8:$K$19, 統合マスタ!V393)&gt;0, 分類!$J$7,
IF(COUNTIF(分類!$N$8:$N$19, 統合マスタ!V393)&gt;0, 分類!$M$7,
IF(COUNTIF(分類!$Q$8:$Q$19, 統合マスタ!V393)&gt;0, 分類!$P$7,
IF(COUNTIF(分類!$T$8:$T$19,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IF(COUNTIF(分類!$H$8:$H$19, 統合マスタ!V394)&gt;0, 分類!$G$7,
IF(COUNTIF(分類!$K$8:$K$19, 統合マスタ!V394)&gt;0, 分類!$J$7,
IF(COUNTIF(分類!$N$8:$N$19, 統合マスタ!V394)&gt;0, 分類!$M$7,
IF(COUNTIF(分類!$Q$8:$Q$19, 統合マスタ!V394)&gt;0, 分類!$P$7,
IF(COUNTIF(分類!$T$8:$T$19,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IF(COUNTIF(分類!$H$8:$H$19, 統合マスタ!V395)&gt;0, 分類!$G$7,
IF(COUNTIF(分類!$K$8:$K$19, 統合マスタ!V395)&gt;0, 分類!$J$7,
IF(COUNTIF(分類!$N$8:$N$19, 統合マスタ!V395)&gt;0, 分類!$M$7,
IF(COUNTIF(分類!$Q$8:$Q$19, 統合マスタ!V395)&gt;0, 分類!$P$7,
IF(COUNTIF(分類!$T$8:$T$19,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IF(COUNTIF(分類!$H$8:$H$19, 統合マスタ!V396)&gt;0, 分類!$G$7,
IF(COUNTIF(分類!$K$8:$K$19, 統合マスタ!V396)&gt;0, 分類!$J$7,
IF(COUNTIF(分類!$N$8:$N$19, 統合マスタ!V396)&gt;0, 分類!$M$7,
IF(COUNTIF(分類!$Q$8:$Q$19, 統合マスタ!V396)&gt;0, 分類!$P$7,
IF(COUNTIF(分類!$T$8:$T$19,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IF(COUNTIF(分類!$H$8:$H$19, 統合マスタ!V397)&gt;0, 分類!$G$7,
IF(COUNTIF(分類!$K$8:$K$19, 統合マスタ!V397)&gt;0, 分類!$J$7,
IF(COUNTIF(分類!$N$8:$N$19, 統合マスタ!V397)&gt;0, 分類!$M$7,
IF(COUNTIF(分類!$Q$8:$Q$19, 統合マスタ!V397)&gt;0, 分類!$P$7,
IF(COUNTIF(分類!$T$8:$T$19,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IF(COUNTIF(分類!$H$8:$H$19, 統合マスタ!V398)&gt;0, 分類!$G$7,
IF(COUNTIF(分類!$K$8:$K$19, 統合マスタ!V398)&gt;0, 分類!$J$7,
IF(COUNTIF(分類!$N$8:$N$19, 統合マスタ!V398)&gt;0, 分類!$M$7,
IF(COUNTIF(分類!$Q$8:$Q$19, 統合マスタ!V398)&gt;0, 分類!$P$7,
IF(COUNTIF(分類!$T$8:$T$19,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IF(COUNTIF(分類!$H$8:$H$19, 統合マスタ!V399)&gt;0, 分類!$G$7,
IF(COUNTIF(分類!$K$8:$K$19, 統合マスタ!V399)&gt;0, 分類!$J$7,
IF(COUNTIF(分類!$N$8:$N$19, 統合マスタ!V399)&gt;0, 分類!$M$7,
IF(COUNTIF(分類!$Q$8:$Q$19, 統合マスタ!V399)&gt;0, 分類!$P$7,
IF(COUNTIF(分類!$T$8:$T$19,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IF(COUNTIF(分類!$H$8:$H$19, 統合マスタ!V400)&gt;0, 分類!$G$7,
IF(COUNTIF(分類!$K$8:$K$19, 統合マスタ!V400)&gt;0, 分類!$J$7,
IF(COUNTIF(分類!$N$8:$N$19, 統合マスタ!V400)&gt;0, 分類!$M$7,
IF(COUNTIF(分類!$Q$8:$Q$19, 統合マスタ!V400)&gt;0, 分類!$P$7,
IF(COUNTIF(分類!$T$8:$T$19,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IF(COUNTIF(分類!$H$8:$H$19, 統合マスタ!V401)&gt;0, 分類!$G$7,
IF(COUNTIF(分類!$K$8:$K$19, 統合マスタ!V401)&gt;0, 分類!$J$7,
IF(COUNTIF(分類!$N$8:$N$19, 統合マスタ!V401)&gt;0, 分類!$M$7,
IF(COUNTIF(分類!$Q$8:$Q$19, 統合マスタ!V401)&gt;0, 分類!$P$7,
IF(COUNTIF(分類!$T$8:$T$19,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IF(COUNTIF(分類!$H$8:$H$19, 統合マスタ!V402)&gt;0, 分類!$G$7,
IF(COUNTIF(分類!$K$8:$K$19, 統合マスタ!V402)&gt;0, 分類!$J$7,
IF(COUNTIF(分類!$N$8:$N$19, 統合マスタ!V402)&gt;0, 分類!$M$7,
IF(COUNTIF(分類!$Q$8:$Q$19, 統合マスタ!V402)&gt;0, 分類!$P$7,
IF(COUNTIF(分類!$T$8:$T$19,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IF(COUNTIF(分類!$H$8:$H$19, 統合マスタ!V403)&gt;0, 分類!$G$7,
IF(COUNTIF(分類!$K$8:$K$19, 統合マスタ!V403)&gt;0, 分類!$J$7,
IF(COUNTIF(分類!$N$8:$N$19, 統合マスタ!V403)&gt;0, 分類!$M$7,
IF(COUNTIF(分類!$Q$8:$Q$19, 統合マスタ!V403)&gt;0, 分類!$P$7,
IF(COUNTIF(分類!$T$8:$T$19,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IF(COUNTIF(分類!$H$8:$H$19, 統合マスタ!V404)&gt;0, 分類!$G$7,
IF(COUNTIF(分類!$K$8:$K$19, 統合マスタ!V404)&gt;0, 分類!$J$7,
IF(COUNTIF(分類!$N$8:$N$19, 統合マスタ!V404)&gt;0, 分類!$M$7,
IF(COUNTIF(分類!$Q$8:$Q$19, 統合マスタ!V404)&gt;0, 分類!$P$7,
IF(COUNTIF(分類!$T$8:$T$19,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IF(COUNTIF(分類!$H$8:$H$19, 統合マスタ!V405)&gt;0, 分類!$G$7,
IF(COUNTIF(分類!$K$8:$K$19, 統合マスタ!V405)&gt;0, 分類!$J$7,
IF(COUNTIF(分類!$N$8:$N$19, 統合マスタ!V405)&gt;0, 分類!$M$7,
IF(COUNTIF(分類!$Q$8:$Q$19, 統合マスタ!V405)&gt;0, 分類!$P$7,
IF(COUNTIF(分類!$T$8:$T$19,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IF(COUNTIF(分類!$H$8:$H$19, 統合マスタ!V406)&gt;0, 分類!$G$7,
IF(COUNTIF(分類!$K$8:$K$19, 統合マスタ!V406)&gt;0, 分類!$J$7,
IF(COUNTIF(分類!$N$8:$N$19, 統合マスタ!V406)&gt;0, 分類!$M$7,
IF(COUNTIF(分類!$Q$8:$Q$19, 統合マスタ!V406)&gt;0, 分類!$P$7,
IF(COUNTIF(分類!$T$8:$T$19,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IF(COUNTIF(分類!$H$8:$H$19, 統合マスタ!V407)&gt;0, 分類!$G$7,
IF(COUNTIF(分類!$K$8:$K$19, 統合マスタ!V407)&gt;0, 分類!$J$7,
IF(COUNTIF(分類!$N$8:$N$19, 統合マスタ!V407)&gt;0, 分類!$M$7,
IF(COUNTIF(分類!$Q$8:$Q$19, 統合マスタ!V407)&gt;0, 分類!$P$7,
IF(COUNTIF(分類!$T$8:$T$19,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IF(COUNTIF(分類!$H$8:$H$19, 統合マスタ!V408)&gt;0, 分類!$G$7,
IF(COUNTIF(分類!$K$8:$K$19, 統合マスタ!V408)&gt;0, 分類!$J$7,
IF(COUNTIF(分類!$N$8:$N$19, 統合マスタ!V408)&gt;0, 分類!$M$7,
IF(COUNTIF(分類!$Q$8:$Q$19, 統合マスタ!V408)&gt;0, 分類!$P$7,
IF(COUNTIF(分類!$T$8:$T$19,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IF(COUNTIF(分類!$H$8:$H$19, 統合マスタ!V409)&gt;0, 分類!$G$7,
IF(COUNTIF(分類!$K$8:$K$19, 統合マスタ!V409)&gt;0, 分類!$J$7,
IF(COUNTIF(分類!$N$8:$N$19, 統合マスタ!V409)&gt;0, 分類!$M$7,
IF(COUNTIF(分類!$Q$8:$Q$19, 統合マスタ!V409)&gt;0, 分類!$P$7,
IF(COUNTIF(分類!$T$8:$T$19,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IF(COUNTIF(分類!$H$8:$H$19, 統合マスタ!V410)&gt;0, 分類!$G$7,
IF(COUNTIF(分類!$K$8:$K$19, 統合マスタ!V410)&gt;0, 分類!$J$7,
IF(COUNTIF(分類!$N$8:$N$19, 統合マスタ!V410)&gt;0, 分類!$M$7,
IF(COUNTIF(分類!$Q$8:$Q$19, 統合マスタ!V410)&gt;0, 分類!$P$7,
IF(COUNTIF(分類!$T$8:$T$19,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IF(COUNTIF(分類!$H$8:$H$19, 統合マスタ!V411)&gt;0, 分類!$G$7,
IF(COUNTIF(分類!$K$8:$K$19, 統合マスタ!V411)&gt;0, 分類!$J$7,
IF(COUNTIF(分類!$N$8:$N$19, 統合マスタ!V411)&gt;0, 分類!$M$7,
IF(COUNTIF(分類!$Q$8:$Q$19, 統合マスタ!V411)&gt;0, 分類!$P$7,
IF(COUNTIF(分類!$T$8:$T$19, 統合マスタ!V411)&gt;0, 分類!$S$7,
"無し")))))))</f>
        <v>錠剤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IF(COUNTIF(分類!$H$8:$H$19, 統合マスタ!V412)&gt;0, 分類!$G$7,
IF(COUNTIF(分類!$K$8:$K$19, 統合マスタ!V412)&gt;0, 分類!$J$7,
IF(COUNTIF(分類!$N$8:$N$19, 統合マスタ!V412)&gt;0, 分類!$M$7,
IF(COUNTIF(分類!$Q$8:$Q$19, 統合マスタ!V412)&gt;0, 分類!$P$7,
IF(COUNTIF(分類!$T$8:$T$19,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IF(COUNTIF(分類!$H$8:$H$19, 統合マスタ!V413)&gt;0, 分類!$G$7,
IF(COUNTIF(分類!$K$8:$K$19, 統合マスタ!V413)&gt;0, 分類!$J$7,
IF(COUNTIF(分類!$N$8:$N$19, 統合マスタ!V413)&gt;0, 分類!$M$7,
IF(COUNTIF(分類!$Q$8:$Q$19, 統合マスタ!V413)&gt;0, 分類!$P$7,
IF(COUNTIF(分類!$T$8:$T$19,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IF(COUNTIF(分類!$H$8:$H$19, 統合マスタ!V414)&gt;0, 分類!$G$7,
IF(COUNTIF(分類!$K$8:$K$19, 統合マスタ!V414)&gt;0, 分類!$J$7,
IF(COUNTIF(分類!$N$8:$N$19, 統合マスタ!V414)&gt;0, 分類!$M$7,
IF(COUNTIF(分類!$Q$8:$Q$19, 統合マスタ!V414)&gt;0, 分類!$P$7,
IF(COUNTIF(分類!$T$8:$T$19,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IF(COUNTIF(分類!$H$8:$H$19, 統合マスタ!V415)&gt;0, 分類!$G$7,
IF(COUNTIF(分類!$K$8:$K$19, 統合マスタ!V415)&gt;0, 分類!$J$7,
IF(COUNTIF(分類!$N$8:$N$19, 統合マスタ!V415)&gt;0, 分類!$M$7,
IF(COUNTIF(分類!$Q$8:$Q$19, 統合マスタ!V415)&gt;0, 分類!$P$7,
IF(COUNTIF(分類!$T$8:$T$19,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IF(COUNTIF(分類!$H$8:$H$19, 統合マスタ!V416)&gt;0, 分類!$G$7,
IF(COUNTIF(分類!$K$8:$K$19, 統合マスタ!V416)&gt;0, 分類!$J$7,
IF(COUNTIF(分類!$N$8:$N$19, 統合マスタ!V416)&gt;0, 分類!$M$7,
IF(COUNTIF(分類!$Q$8:$Q$19, 統合マスタ!V416)&gt;0, 分類!$P$7,
IF(COUNTIF(分類!$T$8:$T$19,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IF(COUNTIF(分類!$H$8:$H$19, 統合マスタ!V417)&gt;0, 分類!$G$7,
IF(COUNTIF(分類!$K$8:$K$19, 統合マスタ!V417)&gt;0, 分類!$J$7,
IF(COUNTIF(分類!$N$8:$N$19, 統合マスタ!V417)&gt;0, 分類!$M$7,
IF(COUNTIF(分類!$Q$8:$Q$19, 統合マスタ!V417)&gt;0, 分類!$P$7,
IF(COUNTIF(分類!$T$8:$T$19,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IF(COUNTIF(分類!$H$8:$H$19, 統合マスタ!V418)&gt;0, 分類!$G$7,
IF(COUNTIF(分類!$K$8:$K$19, 統合マスタ!V418)&gt;0, 分類!$J$7,
IF(COUNTIF(分類!$N$8:$N$19, 統合マスタ!V418)&gt;0, 分類!$M$7,
IF(COUNTIF(分類!$Q$8:$Q$19, 統合マスタ!V418)&gt;0, 分類!$P$7,
IF(COUNTIF(分類!$T$8:$T$19,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IF(COUNTIF(分類!$H$8:$H$19, 統合マスタ!V419)&gt;0, 分類!$G$7,
IF(COUNTIF(分類!$K$8:$K$19, 統合マスタ!V419)&gt;0, 分類!$J$7,
IF(COUNTIF(分類!$N$8:$N$19, 統合マスタ!V419)&gt;0, 分類!$M$7,
IF(COUNTIF(分類!$Q$8:$Q$19, 統合マスタ!V419)&gt;0, 分類!$P$7,
IF(COUNTIF(分類!$T$8:$T$19,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IF(COUNTIF(分類!$H$8:$H$19, 統合マスタ!V420)&gt;0, 分類!$G$7,
IF(COUNTIF(分類!$K$8:$K$19, 統合マスタ!V420)&gt;0, 分類!$J$7,
IF(COUNTIF(分類!$N$8:$N$19, 統合マスタ!V420)&gt;0, 分類!$M$7,
IF(COUNTIF(分類!$Q$8:$Q$19, 統合マスタ!V420)&gt;0, 分類!$P$7,
IF(COUNTIF(分類!$T$8:$T$19,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IF(COUNTIF(分類!$H$8:$H$19, 統合マスタ!V421)&gt;0, 分類!$G$7,
IF(COUNTIF(分類!$K$8:$K$19, 統合マスタ!V421)&gt;0, 分類!$J$7,
IF(COUNTIF(分類!$N$8:$N$19, 統合マスタ!V421)&gt;0, 分類!$M$7,
IF(COUNTIF(分類!$Q$8:$Q$19, 統合マスタ!V421)&gt;0, 分類!$P$7,
IF(COUNTIF(分類!$T$8:$T$19,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IF(COUNTIF(分類!$H$8:$H$19, 統合マスタ!V422)&gt;0, 分類!$G$7,
IF(COUNTIF(分類!$K$8:$K$19, 統合マスタ!V422)&gt;0, 分類!$J$7,
IF(COUNTIF(分類!$N$8:$N$19, 統合マスタ!V422)&gt;0, 分類!$M$7,
IF(COUNTIF(分類!$Q$8:$Q$19, 統合マスタ!V422)&gt;0, 分類!$P$7,
IF(COUNTIF(分類!$T$8:$T$19,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IF(COUNTIF(分類!$H$8:$H$19, 統合マスタ!V423)&gt;0, 分類!$G$7,
IF(COUNTIF(分類!$K$8:$K$19, 統合マスタ!V423)&gt;0, 分類!$J$7,
IF(COUNTIF(分類!$N$8:$N$19, 統合マスタ!V423)&gt;0, 分類!$M$7,
IF(COUNTIF(分類!$Q$8:$Q$19, 統合マスタ!V423)&gt;0, 分類!$P$7,
IF(COUNTIF(分類!$T$8:$T$19,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IF(COUNTIF(分類!$H$8:$H$19, 統合マスタ!V424)&gt;0, 分類!$G$7,
IF(COUNTIF(分類!$K$8:$K$19, 統合マスタ!V424)&gt;0, 分類!$J$7,
IF(COUNTIF(分類!$N$8:$N$19, 統合マスタ!V424)&gt;0, 分類!$M$7,
IF(COUNTIF(分類!$Q$8:$Q$19, 統合マスタ!V424)&gt;0, 分類!$P$7,
IF(COUNTIF(分類!$T$8:$T$19,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IF(COUNTIF(分類!$H$8:$H$19, 統合マスタ!V425)&gt;0, 分類!$G$7,
IF(COUNTIF(分類!$K$8:$K$19, 統合マスタ!V425)&gt;0, 分類!$J$7,
IF(COUNTIF(分類!$N$8:$N$19, 統合マスタ!V425)&gt;0, 分類!$M$7,
IF(COUNTIF(分類!$Q$8:$Q$19, 統合マスタ!V425)&gt;0, 分類!$P$7,
IF(COUNTIF(分類!$T$8:$T$19,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IF(COUNTIF(分類!$H$8:$H$19, 統合マスタ!V426)&gt;0, 分類!$G$7,
IF(COUNTIF(分類!$K$8:$K$19, 統合マスタ!V426)&gt;0, 分類!$J$7,
IF(COUNTIF(分類!$N$8:$N$19, 統合マスタ!V426)&gt;0, 分類!$M$7,
IF(COUNTIF(分類!$Q$8:$Q$19, 統合マスタ!V426)&gt;0, 分類!$P$7,
IF(COUNTIF(分類!$T$8:$T$19,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IF(COUNTIF(分類!$H$8:$H$19, 統合マスタ!V427)&gt;0, 分類!$G$7,
IF(COUNTIF(分類!$K$8:$K$19, 統合マスタ!V427)&gt;0, 分類!$J$7,
IF(COUNTIF(分類!$N$8:$N$19, 統合マスタ!V427)&gt;0, 分類!$M$7,
IF(COUNTIF(分類!$Q$8:$Q$19, 統合マスタ!V427)&gt;0, 分類!$P$7,
IF(COUNTIF(分類!$T$8:$T$19,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IF(COUNTIF(分類!$H$8:$H$19, 統合マスタ!V428)&gt;0, 分類!$G$7,
IF(COUNTIF(分類!$K$8:$K$19, 統合マスタ!V428)&gt;0, 分類!$J$7,
IF(COUNTIF(分類!$N$8:$N$19, 統合マスタ!V428)&gt;0, 分類!$M$7,
IF(COUNTIF(分類!$Q$8:$Q$19, 統合マスタ!V428)&gt;0, 分類!$P$7,
IF(COUNTIF(分類!$T$8:$T$19,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IF(COUNTIF(分類!$H$8:$H$19, 統合マスタ!V429)&gt;0, 分類!$G$7,
IF(COUNTIF(分類!$K$8:$K$19, 統合マスタ!V429)&gt;0, 分類!$J$7,
IF(COUNTIF(分類!$N$8:$N$19, 統合マスタ!V429)&gt;0, 分類!$M$7,
IF(COUNTIF(分類!$Q$8:$Q$19, 統合マスタ!V429)&gt;0, 分類!$P$7,
IF(COUNTIF(分類!$T$8:$T$19,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IF(COUNTIF(分類!$H$8:$H$19, 統合マスタ!V430)&gt;0, 分類!$G$7,
IF(COUNTIF(分類!$K$8:$K$19, 統合マスタ!V430)&gt;0, 分類!$J$7,
IF(COUNTIF(分類!$N$8:$N$19, 統合マスタ!V430)&gt;0, 分類!$M$7,
IF(COUNTIF(分類!$Q$8:$Q$19, 統合マスタ!V430)&gt;0, 分類!$P$7,
IF(COUNTIF(分類!$T$8:$T$19,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IF(COUNTIF(分類!$H$8:$H$19, 統合マスタ!V431)&gt;0, 分類!$G$7,
IF(COUNTIF(分類!$K$8:$K$19, 統合マスタ!V431)&gt;0, 分類!$J$7,
IF(COUNTIF(分類!$N$8:$N$19, 統合マスタ!V431)&gt;0, 分類!$M$7,
IF(COUNTIF(分類!$Q$8:$Q$19, 統合マスタ!V431)&gt;0, 分類!$P$7,
IF(COUNTIF(分類!$T$8:$T$19,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IF(COUNTIF(分類!$H$8:$H$19, 統合マスタ!V432)&gt;0, 分類!$G$7,
IF(COUNTIF(分類!$K$8:$K$19, 統合マスタ!V432)&gt;0, 分類!$J$7,
IF(COUNTIF(分類!$N$8:$N$19, 統合マスタ!V432)&gt;0, 分類!$M$7,
IF(COUNTIF(分類!$Q$8:$Q$19, 統合マスタ!V432)&gt;0, 分類!$P$7,
IF(COUNTIF(分類!$T$8:$T$19,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IF(COUNTIF(分類!$H$8:$H$19, 統合マスタ!V433)&gt;0, 分類!$G$7,
IF(COUNTIF(分類!$K$8:$K$19, 統合マスタ!V433)&gt;0, 分類!$J$7,
IF(COUNTIF(分類!$N$8:$N$19, 統合マスタ!V433)&gt;0, 分類!$M$7,
IF(COUNTIF(分類!$Q$8:$Q$19, 統合マスタ!V433)&gt;0, 分類!$P$7,
IF(COUNTIF(分類!$T$8:$T$19,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IF(COUNTIF(分類!$H$8:$H$19, 統合マスタ!V434)&gt;0, 分類!$G$7,
IF(COUNTIF(分類!$K$8:$K$19, 統合マスタ!V434)&gt;0, 分類!$J$7,
IF(COUNTIF(分類!$N$8:$N$19, 統合マスタ!V434)&gt;0, 分類!$M$7,
IF(COUNTIF(分類!$Q$8:$Q$19, 統合マスタ!V434)&gt;0, 分類!$P$7,
IF(COUNTIF(分類!$T$8:$T$19,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IF(COUNTIF(分類!$H$8:$H$19, 統合マスタ!V435)&gt;0, 分類!$G$7,
IF(COUNTIF(分類!$K$8:$K$19, 統合マスタ!V435)&gt;0, 分類!$J$7,
IF(COUNTIF(分類!$N$8:$N$19, 統合マスタ!V435)&gt;0, 分類!$M$7,
IF(COUNTIF(分類!$Q$8:$Q$19, 統合マスタ!V435)&gt;0, 分類!$P$7,
IF(COUNTIF(分類!$T$8:$T$19,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IF(COUNTIF(分類!$H$8:$H$19, 統合マスタ!V436)&gt;0, 分類!$G$7,
IF(COUNTIF(分類!$K$8:$K$19, 統合マスタ!V436)&gt;0, 分類!$J$7,
IF(COUNTIF(分類!$N$8:$N$19, 統合マスタ!V436)&gt;0, 分類!$M$7,
IF(COUNTIF(分類!$Q$8:$Q$19, 統合マスタ!V436)&gt;0, 分類!$P$7,
IF(COUNTIF(分類!$T$8:$T$19,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IF(COUNTIF(分類!$H$8:$H$19, 統合マスタ!V437)&gt;0, 分類!$G$7,
IF(COUNTIF(分類!$K$8:$K$19, 統合マスタ!V437)&gt;0, 分類!$J$7,
IF(COUNTIF(分類!$N$8:$N$19, 統合マスタ!V437)&gt;0, 分類!$M$7,
IF(COUNTIF(分類!$Q$8:$Q$19, 統合マスタ!V437)&gt;0, 分類!$P$7,
IF(COUNTIF(分類!$T$8:$T$19, 統合マスタ!V437)&gt;0, 分類!$S$7,
"無し")))))))</f>
        <v>錠剤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IF(COUNTIF(分類!$H$8:$H$19, 統合マスタ!V438)&gt;0, 分類!$G$7,
IF(COUNTIF(分類!$K$8:$K$19, 統合マスタ!V438)&gt;0, 分類!$J$7,
IF(COUNTIF(分類!$N$8:$N$19, 統合マスタ!V438)&gt;0, 分類!$M$7,
IF(COUNTIF(分類!$Q$8:$Q$19, 統合マスタ!V438)&gt;0, 分類!$P$7,
IF(COUNTIF(分類!$T$8:$T$19,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IF(COUNTIF(分類!$H$8:$H$19, 統合マスタ!V439)&gt;0, 分類!$G$7,
IF(COUNTIF(分類!$K$8:$K$19, 統合マスタ!V439)&gt;0, 分類!$J$7,
IF(COUNTIF(分類!$N$8:$N$19, 統合マスタ!V439)&gt;0, 分類!$M$7,
IF(COUNTIF(分類!$Q$8:$Q$19, 統合マスタ!V439)&gt;0, 分類!$P$7,
IF(COUNTIF(分類!$T$8:$T$19,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IF(COUNTIF(分類!$H$8:$H$19, 統合マスタ!V440)&gt;0, 分類!$G$7,
IF(COUNTIF(分類!$K$8:$K$19, 統合マスタ!V440)&gt;0, 分類!$J$7,
IF(COUNTIF(分類!$N$8:$N$19, 統合マスタ!V440)&gt;0, 分類!$M$7,
IF(COUNTIF(分類!$Q$8:$Q$19, 統合マスタ!V440)&gt;0, 分類!$P$7,
IF(COUNTIF(分類!$T$8:$T$19,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IF(COUNTIF(分類!$H$8:$H$19, 統合マスタ!V441)&gt;0, 分類!$G$7,
IF(COUNTIF(分類!$K$8:$K$19, 統合マスタ!V441)&gt;0, 分類!$J$7,
IF(COUNTIF(分類!$N$8:$N$19, 統合マスタ!V441)&gt;0, 分類!$M$7,
IF(COUNTIF(分類!$Q$8:$Q$19, 統合マスタ!V441)&gt;0, 分類!$P$7,
IF(COUNTIF(分類!$T$8:$T$19,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IF(COUNTIF(分類!$H$8:$H$19, 統合マスタ!V442)&gt;0, 分類!$G$7,
IF(COUNTIF(分類!$K$8:$K$19, 統合マスタ!V442)&gt;0, 分類!$J$7,
IF(COUNTIF(分類!$N$8:$N$19, 統合マスタ!V442)&gt;0, 分類!$M$7,
IF(COUNTIF(分類!$Q$8:$Q$19, 統合マスタ!V442)&gt;0, 分類!$P$7,
IF(COUNTIF(分類!$T$8:$T$19,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IF(COUNTIF(分類!$H$8:$H$19, 統合マスタ!V443)&gt;0, 分類!$G$7,
IF(COUNTIF(分類!$K$8:$K$19, 統合マスタ!V443)&gt;0, 分類!$J$7,
IF(COUNTIF(分類!$N$8:$N$19, 統合マスタ!V443)&gt;0, 分類!$M$7,
IF(COUNTIF(分類!$Q$8:$Q$19, 統合マスタ!V443)&gt;0, 分類!$P$7,
IF(COUNTIF(分類!$T$8:$T$19,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IF(COUNTIF(分類!$H$8:$H$19, 統合マスタ!V444)&gt;0, 分類!$G$7,
IF(COUNTIF(分類!$K$8:$K$19, 統合マスタ!V444)&gt;0, 分類!$J$7,
IF(COUNTIF(分類!$N$8:$N$19, 統合マスタ!V444)&gt;0, 分類!$M$7,
IF(COUNTIF(分類!$Q$8:$Q$19, 統合マスタ!V444)&gt;0, 分類!$P$7,
IF(COUNTIF(分類!$T$8:$T$19,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IF(COUNTIF(分類!$H$8:$H$19, 統合マスタ!V445)&gt;0, 分類!$G$7,
IF(COUNTIF(分類!$K$8:$K$19, 統合マスタ!V445)&gt;0, 分類!$J$7,
IF(COUNTIF(分類!$N$8:$N$19, 統合マスタ!V445)&gt;0, 分類!$M$7,
IF(COUNTIF(分類!$Q$8:$Q$19, 統合マスタ!V445)&gt;0, 分類!$P$7,
IF(COUNTIF(分類!$T$8:$T$19,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IF(COUNTIF(分類!$H$8:$H$19, 統合マスタ!V446)&gt;0, 分類!$G$7,
IF(COUNTIF(分類!$K$8:$K$19, 統合マスタ!V446)&gt;0, 分類!$J$7,
IF(COUNTIF(分類!$N$8:$N$19, 統合マスタ!V446)&gt;0, 分類!$M$7,
IF(COUNTIF(分類!$Q$8:$Q$19, 統合マスタ!V446)&gt;0, 分類!$P$7,
IF(COUNTIF(分類!$T$8:$T$19,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IF(COUNTIF(分類!$H$8:$H$19, 統合マスタ!V447)&gt;0, 分類!$G$7,
IF(COUNTIF(分類!$K$8:$K$19, 統合マスタ!V447)&gt;0, 分類!$J$7,
IF(COUNTIF(分類!$N$8:$N$19, 統合マスタ!V447)&gt;0, 分類!$M$7,
IF(COUNTIF(分類!$Q$8:$Q$19, 統合マスタ!V447)&gt;0, 分類!$P$7,
IF(COUNTIF(分類!$T$8:$T$19,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IF(COUNTIF(分類!$H$8:$H$19, 統合マスタ!V448)&gt;0, 分類!$G$7,
IF(COUNTIF(分類!$K$8:$K$19, 統合マスタ!V448)&gt;0, 分類!$J$7,
IF(COUNTIF(分類!$N$8:$N$19, 統合マスタ!V448)&gt;0, 分類!$M$7,
IF(COUNTIF(分類!$Q$8:$Q$19, 統合マスタ!V448)&gt;0, 分類!$P$7,
IF(COUNTIF(分類!$T$8:$T$19,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IF(COUNTIF(分類!$H$8:$H$19, 統合マスタ!V449)&gt;0, 分類!$G$7,
IF(COUNTIF(分類!$K$8:$K$19, 統合マスタ!V449)&gt;0, 分類!$J$7,
IF(COUNTIF(分類!$N$8:$N$19, 統合マスタ!V449)&gt;0, 分類!$M$7,
IF(COUNTIF(分類!$Q$8:$Q$19, 統合マスタ!V449)&gt;0, 分類!$P$7,
IF(COUNTIF(分類!$T$8:$T$19,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IF(COUNTIF(分類!$H$8:$H$19, 統合マスタ!V450)&gt;0, 分類!$G$7,
IF(COUNTIF(分類!$K$8:$K$19, 統合マスタ!V450)&gt;0, 分類!$J$7,
IF(COUNTIF(分類!$N$8:$N$19, 統合マスタ!V450)&gt;0, 分類!$M$7,
IF(COUNTIF(分類!$Q$8:$Q$19, 統合マスタ!V450)&gt;0, 分類!$P$7,
IF(COUNTIF(分類!$T$8:$T$19,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IF(COUNTIF(分類!$H$8:$H$19, 統合マスタ!V451)&gt;0, 分類!$G$7,
IF(COUNTIF(分類!$K$8:$K$19, 統合マスタ!V451)&gt;0, 分類!$J$7,
IF(COUNTIF(分類!$N$8:$N$19, 統合マスタ!V451)&gt;0, 分類!$M$7,
IF(COUNTIF(分類!$Q$8:$Q$19, 統合マスタ!V451)&gt;0, 分類!$P$7,
IF(COUNTIF(分類!$T$8:$T$19,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IF(COUNTIF(分類!$H$8:$H$19, 統合マスタ!V452)&gt;0, 分類!$G$7,
IF(COUNTIF(分類!$K$8:$K$19, 統合マスタ!V452)&gt;0, 分類!$J$7,
IF(COUNTIF(分類!$N$8:$N$19, 統合マスタ!V452)&gt;0, 分類!$M$7,
IF(COUNTIF(分類!$Q$8:$Q$19, 統合マスタ!V452)&gt;0, 分類!$P$7,
IF(COUNTIF(分類!$T$8:$T$19,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IF(COUNTIF(分類!$H$8:$H$19, 統合マスタ!V453)&gt;0, 分類!$G$7,
IF(COUNTIF(分類!$K$8:$K$19, 統合マスタ!V453)&gt;0, 分類!$J$7,
IF(COUNTIF(分類!$N$8:$N$19, 統合マスタ!V453)&gt;0, 分類!$M$7,
IF(COUNTIF(分類!$Q$8:$Q$19, 統合マスタ!V453)&gt;0, 分類!$P$7,
IF(COUNTIF(分類!$T$8:$T$19,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IF(COUNTIF(分類!$H$8:$H$19, 統合マスタ!V454)&gt;0, 分類!$G$7,
IF(COUNTIF(分類!$K$8:$K$19, 統合マスタ!V454)&gt;0, 分類!$J$7,
IF(COUNTIF(分類!$N$8:$N$19, 統合マスタ!V454)&gt;0, 分類!$M$7,
IF(COUNTIF(分類!$Q$8:$Q$19, 統合マスタ!V454)&gt;0, 分類!$P$7,
IF(COUNTIF(分類!$T$8:$T$19,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IF(COUNTIF(分類!$H$8:$H$19, 統合マスタ!V455)&gt;0, 分類!$G$7,
IF(COUNTIF(分類!$K$8:$K$19, 統合マスタ!V455)&gt;0, 分類!$J$7,
IF(COUNTIF(分類!$N$8:$N$19, 統合マスタ!V455)&gt;0, 分類!$M$7,
IF(COUNTIF(分類!$Q$8:$Q$19, 統合マスタ!V455)&gt;0, 分類!$P$7,
IF(COUNTIF(分類!$T$8:$T$19,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IF(COUNTIF(分類!$H$8:$H$19, 統合マスタ!V456)&gt;0, 分類!$G$7,
IF(COUNTIF(分類!$K$8:$K$19, 統合マスタ!V456)&gt;0, 分類!$J$7,
IF(COUNTIF(分類!$N$8:$N$19, 統合マスタ!V456)&gt;0, 分類!$M$7,
IF(COUNTIF(分類!$Q$8:$Q$19, 統合マスタ!V456)&gt;0, 分類!$P$7,
IF(COUNTIF(分類!$T$8:$T$19,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IF(COUNTIF(分類!$H$8:$H$19, 統合マスタ!V457)&gt;0, 分類!$G$7,
IF(COUNTIF(分類!$K$8:$K$19, 統合マスタ!V457)&gt;0, 分類!$J$7,
IF(COUNTIF(分類!$N$8:$N$19, 統合マスタ!V457)&gt;0, 分類!$M$7,
IF(COUNTIF(分類!$Q$8:$Q$19, 統合マスタ!V457)&gt;0, 分類!$P$7,
IF(COUNTIF(分類!$T$8:$T$19,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IF(COUNTIF(分類!$H$8:$H$19, 統合マスタ!V458)&gt;0, 分類!$G$7,
IF(COUNTIF(分類!$K$8:$K$19, 統合マスタ!V458)&gt;0, 分類!$J$7,
IF(COUNTIF(分類!$N$8:$N$19, 統合マスタ!V458)&gt;0, 分類!$M$7,
IF(COUNTIF(分類!$Q$8:$Q$19, 統合マスタ!V458)&gt;0, 分類!$P$7,
IF(COUNTIF(分類!$T$8:$T$19,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IF(COUNTIF(分類!$H$8:$H$19, 統合マスタ!V459)&gt;0, 分類!$G$7,
IF(COUNTIF(分類!$K$8:$K$19, 統合マスタ!V459)&gt;0, 分類!$J$7,
IF(COUNTIF(分類!$N$8:$N$19, 統合マスタ!V459)&gt;0, 分類!$M$7,
IF(COUNTIF(分類!$Q$8:$Q$19, 統合マスタ!V459)&gt;0, 分類!$P$7,
IF(COUNTIF(分類!$T$8:$T$19,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IF(COUNTIF(分類!$H$8:$H$19, 統合マスタ!V460)&gt;0, 分類!$G$7,
IF(COUNTIF(分類!$K$8:$K$19, 統合マスタ!V460)&gt;0, 分類!$J$7,
IF(COUNTIF(分類!$N$8:$N$19, 統合マスタ!V460)&gt;0, 分類!$M$7,
IF(COUNTIF(分類!$Q$8:$Q$19, 統合マスタ!V460)&gt;0, 分類!$P$7,
IF(COUNTIF(分類!$T$8:$T$19,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IF(COUNTIF(分類!$H$8:$H$19, 統合マスタ!V461)&gt;0, 分類!$G$7,
IF(COUNTIF(分類!$K$8:$K$19, 統合マスタ!V461)&gt;0, 分類!$J$7,
IF(COUNTIF(分類!$N$8:$N$19, 統合マスタ!V461)&gt;0, 分類!$M$7,
IF(COUNTIF(分類!$Q$8:$Q$19, 統合マスタ!V461)&gt;0, 分類!$P$7,
IF(COUNTIF(分類!$T$8:$T$19,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IF(COUNTIF(分類!$H$8:$H$19, 統合マスタ!V462)&gt;0, 分類!$G$7,
IF(COUNTIF(分類!$K$8:$K$19, 統合マスタ!V462)&gt;0, 分類!$J$7,
IF(COUNTIF(分類!$N$8:$N$19, 統合マスタ!V462)&gt;0, 分類!$M$7,
IF(COUNTIF(分類!$Q$8:$Q$19, 統合マスタ!V462)&gt;0, 分類!$P$7,
IF(COUNTIF(分類!$T$8:$T$19,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IF(COUNTIF(分類!$H$8:$H$19, 統合マスタ!V463)&gt;0, 分類!$G$7,
IF(COUNTIF(分類!$K$8:$K$19, 統合マスタ!V463)&gt;0, 分類!$J$7,
IF(COUNTIF(分類!$N$8:$N$19, 統合マスタ!V463)&gt;0, 分類!$M$7,
IF(COUNTIF(分類!$Q$8:$Q$19, 統合マスタ!V463)&gt;0, 分類!$P$7,
IF(COUNTIF(分類!$T$8:$T$19,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IF(COUNTIF(分類!$H$8:$H$19, 統合マスタ!V464)&gt;0, 分類!$G$7,
IF(COUNTIF(分類!$K$8:$K$19, 統合マスタ!V464)&gt;0, 分類!$J$7,
IF(COUNTIF(分類!$N$8:$N$19, 統合マスタ!V464)&gt;0, 分類!$M$7,
IF(COUNTIF(分類!$Q$8:$Q$19, 統合マスタ!V464)&gt;0, 分類!$P$7,
IF(COUNTIF(分類!$T$8:$T$19,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IF(COUNTIF(分類!$H$8:$H$19, 統合マスタ!V465)&gt;0, 分類!$G$7,
IF(COUNTIF(分類!$K$8:$K$19, 統合マスタ!V465)&gt;0, 分類!$J$7,
IF(COUNTIF(分類!$N$8:$N$19, 統合マスタ!V465)&gt;0, 分類!$M$7,
IF(COUNTIF(分類!$Q$8:$Q$19, 統合マスタ!V465)&gt;0, 分類!$P$7,
IF(COUNTIF(分類!$T$8:$T$19,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IF(COUNTIF(分類!$H$8:$H$19, 統合マスタ!V466)&gt;0, 分類!$G$7,
IF(COUNTIF(分類!$K$8:$K$19, 統合マスタ!V466)&gt;0, 分類!$J$7,
IF(COUNTIF(分類!$N$8:$N$19, 統合マスタ!V466)&gt;0, 分類!$M$7,
IF(COUNTIF(分類!$Q$8:$Q$19, 統合マスタ!V466)&gt;0, 分類!$P$7,
IF(COUNTIF(分類!$T$8:$T$19,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IF(COUNTIF(分類!$H$8:$H$19, 統合マスタ!V467)&gt;0, 分類!$G$7,
IF(COUNTIF(分類!$K$8:$K$19, 統合マスタ!V467)&gt;0, 分類!$J$7,
IF(COUNTIF(分類!$N$8:$N$19, 統合マスタ!V467)&gt;0, 分類!$M$7,
IF(COUNTIF(分類!$Q$8:$Q$19, 統合マスタ!V467)&gt;0, 分類!$P$7,
IF(COUNTIF(分類!$T$8:$T$19,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IF(COUNTIF(分類!$H$8:$H$19, 統合マスタ!V468)&gt;0, 分類!$G$7,
IF(COUNTIF(分類!$K$8:$K$19, 統合マスタ!V468)&gt;0, 分類!$J$7,
IF(COUNTIF(分類!$N$8:$N$19, 統合マスタ!V468)&gt;0, 分類!$M$7,
IF(COUNTIF(分類!$Q$8:$Q$19, 統合マスタ!V468)&gt;0, 分類!$P$7,
IF(COUNTIF(分類!$T$8:$T$19,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IF(COUNTIF(分類!$H$8:$H$19, 統合マスタ!V469)&gt;0, 分類!$G$7,
IF(COUNTIF(分類!$K$8:$K$19, 統合マスタ!V469)&gt;0, 分類!$J$7,
IF(COUNTIF(分類!$N$8:$N$19, 統合マスタ!V469)&gt;0, 分類!$M$7,
IF(COUNTIF(分類!$Q$8:$Q$19, 統合マスタ!V469)&gt;0, 分類!$P$7,
IF(COUNTIF(分類!$T$8:$T$19,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IF(COUNTIF(分類!$H$8:$H$19, 統合マスタ!V470)&gt;0, 分類!$G$7,
IF(COUNTIF(分類!$K$8:$K$19, 統合マスタ!V470)&gt;0, 分類!$J$7,
IF(COUNTIF(分類!$N$8:$N$19, 統合マスタ!V470)&gt;0, 分類!$M$7,
IF(COUNTIF(分類!$Q$8:$Q$19, 統合マスタ!V470)&gt;0, 分類!$P$7,
IF(COUNTIF(分類!$T$8:$T$19,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IF(COUNTIF(分類!$H$8:$H$19, 統合マスタ!V471)&gt;0, 分類!$G$7,
IF(COUNTIF(分類!$K$8:$K$19, 統合マスタ!V471)&gt;0, 分類!$J$7,
IF(COUNTIF(分類!$N$8:$N$19, 統合マスタ!V471)&gt;0, 分類!$M$7,
IF(COUNTIF(分類!$Q$8:$Q$19, 統合マスタ!V471)&gt;0, 分類!$P$7,
IF(COUNTIF(分類!$T$8:$T$19,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IF(COUNTIF(分類!$H$8:$H$19, 統合マスタ!V472)&gt;0, 分類!$G$7,
IF(COUNTIF(分類!$K$8:$K$19, 統合マスタ!V472)&gt;0, 分類!$J$7,
IF(COUNTIF(分類!$N$8:$N$19, 統合マスタ!V472)&gt;0, 分類!$M$7,
IF(COUNTIF(分類!$Q$8:$Q$19, 統合マスタ!V472)&gt;0, 分類!$P$7,
IF(COUNTIF(分類!$T$8:$T$19,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IF(COUNTIF(分類!$H$8:$H$19, 統合マスタ!V473)&gt;0, 分類!$G$7,
IF(COUNTIF(分類!$K$8:$K$19, 統合マスタ!V473)&gt;0, 分類!$J$7,
IF(COUNTIF(分類!$N$8:$N$19, 統合マスタ!V473)&gt;0, 分類!$M$7,
IF(COUNTIF(分類!$Q$8:$Q$19, 統合マスタ!V473)&gt;0, 分類!$P$7,
IF(COUNTIF(分類!$T$8:$T$19,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IF(COUNTIF(分類!$H$8:$H$19, 統合マスタ!V474)&gt;0, 分類!$G$7,
IF(COUNTIF(分類!$K$8:$K$19, 統合マスタ!V474)&gt;0, 分類!$J$7,
IF(COUNTIF(分類!$N$8:$N$19, 統合マスタ!V474)&gt;0, 分類!$M$7,
IF(COUNTIF(分類!$Q$8:$Q$19, 統合マスタ!V474)&gt;0, 分類!$P$7,
IF(COUNTIF(分類!$T$8:$T$19,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IF(COUNTIF(分類!$H$8:$H$19, 統合マスタ!V475)&gt;0, 分類!$G$7,
IF(COUNTIF(分類!$K$8:$K$19, 統合マスタ!V475)&gt;0, 分類!$J$7,
IF(COUNTIF(分類!$N$8:$N$19, 統合マスタ!V475)&gt;0, 分類!$M$7,
IF(COUNTIF(分類!$Q$8:$Q$19, 統合マスタ!V475)&gt;0, 分類!$P$7,
IF(COUNTIF(分類!$T$8:$T$19,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IF(COUNTIF(分類!$H$8:$H$19, 統合マスタ!V476)&gt;0, 分類!$G$7,
IF(COUNTIF(分類!$K$8:$K$19, 統合マスタ!V476)&gt;0, 分類!$J$7,
IF(COUNTIF(分類!$N$8:$N$19, 統合マスタ!V476)&gt;0, 分類!$M$7,
IF(COUNTIF(分類!$Q$8:$Q$19, 統合マスタ!V476)&gt;0, 分類!$P$7,
IF(COUNTIF(分類!$T$8:$T$19,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IF(COUNTIF(分類!$H$8:$H$19, 統合マスタ!V477)&gt;0, 分類!$G$7,
IF(COUNTIF(分類!$K$8:$K$19, 統合マスタ!V477)&gt;0, 分類!$J$7,
IF(COUNTIF(分類!$N$8:$N$19, 統合マスタ!V477)&gt;0, 分類!$M$7,
IF(COUNTIF(分類!$Q$8:$Q$19, 統合マスタ!V477)&gt;0, 分類!$P$7,
IF(COUNTIF(分類!$T$8:$T$19,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IF(COUNTIF(分類!$H$8:$H$19, 統合マスタ!V478)&gt;0, 分類!$G$7,
IF(COUNTIF(分類!$K$8:$K$19, 統合マスタ!V478)&gt;0, 分類!$J$7,
IF(COUNTIF(分類!$N$8:$N$19, 統合マスタ!V478)&gt;0, 分類!$M$7,
IF(COUNTIF(分類!$Q$8:$Q$19, 統合マスタ!V478)&gt;0, 分類!$P$7,
IF(COUNTIF(分類!$T$8:$T$19,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IF(COUNTIF(分類!$H$8:$H$19, 統合マスタ!V479)&gt;0, 分類!$G$7,
IF(COUNTIF(分類!$K$8:$K$19, 統合マスタ!V479)&gt;0, 分類!$J$7,
IF(COUNTIF(分類!$N$8:$N$19, 統合マスタ!V479)&gt;0, 分類!$M$7,
IF(COUNTIF(分類!$Q$8:$Q$19, 統合マスタ!V479)&gt;0, 分類!$P$7,
IF(COUNTIF(分類!$T$8:$T$19,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IF(COUNTIF(分類!$H$8:$H$19, 統合マスタ!V480)&gt;0, 分類!$G$7,
IF(COUNTIF(分類!$K$8:$K$19, 統合マスタ!V480)&gt;0, 分類!$J$7,
IF(COUNTIF(分類!$N$8:$N$19, 統合マスタ!V480)&gt;0, 分類!$M$7,
IF(COUNTIF(分類!$Q$8:$Q$19, 統合マスタ!V480)&gt;0, 分類!$P$7,
IF(COUNTIF(分類!$T$8:$T$19,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IF(COUNTIF(分類!$H$8:$H$19, 統合マスタ!V481)&gt;0, 分類!$G$7,
IF(COUNTIF(分類!$K$8:$K$19, 統合マスタ!V481)&gt;0, 分類!$J$7,
IF(COUNTIF(分類!$N$8:$N$19, 統合マスタ!V481)&gt;0, 分類!$M$7,
IF(COUNTIF(分類!$Q$8:$Q$19, 統合マスタ!V481)&gt;0, 分類!$P$7,
IF(COUNTIF(分類!$T$8:$T$19,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IF(COUNTIF(分類!$H$8:$H$19, 統合マスタ!V482)&gt;0, 分類!$G$7,
IF(COUNTIF(分類!$K$8:$K$19, 統合マスタ!V482)&gt;0, 分類!$J$7,
IF(COUNTIF(分類!$N$8:$N$19, 統合マスタ!V482)&gt;0, 分類!$M$7,
IF(COUNTIF(分類!$Q$8:$Q$19, 統合マスタ!V482)&gt;0, 分類!$P$7,
IF(COUNTIF(分類!$T$8:$T$19,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IF(COUNTIF(分類!$H$8:$H$19, 統合マスタ!V483)&gt;0, 分類!$G$7,
IF(COUNTIF(分類!$K$8:$K$19, 統合マスタ!V483)&gt;0, 分類!$J$7,
IF(COUNTIF(分類!$N$8:$N$19, 統合マスタ!V483)&gt;0, 分類!$M$7,
IF(COUNTIF(分類!$Q$8:$Q$19, 統合マスタ!V483)&gt;0, 分類!$P$7,
IF(COUNTIF(分類!$T$8:$T$19,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IF(COUNTIF(分類!$H$8:$H$19, 統合マスタ!V484)&gt;0, 分類!$G$7,
IF(COUNTIF(分類!$K$8:$K$19, 統合マスタ!V484)&gt;0, 分類!$J$7,
IF(COUNTIF(分類!$N$8:$N$19, 統合マスタ!V484)&gt;0, 分類!$M$7,
IF(COUNTIF(分類!$Q$8:$Q$19, 統合マスタ!V484)&gt;0, 分類!$P$7,
IF(COUNTIF(分類!$T$8:$T$19,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IF(COUNTIF(分類!$H$8:$H$19, 統合マスタ!V485)&gt;0, 分類!$G$7,
IF(COUNTIF(分類!$K$8:$K$19, 統合マスタ!V485)&gt;0, 分類!$J$7,
IF(COUNTIF(分類!$N$8:$N$19, 統合マスタ!V485)&gt;0, 分類!$M$7,
IF(COUNTIF(分類!$Q$8:$Q$19, 統合マスタ!V485)&gt;0, 分類!$P$7,
IF(COUNTIF(分類!$T$8:$T$19,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IF(COUNTIF(分類!$H$8:$H$19, 統合マスタ!V486)&gt;0, 分類!$G$7,
IF(COUNTIF(分類!$K$8:$K$19, 統合マスタ!V486)&gt;0, 分類!$J$7,
IF(COUNTIF(分類!$N$8:$N$19, 統合マスタ!V486)&gt;0, 分類!$M$7,
IF(COUNTIF(分類!$Q$8:$Q$19, 統合マスタ!V486)&gt;0, 分類!$P$7,
IF(COUNTIF(分類!$T$8:$T$19,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IF(COUNTIF(分類!$H$8:$H$19, 統合マスタ!V487)&gt;0, 分類!$G$7,
IF(COUNTIF(分類!$K$8:$K$19, 統合マスタ!V487)&gt;0, 分類!$J$7,
IF(COUNTIF(分類!$N$8:$N$19, 統合マスタ!V487)&gt;0, 分類!$M$7,
IF(COUNTIF(分類!$Q$8:$Q$19, 統合マスタ!V487)&gt;0, 分類!$P$7,
IF(COUNTIF(分類!$T$8:$T$19,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IF(COUNTIF(分類!$H$8:$H$19, 統合マスタ!V488)&gt;0, 分類!$G$7,
IF(COUNTIF(分類!$K$8:$K$19, 統合マスタ!V488)&gt;0, 分類!$J$7,
IF(COUNTIF(分類!$N$8:$N$19, 統合マスタ!V488)&gt;0, 分類!$M$7,
IF(COUNTIF(分類!$Q$8:$Q$19, 統合マスタ!V488)&gt;0, 分類!$P$7,
IF(COUNTIF(分類!$T$8:$T$19,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IF(COUNTIF(分類!$H$8:$H$19, 統合マスタ!V489)&gt;0, 分類!$G$7,
IF(COUNTIF(分類!$K$8:$K$19, 統合マスタ!V489)&gt;0, 分類!$J$7,
IF(COUNTIF(分類!$N$8:$N$19, 統合マスタ!V489)&gt;0, 分類!$M$7,
IF(COUNTIF(分類!$Q$8:$Q$19, 統合マスタ!V489)&gt;0, 分類!$P$7,
IF(COUNTIF(分類!$T$8:$T$19,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IF(COUNTIF(分類!$H$8:$H$19, 統合マスタ!V490)&gt;0, 分類!$G$7,
IF(COUNTIF(分類!$K$8:$K$19, 統合マスタ!V490)&gt;0, 分類!$J$7,
IF(COUNTIF(分類!$N$8:$N$19, 統合マスタ!V490)&gt;0, 分類!$M$7,
IF(COUNTIF(分類!$Q$8:$Q$19, 統合マスタ!V490)&gt;0, 分類!$P$7,
IF(COUNTIF(分類!$T$8:$T$19,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IF(COUNTIF(分類!$H$8:$H$19, 統合マスタ!V491)&gt;0, 分類!$G$7,
IF(COUNTIF(分類!$K$8:$K$19, 統合マスタ!V491)&gt;0, 分類!$J$7,
IF(COUNTIF(分類!$N$8:$N$19, 統合マスタ!V491)&gt;0, 分類!$M$7,
IF(COUNTIF(分類!$Q$8:$Q$19, 統合マスタ!V491)&gt;0, 分類!$P$7,
IF(COUNTIF(分類!$T$8:$T$19,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IF(COUNTIF(分類!$H$8:$H$19, 統合マスタ!V492)&gt;0, 分類!$G$7,
IF(COUNTIF(分類!$K$8:$K$19, 統合マスタ!V492)&gt;0, 分類!$J$7,
IF(COUNTIF(分類!$N$8:$N$19, 統合マスタ!V492)&gt;0, 分類!$M$7,
IF(COUNTIF(分類!$Q$8:$Q$19, 統合マスタ!V492)&gt;0, 分類!$P$7,
IF(COUNTIF(分類!$T$8:$T$19,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IF(COUNTIF(分類!$H$8:$H$19, 統合マスタ!V493)&gt;0, 分類!$G$7,
IF(COUNTIF(分類!$K$8:$K$19, 統合マスタ!V493)&gt;0, 分類!$J$7,
IF(COUNTIF(分類!$N$8:$N$19, 統合マスタ!V493)&gt;0, 分類!$M$7,
IF(COUNTIF(分類!$Q$8:$Q$19, 統合マスタ!V493)&gt;0, 分類!$P$7,
IF(COUNTIF(分類!$T$8:$T$19,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IF(COUNTIF(分類!$H$8:$H$19, 統合マスタ!V494)&gt;0, 分類!$G$7,
IF(COUNTIF(分類!$K$8:$K$19, 統合マスタ!V494)&gt;0, 分類!$J$7,
IF(COUNTIF(分類!$N$8:$N$19, 統合マスタ!V494)&gt;0, 分類!$M$7,
IF(COUNTIF(分類!$Q$8:$Q$19, 統合マスタ!V494)&gt;0, 分類!$P$7,
IF(COUNTIF(分類!$T$8:$T$19,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IF(COUNTIF(分類!$H$8:$H$19, 統合マスタ!V495)&gt;0, 分類!$G$7,
IF(COUNTIF(分類!$K$8:$K$19, 統合マスタ!V495)&gt;0, 分類!$J$7,
IF(COUNTIF(分類!$N$8:$N$19, 統合マスタ!V495)&gt;0, 分類!$M$7,
IF(COUNTIF(分類!$Q$8:$Q$19, 統合マスタ!V495)&gt;0, 分類!$P$7,
IF(COUNTIF(分類!$T$8:$T$19,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IF(COUNTIF(分類!$H$8:$H$19, 統合マスタ!V496)&gt;0, 分類!$G$7,
IF(COUNTIF(分類!$K$8:$K$19, 統合マスタ!V496)&gt;0, 分類!$J$7,
IF(COUNTIF(分類!$N$8:$N$19, 統合マスタ!V496)&gt;0, 分類!$M$7,
IF(COUNTIF(分類!$Q$8:$Q$19, 統合マスタ!V496)&gt;0, 分類!$P$7,
IF(COUNTIF(分類!$T$8:$T$19,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IF(COUNTIF(分類!$H$8:$H$19, 統合マスタ!V497)&gt;0, 分類!$G$7,
IF(COUNTIF(分類!$K$8:$K$19, 統合マスタ!V497)&gt;0, 分類!$J$7,
IF(COUNTIF(分類!$N$8:$N$19, 統合マスタ!V497)&gt;0, 分類!$M$7,
IF(COUNTIF(分類!$Q$8:$Q$19, 統合マスタ!V497)&gt;0, 分類!$P$7,
IF(COUNTIF(分類!$T$8:$T$19,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IF(COUNTIF(分類!$H$8:$H$19, 統合マスタ!V498)&gt;0, 分類!$G$7,
IF(COUNTIF(分類!$K$8:$K$19, 統合マスタ!V498)&gt;0, 分類!$J$7,
IF(COUNTIF(分類!$N$8:$N$19, 統合マスタ!V498)&gt;0, 分類!$M$7,
IF(COUNTIF(分類!$Q$8:$Q$19, 統合マスタ!V498)&gt;0, 分類!$P$7,
IF(COUNTIF(分類!$T$8:$T$19,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IF(COUNTIF(分類!$H$8:$H$19, 統合マスタ!V499)&gt;0, 分類!$G$7,
IF(COUNTIF(分類!$K$8:$K$19, 統合マスタ!V499)&gt;0, 分類!$J$7,
IF(COUNTIF(分類!$N$8:$N$19, 統合マスタ!V499)&gt;0, 分類!$M$7,
IF(COUNTIF(分類!$Q$8:$Q$19, 統合マスタ!V499)&gt;0, 分類!$P$7,
IF(COUNTIF(分類!$T$8:$T$19,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IF(COUNTIF(分類!$H$8:$H$19, 統合マスタ!V500)&gt;0, 分類!$G$7,
IF(COUNTIF(分類!$K$8:$K$19, 統合マスタ!V500)&gt;0, 分類!$J$7,
IF(COUNTIF(分類!$N$8:$N$19, 統合マスタ!V500)&gt;0, 分類!$M$7,
IF(COUNTIF(分類!$Q$8:$Q$19, 統合マスタ!V500)&gt;0, 分類!$P$7,
IF(COUNTIF(分類!$T$8:$T$19,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IF(COUNTIF(分類!$H$8:$H$19, 統合マスタ!V501)&gt;0, 分類!$G$7,
IF(COUNTIF(分類!$K$8:$K$19, 統合マスタ!V501)&gt;0, 分類!$J$7,
IF(COUNTIF(分類!$N$8:$N$19, 統合マスタ!V501)&gt;0, 分類!$M$7,
IF(COUNTIF(分類!$Q$8:$Q$19, 統合マスタ!V501)&gt;0, 分類!$P$7,
IF(COUNTIF(分類!$T$8:$T$19,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IF(COUNTIF(分類!$H$8:$H$19, 統合マスタ!V502)&gt;0, 分類!$G$7,
IF(COUNTIF(分類!$K$8:$K$19, 統合マスタ!V502)&gt;0, 分類!$J$7,
IF(COUNTIF(分類!$N$8:$N$19, 統合マスタ!V502)&gt;0, 分類!$M$7,
IF(COUNTIF(分類!$Q$8:$Q$19, 統合マスタ!V502)&gt;0, 分類!$P$7,
IF(COUNTIF(分類!$T$8:$T$19,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IF(COUNTIF(分類!$H$8:$H$19, 統合マスタ!V503)&gt;0, 分類!$G$7,
IF(COUNTIF(分類!$K$8:$K$19, 統合マスタ!V503)&gt;0, 分類!$J$7,
IF(COUNTIF(分類!$N$8:$N$19, 統合マスタ!V503)&gt;0, 分類!$M$7,
IF(COUNTIF(分類!$Q$8:$Q$19, 統合マスタ!V503)&gt;0, 分類!$P$7,
IF(COUNTIF(分類!$T$8:$T$19,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IF(COUNTIF(分類!$H$8:$H$19, 統合マスタ!V504)&gt;0, 分類!$G$7,
IF(COUNTIF(分類!$K$8:$K$19, 統合マスタ!V504)&gt;0, 分類!$J$7,
IF(COUNTIF(分類!$N$8:$N$19, 統合マスタ!V504)&gt;0, 分類!$M$7,
IF(COUNTIF(分類!$Q$8:$Q$19, 統合マスタ!V504)&gt;0, 分類!$P$7,
IF(COUNTIF(分類!$T$8:$T$19,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IF(COUNTIF(分類!$H$8:$H$19, 統合マスタ!V505)&gt;0, 分類!$G$7,
IF(COUNTIF(分類!$K$8:$K$19, 統合マスタ!V505)&gt;0, 分類!$J$7,
IF(COUNTIF(分類!$N$8:$N$19, 統合マスタ!V505)&gt;0, 分類!$M$7,
IF(COUNTIF(分類!$Q$8:$Q$19, 統合マスタ!V505)&gt;0, 分類!$P$7,
IF(COUNTIF(分類!$T$8:$T$19,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IF(COUNTIF(分類!$H$8:$H$19, 統合マスタ!V506)&gt;0, 分類!$G$7,
IF(COUNTIF(分類!$K$8:$K$19, 統合マスタ!V506)&gt;0, 分類!$J$7,
IF(COUNTIF(分類!$N$8:$N$19, 統合マスタ!V506)&gt;0, 分類!$M$7,
IF(COUNTIF(分類!$Q$8:$Q$19, 統合マスタ!V506)&gt;0, 分類!$P$7,
IF(COUNTIF(分類!$T$8:$T$19,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IF(COUNTIF(分類!$H$8:$H$19, 統合マスタ!V507)&gt;0, 分類!$G$7,
IF(COUNTIF(分類!$K$8:$K$19, 統合マスタ!V507)&gt;0, 分類!$J$7,
IF(COUNTIF(分類!$N$8:$N$19, 統合マスタ!V507)&gt;0, 分類!$M$7,
IF(COUNTIF(分類!$Q$8:$Q$19, 統合マスタ!V507)&gt;0, 分類!$P$7,
IF(COUNTIF(分類!$T$8:$T$19,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IF(COUNTIF(分類!$H$8:$H$19, 統合マスタ!V508)&gt;0, 分類!$G$7,
IF(COUNTIF(分類!$K$8:$K$19, 統合マスタ!V508)&gt;0, 分類!$J$7,
IF(COUNTIF(分類!$N$8:$N$19, 統合マスタ!V508)&gt;0, 分類!$M$7,
IF(COUNTIF(分類!$Q$8:$Q$19, 統合マスタ!V508)&gt;0, 分類!$P$7,
IF(COUNTIF(分類!$T$8:$T$19,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IF(COUNTIF(分類!$H$8:$H$19, 統合マスタ!V509)&gt;0, 分類!$G$7,
IF(COUNTIF(分類!$K$8:$K$19, 統合マスタ!V509)&gt;0, 分類!$J$7,
IF(COUNTIF(分類!$N$8:$N$19, 統合マスタ!V509)&gt;0, 分類!$M$7,
IF(COUNTIF(分類!$Q$8:$Q$19, 統合マスタ!V509)&gt;0, 分類!$P$7,
IF(COUNTIF(分類!$T$8:$T$19,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IF(COUNTIF(分類!$H$8:$H$19, 統合マスタ!V510)&gt;0, 分類!$G$7,
IF(COUNTIF(分類!$K$8:$K$19, 統合マスタ!V510)&gt;0, 分類!$J$7,
IF(COUNTIF(分類!$N$8:$N$19, 統合マスタ!V510)&gt;0, 分類!$M$7,
IF(COUNTIF(分類!$Q$8:$Q$19, 統合マスタ!V510)&gt;0, 分類!$P$7,
IF(COUNTIF(分類!$T$8:$T$19,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IF(COUNTIF(分類!$H$8:$H$19, 統合マスタ!V511)&gt;0, 分類!$G$7,
IF(COUNTIF(分類!$K$8:$K$19, 統合マスタ!V511)&gt;0, 分類!$J$7,
IF(COUNTIF(分類!$N$8:$N$19, 統合マスタ!V511)&gt;0, 分類!$M$7,
IF(COUNTIF(分類!$Q$8:$Q$19, 統合マスタ!V511)&gt;0, 分類!$P$7,
IF(COUNTIF(分類!$T$8:$T$19,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IF(COUNTIF(分類!$H$8:$H$19, 統合マスタ!V512)&gt;0, 分類!$G$7,
IF(COUNTIF(分類!$K$8:$K$19, 統合マスタ!V512)&gt;0, 分類!$J$7,
IF(COUNTIF(分類!$N$8:$N$19, 統合マスタ!V512)&gt;0, 分類!$M$7,
IF(COUNTIF(分類!$Q$8:$Q$19, 統合マスタ!V512)&gt;0, 分類!$P$7,
IF(COUNTIF(分類!$T$8:$T$19,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IF(COUNTIF(分類!$H$8:$H$19, 統合マスタ!V513)&gt;0, 分類!$G$7,
IF(COUNTIF(分類!$K$8:$K$19, 統合マスタ!V513)&gt;0, 分類!$J$7,
IF(COUNTIF(分類!$N$8:$N$19, 統合マスタ!V513)&gt;0, 分類!$M$7,
IF(COUNTIF(分類!$Q$8:$Q$19, 統合マスタ!V513)&gt;0, 分類!$P$7,
IF(COUNTIF(分類!$T$8:$T$19,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IF(COUNTIF(分類!$H$8:$H$19, 統合マスタ!V514)&gt;0, 分類!$G$7,
IF(COUNTIF(分類!$K$8:$K$19, 統合マスタ!V514)&gt;0, 分類!$J$7,
IF(COUNTIF(分類!$N$8:$N$19, 統合マスタ!V514)&gt;0, 分類!$M$7,
IF(COUNTIF(分類!$Q$8:$Q$19, 統合マスタ!V514)&gt;0, 分類!$P$7,
IF(COUNTIF(分類!$T$8:$T$19,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IF(COUNTIF(分類!$H$8:$H$19, 統合マスタ!V515)&gt;0, 分類!$G$7,
IF(COUNTIF(分類!$K$8:$K$19, 統合マスタ!V515)&gt;0, 分類!$J$7,
IF(COUNTIF(分類!$N$8:$N$19, 統合マスタ!V515)&gt;0, 分類!$M$7,
IF(COUNTIF(分類!$Q$8:$Q$19, 統合マスタ!V515)&gt;0, 分類!$P$7,
IF(COUNTIF(分類!$T$8:$T$19,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IF(COUNTIF(分類!$H$8:$H$19, 統合マスタ!V516)&gt;0, 分類!$G$7,
IF(COUNTIF(分類!$K$8:$K$19, 統合マスタ!V516)&gt;0, 分類!$J$7,
IF(COUNTIF(分類!$N$8:$N$19, 統合マスタ!V516)&gt;0, 分類!$M$7,
IF(COUNTIF(分類!$Q$8:$Q$19, 統合マスタ!V516)&gt;0, 分類!$P$7,
IF(COUNTIF(分類!$T$8:$T$19,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IF(COUNTIF(分類!$H$8:$H$19, 統合マスタ!V517)&gt;0, 分類!$G$7,
IF(COUNTIF(分類!$K$8:$K$19, 統合マスタ!V517)&gt;0, 分類!$J$7,
IF(COUNTIF(分類!$N$8:$N$19, 統合マスタ!V517)&gt;0, 分類!$M$7,
IF(COUNTIF(分類!$Q$8:$Q$19, 統合マスタ!V517)&gt;0, 分類!$P$7,
IF(COUNTIF(分類!$T$8:$T$19,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IF(COUNTIF(分類!$H$8:$H$19, 統合マスタ!V518)&gt;0, 分類!$G$7,
IF(COUNTIF(分類!$K$8:$K$19, 統合マスタ!V518)&gt;0, 分類!$J$7,
IF(COUNTIF(分類!$N$8:$N$19, 統合マスタ!V518)&gt;0, 分類!$M$7,
IF(COUNTIF(分類!$Q$8:$Q$19, 統合マスタ!V518)&gt;0, 分類!$P$7,
IF(COUNTIF(分類!$T$8:$T$19,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IF(COUNTIF(分類!$H$8:$H$19, 統合マスタ!V519)&gt;0, 分類!$G$7,
IF(COUNTIF(分類!$K$8:$K$19, 統合マスタ!V519)&gt;0, 分類!$J$7,
IF(COUNTIF(分類!$N$8:$N$19, 統合マスタ!V519)&gt;0, 分類!$M$7,
IF(COUNTIF(分類!$Q$8:$Q$19, 統合マスタ!V519)&gt;0, 分類!$P$7,
IF(COUNTIF(分類!$T$8:$T$19,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IF(COUNTIF(分類!$H$8:$H$19, 統合マスタ!V520)&gt;0, 分類!$G$7,
IF(COUNTIF(分類!$K$8:$K$19, 統合マスタ!V520)&gt;0, 分類!$J$7,
IF(COUNTIF(分類!$N$8:$N$19, 統合マスタ!V520)&gt;0, 分類!$M$7,
IF(COUNTIF(分類!$Q$8:$Q$19, 統合マスタ!V520)&gt;0, 分類!$P$7,
IF(COUNTIF(分類!$T$8:$T$19,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IF(COUNTIF(分類!$H$8:$H$19, 統合マスタ!V521)&gt;0, 分類!$G$7,
IF(COUNTIF(分類!$K$8:$K$19, 統合マスタ!V521)&gt;0, 分類!$J$7,
IF(COUNTIF(分類!$N$8:$N$19, 統合マスタ!V521)&gt;0, 分類!$M$7,
IF(COUNTIF(分類!$Q$8:$Q$19, 統合マスタ!V521)&gt;0, 分類!$P$7,
IF(COUNTIF(分類!$T$8:$T$19, 統合マスタ!V521)&gt;0, 分類!$S$7,
"無し")))))))</f>
        <v>散剤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IF(COUNTIF(分類!$H$8:$H$19, 統合マスタ!V522)&gt;0, 分類!$G$7,
IF(COUNTIF(分類!$K$8:$K$19, 統合マスタ!V522)&gt;0, 分類!$J$7,
IF(COUNTIF(分類!$N$8:$N$19, 統合マスタ!V522)&gt;0, 分類!$M$7,
IF(COUNTIF(分類!$Q$8:$Q$19, 統合マスタ!V522)&gt;0, 分類!$P$7,
IF(COUNTIF(分類!$T$8:$T$19,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IF(COUNTIF(分類!$H$8:$H$19, 統合マスタ!V523)&gt;0, 分類!$G$7,
IF(COUNTIF(分類!$K$8:$K$19, 統合マスタ!V523)&gt;0, 分類!$J$7,
IF(COUNTIF(分類!$N$8:$N$19, 統合マスタ!V523)&gt;0, 分類!$M$7,
IF(COUNTIF(分類!$Q$8:$Q$19, 統合マスタ!V523)&gt;0, 分類!$P$7,
IF(COUNTIF(分類!$T$8:$T$19,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IF(COUNTIF(分類!$H$8:$H$19, 統合マスタ!V524)&gt;0, 分類!$G$7,
IF(COUNTIF(分類!$K$8:$K$19, 統合マスタ!V524)&gt;0, 分類!$J$7,
IF(COUNTIF(分類!$N$8:$N$19, 統合マスタ!V524)&gt;0, 分類!$M$7,
IF(COUNTIF(分類!$Q$8:$Q$19, 統合マスタ!V524)&gt;0, 分類!$P$7,
IF(COUNTIF(分類!$T$8:$T$19,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IF(COUNTIF(分類!$H$8:$H$19, 統合マスタ!V525)&gt;0, 分類!$G$7,
IF(COUNTIF(分類!$K$8:$K$19, 統合マスタ!V525)&gt;0, 分類!$J$7,
IF(COUNTIF(分類!$N$8:$N$19, 統合マスタ!V525)&gt;0, 分類!$M$7,
IF(COUNTIF(分類!$Q$8:$Q$19, 統合マスタ!V525)&gt;0, 分類!$P$7,
IF(COUNTIF(分類!$T$8:$T$19,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IF(COUNTIF(分類!$H$8:$H$19, 統合マスタ!V526)&gt;0, 分類!$G$7,
IF(COUNTIF(分類!$K$8:$K$19, 統合マスタ!V526)&gt;0, 分類!$J$7,
IF(COUNTIF(分類!$N$8:$N$19, 統合マスタ!V526)&gt;0, 分類!$M$7,
IF(COUNTIF(分類!$Q$8:$Q$19, 統合マスタ!V526)&gt;0, 分類!$P$7,
IF(COUNTIF(分類!$T$8:$T$19,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IF(COUNTIF(分類!$H$8:$H$19, 統合マスタ!V527)&gt;0, 分類!$G$7,
IF(COUNTIF(分類!$K$8:$K$19, 統合マスタ!V527)&gt;0, 分類!$J$7,
IF(COUNTIF(分類!$N$8:$N$19, 統合マスタ!V527)&gt;0, 分類!$M$7,
IF(COUNTIF(分類!$Q$8:$Q$19, 統合マスタ!V527)&gt;0, 分類!$P$7,
IF(COUNTIF(分類!$T$8:$T$19,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IF(COUNTIF(分類!$H$8:$H$19, 統合マスタ!V528)&gt;0, 分類!$G$7,
IF(COUNTIF(分類!$K$8:$K$19, 統合マスタ!V528)&gt;0, 分類!$J$7,
IF(COUNTIF(分類!$N$8:$N$19, 統合マスタ!V528)&gt;0, 分類!$M$7,
IF(COUNTIF(分類!$Q$8:$Q$19, 統合マスタ!V528)&gt;0, 分類!$P$7,
IF(COUNTIF(分類!$T$8:$T$19,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IF(COUNTIF(分類!$H$8:$H$19, 統合マスタ!V529)&gt;0, 分類!$G$7,
IF(COUNTIF(分類!$K$8:$K$19, 統合マスタ!V529)&gt;0, 分類!$J$7,
IF(COUNTIF(分類!$N$8:$N$19, 統合マスタ!V529)&gt;0, 分類!$M$7,
IF(COUNTIF(分類!$Q$8:$Q$19, 統合マスタ!V529)&gt;0, 分類!$P$7,
IF(COUNTIF(分類!$T$8:$T$19,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IF(COUNTIF(分類!$H$8:$H$19, 統合マスタ!V530)&gt;0, 分類!$G$7,
IF(COUNTIF(分類!$K$8:$K$19, 統合マスタ!V530)&gt;0, 分類!$J$7,
IF(COUNTIF(分類!$N$8:$N$19, 統合マスタ!V530)&gt;0, 分類!$M$7,
IF(COUNTIF(分類!$Q$8:$Q$19, 統合マスタ!V530)&gt;0, 分類!$P$7,
IF(COUNTIF(分類!$T$8:$T$19,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IF(COUNTIF(分類!$H$8:$H$19, 統合マスタ!V531)&gt;0, 分類!$G$7,
IF(COUNTIF(分類!$K$8:$K$19, 統合マスタ!V531)&gt;0, 分類!$J$7,
IF(COUNTIF(分類!$N$8:$N$19, 統合マスタ!V531)&gt;0, 分類!$M$7,
IF(COUNTIF(分類!$Q$8:$Q$19, 統合マスタ!V531)&gt;0, 分類!$P$7,
IF(COUNTIF(分類!$T$8:$T$19,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IF(COUNTIF(分類!$H$8:$H$19, 統合マスタ!V532)&gt;0, 分類!$G$7,
IF(COUNTIF(分類!$K$8:$K$19, 統合マスタ!V532)&gt;0, 分類!$J$7,
IF(COUNTIF(分類!$N$8:$N$19, 統合マスタ!V532)&gt;0, 分類!$M$7,
IF(COUNTIF(分類!$Q$8:$Q$19, 統合マスタ!V532)&gt;0, 分類!$P$7,
IF(COUNTIF(分類!$T$8:$T$19,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IF(COUNTIF(分類!$H$8:$H$19, 統合マスタ!V533)&gt;0, 分類!$G$7,
IF(COUNTIF(分類!$K$8:$K$19, 統合マスタ!V533)&gt;0, 分類!$J$7,
IF(COUNTIF(分類!$N$8:$N$19, 統合マスタ!V533)&gt;0, 分類!$M$7,
IF(COUNTIF(分類!$Q$8:$Q$19, 統合マスタ!V533)&gt;0, 分類!$P$7,
IF(COUNTIF(分類!$T$8:$T$19,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IF(COUNTIF(分類!$H$8:$H$19, 統合マスタ!V534)&gt;0, 分類!$G$7,
IF(COUNTIF(分類!$K$8:$K$19, 統合マスタ!V534)&gt;0, 分類!$J$7,
IF(COUNTIF(分類!$N$8:$N$19, 統合マスタ!V534)&gt;0, 分類!$M$7,
IF(COUNTIF(分類!$Q$8:$Q$19, 統合マスタ!V534)&gt;0, 分類!$P$7,
IF(COUNTIF(分類!$T$8:$T$19,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IF(COUNTIF(分類!$H$8:$H$19, 統合マスタ!V535)&gt;0, 分類!$G$7,
IF(COUNTIF(分類!$K$8:$K$19, 統合マスタ!V535)&gt;0, 分類!$J$7,
IF(COUNTIF(分類!$N$8:$N$19, 統合マスタ!V535)&gt;0, 分類!$M$7,
IF(COUNTIF(分類!$Q$8:$Q$19, 統合マスタ!V535)&gt;0, 分類!$P$7,
IF(COUNTIF(分類!$T$8:$T$19,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IF(COUNTIF(分類!$H$8:$H$19, 統合マスタ!V536)&gt;0, 分類!$G$7,
IF(COUNTIF(分類!$K$8:$K$19, 統合マスタ!V536)&gt;0, 分類!$J$7,
IF(COUNTIF(分類!$N$8:$N$19, 統合マスタ!V536)&gt;0, 分類!$M$7,
IF(COUNTIF(分類!$Q$8:$Q$19, 統合マスタ!V536)&gt;0, 分類!$P$7,
IF(COUNTIF(分類!$T$8:$T$19,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IF(COUNTIF(分類!$H$8:$H$19, 統合マスタ!V537)&gt;0, 分類!$G$7,
IF(COUNTIF(分類!$K$8:$K$19, 統合マスタ!V537)&gt;0, 分類!$J$7,
IF(COUNTIF(分類!$N$8:$N$19, 統合マスタ!V537)&gt;0, 分類!$M$7,
IF(COUNTIF(分類!$Q$8:$Q$19, 統合マスタ!V537)&gt;0, 分類!$P$7,
IF(COUNTIF(分類!$T$8:$T$19,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IF(COUNTIF(分類!$H$8:$H$19, 統合マスタ!V538)&gt;0, 分類!$G$7,
IF(COUNTIF(分類!$K$8:$K$19, 統合マスタ!V538)&gt;0, 分類!$J$7,
IF(COUNTIF(分類!$N$8:$N$19, 統合マスタ!V538)&gt;0, 分類!$M$7,
IF(COUNTIF(分類!$Q$8:$Q$19, 統合マスタ!V538)&gt;0, 分類!$P$7,
IF(COUNTIF(分類!$T$8:$T$19,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IF(COUNTIF(分類!$H$8:$H$19, 統合マスタ!V539)&gt;0, 分類!$G$7,
IF(COUNTIF(分類!$K$8:$K$19, 統合マスタ!V539)&gt;0, 分類!$J$7,
IF(COUNTIF(分類!$N$8:$N$19, 統合マスタ!V539)&gt;0, 分類!$M$7,
IF(COUNTIF(分類!$Q$8:$Q$19, 統合マスタ!V539)&gt;0, 分類!$P$7,
IF(COUNTIF(分類!$T$8:$T$19,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IF(COUNTIF(分類!$H$8:$H$19, 統合マスタ!V540)&gt;0, 分類!$G$7,
IF(COUNTIF(分類!$K$8:$K$19, 統合マスタ!V540)&gt;0, 分類!$J$7,
IF(COUNTIF(分類!$N$8:$N$19, 統合マスタ!V540)&gt;0, 分類!$M$7,
IF(COUNTIF(分類!$Q$8:$Q$19, 統合マスタ!V540)&gt;0, 分類!$P$7,
IF(COUNTIF(分類!$T$8:$T$19,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IF(COUNTIF(分類!$H$8:$H$19, 統合マスタ!V541)&gt;0, 分類!$G$7,
IF(COUNTIF(分類!$K$8:$K$19, 統合マスタ!V541)&gt;0, 分類!$J$7,
IF(COUNTIF(分類!$N$8:$N$19, 統合マスタ!V541)&gt;0, 分類!$M$7,
IF(COUNTIF(分類!$Q$8:$Q$19, 統合マスタ!V541)&gt;0, 分類!$P$7,
IF(COUNTIF(分類!$T$8:$T$19,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IF(COUNTIF(分類!$H$8:$H$19, 統合マスタ!V542)&gt;0, 分類!$G$7,
IF(COUNTIF(分類!$K$8:$K$19, 統合マスタ!V542)&gt;0, 分類!$J$7,
IF(COUNTIF(分類!$N$8:$N$19, 統合マスタ!V542)&gt;0, 分類!$M$7,
IF(COUNTIF(分類!$Q$8:$Q$19, 統合マスタ!V542)&gt;0, 分類!$P$7,
IF(COUNTIF(分類!$T$8:$T$19,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IF(COUNTIF(分類!$H$8:$H$19, 統合マスタ!V543)&gt;0, 分類!$G$7,
IF(COUNTIF(分類!$K$8:$K$19, 統合マスタ!V543)&gt;0, 分類!$J$7,
IF(COUNTIF(分類!$N$8:$N$19, 統合マスタ!V543)&gt;0, 分類!$M$7,
IF(COUNTIF(分類!$Q$8:$Q$19, 統合マスタ!V543)&gt;0, 分類!$P$7,
IF(COUNTIF(分類!$T$8:$T$19,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IF(COUNTIF(分類!$H$8:$H$19, 統合マスタ!V544)&gt;0, 分類!$G$7,
IF(COUNTIF(分類!$K$8:$K$19, 統合マスタ!V544)&gt;0, 分類!$J$7,
IF(COUNTIF(分類!$N$8:$N$19, 統合マスタ!V544)&gt;0, 分類!$M$7,
IF(COUNTIF(分類!$Q$8:$Q$19, 統合マスタ!V544)&gt;0, 分類!$P$7,
IF(COUNTIF(分類!$T$8:$T$19,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IF(COUNTIF(分類!$H$8:$H$19, 統合マスタ!V545)&gt;0, 分類!$G$7,
IF(COUNTIF(分類!$K$8:$K$19, 統合マスタ!V545)&gt;0, 分類!$J$7,
IF(COUNTIF(分類!$N$8:$N$19, 統合マスタ!V545)&gt;0, 分類!$M$7,
IF(COUNTIF(分類!$Q$8:$Q$19, 統合マスタ!V545)&gt;0, 分類!$P$7,
IF(COUNTIF(分類!$T$8:$T$19,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IF(COUNTIF(分類!$H$8:$H$19, 統合マスタ!V546)&gt;0, 分類!$G$7,
IF(COUNTIF(分類!$K$8:$K$19, 統合マスタ!V546)&gt;0, 分類!$J$7,
IF(COUNTIF(分類!$N$8:$N$19, 統合マスタ!V546)&gt;0, 分類!$M$7,
IF(COUNTIF(分類!$Q$8:$Q$19, 統合マスタ!V546)&gt;0, 分類!$P$7,
IF(COUNTIF(分類!$T$8:$T$19,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IF(COUNTIF(分類!$H$8:$H$19, 統合マスタ!V547)&gt;0, 分類!$G$7,
IF(COUNTIF(分類!$K$8:$K$19, 統合マスタ!V547)&gt;0, 分類!$J$7,
IF(COUNTIF(分類!$N$8:$N$19, 統合マスタ!V547)&gt;0, 分類!$M$7,
IF(COUNTIF(分類!$Q$8:$Q$19, 統合マスタ!V547)&gt;0, 分類!$P$7,
IF(COUNTIF(分類!$T$8:$T$19,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IF(COUNTIF(分類!$H$8:$H$19, 統合マスタ!V548)&gt;0, 分類!$G$7,
IF(COUNTIF(分類!$K$8:$K$19, 統合マスタ!V548)&gt;0, 分類!$J$7,
IF(COUNTIF(分類!$N$8:$N$19, 統合マスタ!V548)&gt;0, 分類!$M$7,
IF(COUNTIF(分類!$Q$8:$Q$19, 統合マスタ!V548)&gt;0, 分類!$P$7,
IF(COUNTIF(分類!$T$8:$T$19,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IF(COUNTIF(分類!$H$8:$H$19, 統合マスタ!V549)&gt;0, 分類!$G$7,
IF(COUNTIF(分類!$K$8:$K$19, 統合マスタ!V549)&gt;0, 分類!$J$7,
IF(COUNTIF(分類!$N$8:$N$19, 統合マスタ!V549)&gt;0, 分類!$M$7,
IF(COUNTIF(分類!$Q$8:$Q$19, 統合マスタ!V549)&gt;0, 分類!$P$7,
IF(COUNTIF(分類!$T$8:$T$19,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IF(COUNTIF(分類!$H$8:$H$19, 統合マスタ!V550)&gt;0, 分類!$G$7,
IF(COUNTIF(分類!$K$8:$K$19, 統合マスタ!V550)&gt;0, 分類!$J$7,
IF(COUNTIF(分類!$N$8:$N$19, 統合マスタ!V550)&gt;0, 分類!$M$7,
IF(COUNTIF(分類!$Q$8:$Q$19, 統合マスタ!V550)&gt;0, 分類!$P$7,
IF(COUNTIF(分類!$T$8:$T$19,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IF(COUNTIF(分類!$H$8:$H$19, 統合マスタ!V551)&gt;0, 分類!$G$7,
IF(COUNTIF(分類!$K$8:$K$19, 統合マスタ!V551)&gt;0, 分類!$J$7,
IF(COUNTIF(分類!$N$8:$N$19, 統合マスタ!V551)&gt;0, 分類!$M$7,
IF(COUNTIF(分類!$Q$8:$Q$19, 統合マスタ!V551)&gt;0, 分類!$P$7,
IF(COUNTIF(分類!$T$8:$T$19,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IF(COUNTIF(分類!$H$8:$H$19, 統合マスタ!V552)&gt;0, 分類!$G$7,
IF(COUNTIF(分類!$K$8:$K$19, 統合マスタ!V552)&gt;0, 分類!$J$7,
IF(COUNTIF(分類!$N$8:$N$19, 統合マスタ!V552)&gt;0, 分類!$M$7,
IF(COUNTIF(分類!$Q$8:$Q$19, 統合マスタ!V552)&gt;0, 分類!$P$7,
IF(COUNTIF(分類!$T$8:$T$19,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IF(COUNTIF(分類!$H$8:$H$19, 統合マスタ!V553)&gt;0, 分類!$G$7,
IF(COUNTIF(分類!$K$8:$K$19, 統合マスタ!V553)&gt;0, 分類!$J$7,
IF(COUNTIF(分類!$N$8:$N$19, 統合マスタ!V553)&gt;0, 分類!$M$7,
IF(COUNTIF(分類!$Q$8:$Q$19, 統合マスタ!V553)&gt;0, 分類!$P$7,
IF(COUNTIF(分類!$T$8:$T$19,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IF(COUNTIF(分類!$H$8:$H$19, 統合マスタ!V554)&gt;0, 分類!$G$7,
IF(COUNTIF(分類!$K$8:$K$19, 統合マスタ!V554)&gt;0, 分類!$J$7,
IF(COUNTIF(分類!$N$8:$N$19, 統合マスタ!V554)&gt;0, 分類!$M$7,
IF(COUNTIF(分類!$Q$8:$Q$19, 統合マスタ!V554)&gt;0, 分類!$P$7,
IF(COUNTIF(分類!$T$8:$T$19,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IF(COUNTIF(分類!$H$8:$H$19, 統合マスタ!V555)&gt;0, 分類!$G$7,
IF(COUNTIF(分類!$K$8:$K$19, 統合マスタ!V555)&gt;0, 分類!$J$7,
IF(COUNTIF(分類!$N$8:$N$19, 統合マスタ!V555)&gt;0, 分類!$M$7,
IF(COUNTIF(分類!$Q$8:$Q$19, 統合マスタ!V555)&gt;0, 分類!$P$7,
IF(COUNTIF(分類!$T$8:$T$19,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IF(COUNTIF(分類!$H$8:$H$19, 統合マスタ!V556)&gt;0, 分類!$G$7,
IF(COUNTIF(分類!$K$8:$K$19, 統合マスタ!V556)&gt;0, 分類!$J$7,
IF(COUNTIF(分類!$N$8:$N$19, 統合マスタ!V556)&gt;0, 分類!$M$7,
IF(COUNTIF(分類!$Q$8:$Q$19, 統合マスタ!V556)&gt;0, 分類!$P$7,
IF(COUNTIF(分類!$T$8:$T$19,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IF(COUNTIF(分類!$H$8:$H$19, 統合マスタ!V557)&gt;0, 分類!$G$7,
IF(COUNTIF(分類!$K$8:$K$19, 統合マスタ!V557)&gt;0, 分類!$J$7,
IF(COUNTIF(分類!$N$8:$N$19, 統合マスタ!V557)&gt;0, 分類!$M$7,
IF(COUNTIF(分類!$Q$8:$Q$19, 統合マスタ!V557)&gt;0, 分類!$P$7,
IF(COUNTIF(分類!$T$8:$T$19,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IF(COUNTIF(分類!$H$8:$H$19, 統合マスタ!V558)&gt;0, 分類!$G$7,
IF(COUNTIF(分類!$K$8:$K$19, 統合マスタ!V558)&gt;0, 分類!$J$7,
IF(COUNTIF(分類!$N$8:$N$19, 統合マスタ!V558)&gt;0, 分類!$M$7,
IF(COUNTIF(分類!$Q$8:$Q$19, 統合マスタ!V558)&gt;0, 分類!$P$7,
IF(COUNTIF(分類!$T$8:$T$19,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IF(COUNTIF(分類!$H$8:$H$19, 統合マスタ!V559)&gt;0, 分類!$G$7,
IF(COUNTIF(分類!$K$8:$K$19, 統合マスタ!V559)&gt;0, 分類!$J$7,
IF(COUNTIF(分類!$N$8:$N$19, 統合マスタ!V559)&gt;0, 分類!$M$7,
IF(COUNTIF(分類!$Q$8:$Q$19, 統合マスタ!V559)&gt;0, 分類!$P$7,
IF(COUNTIF(分類!$T$8:$T$19,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IF(COUNTIF(分類!$H$8:$H$19, 統合マスタ!V560)&gt;0, 分類!$G$7,
IF(COUNTIF(分類!$K$8:$K$19, 統合マスタ!V560)&gt;0, 分類!$J$7,
IF(COUNTIF(分類!$N$8:$N$19, 統合マスタ!V560)&gt;0, 分類!$M$7,
IF(COUNTIF(分類!$Q$8:$Q$19, 統合マスタ!V560)&gt;0, 分類!$P$7,
IF(COUNTIF(分類!$T$8:$T$19,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IF(COUNTIF(分類!$H$8:$H$19, 統合マスタ!V561)&gt;0, 分類!$G$7,
IF(COUNTIF(分類!$K$8:$K$19, 統合マスタ!V561)&gt;0, 分類!$J$7,
IF(COUNTIF(分類!$N$8:$N$19, 統合マスタ!V561)&gt;0, 分類!$M$7,
IF(COUNTIF(分類!$Q$8:$Q$19, 統合マスタ!V561)&gt;0, 分類!$P$7,
IF(COUNTIF(分類!$T$8:$T$19,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IF(COUNTIF(分類!$H$8:$H$19, 統合マスタ!V562)&gt;0, 分類!$G$7,
IF(COUNTIF(分類!$K$8:$K$19, 統合マスタ!V562)&gt;0, 分類!$J$7,
IF(COUNTIF(分類!$N$8:$N$19, 統合マスタ!V562)&gt;0, 分類!$M$7,
IF(COUNTIF(分類!$Q$8:$Q$19, 統合マスタ!V562)&gt;0, 分類!$P$7,
IF(COUNTIF(分類!$T$8:$T$19,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IF(COUNTIF(分類!$H$8:$H$19, 統合マスタ!V563)&gt;0, 分類!$G$7,
IF(COUNTIF(分類!$K$8:$K$19, 統合マスタ!V563)&gt;0, 分類!$J$7,
IF(COUNTIF(分類!$N$8:$N$19, 統合マスタ!V563)&gt;0, 分類!$M$7,
IF(COUNTIF(分類!$Q$8:$Q$19, 統合マスタ!V563)&gt;0, 分類!$P$7,
IF(COUNTIF(分類!$T$8:$T$19,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IF(COUNTIF(分類!$H$8:$H$19, 統合マスタ!V564)&gt;0, 分類!$G$7,
IF(COUNTIF(分類!$K$8:$K$19, 統合マスタ!V564)&gt;0, 分類!$J$7,
IF(COUNTIF(分類!$N$8:$N$19, 統合マスタ!V564)&gt;0, 分類!$M$7,
IF(COUNTIF(分類!$Q$8:$Q$19, 統合マスタ!V564)&gt;0, 分類!$P$7,
IF(COUNTIF(分類!$T$8:$T$19,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IF(COUNTIF(分類!$H$8:$H$19, 統合マスタ!V565)&gt;0, 分類!$G$7,
IF(COUNTIF(分類!$K$8:$K$19, 統合マスタ!V565)&gt;0, 分類!$J$7,
IF(COUNTIF(分類!$N$8:$N$19, 統合マスタ!V565)&gt;0, 分類!$M$7,
IF(COUNTIF(分類!$Q$8:$Q$19, 統合マスタ!V565)&gt;0, 分類!$P$7,
IF(COUNTIF(分類!$T$8:$T$19,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IF(COUNTIF(分類!$H$8:$H$19, 統合マスタ!V566)&gt;0, 分類!$G$7,
IF(COUNTIF(分類!$K$8:$K$19, 統合マスタ!V566)&gt;0, 分類!$J$7,
IF(COUNTIF(分類!$N$8:$N$19, 統合マスタ!V566)&gt;0, 分類!$M$7,
IF(COUNTIF(分類!$Q$8:$Q$19, 統合マスタ!V566)&gt;0, 分類!$P$7,
IF(COUNTIF(分類!$T$8:$T$19,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IF(COUNTIF(分類!$H$8:$H$19, 統合マスタ!V567)&gt;0, 分類!$G$7,
IF(COUNTIF(分類!$K$8:$K$19, 統合マスタ!V567)&gt;0, 分類!$J$7,
IF(COUNTIF(分類!$N$8:$N$19, 統合マスタ!V567)&gt;0, 分類!$M$7,
IF(COUNTIF(分類!$Q$8:$Q$19, 統合マスタ!V567)&gt;0, 分類!$P$7,
IF(COUNTIF(分類!$T$8:$T$19,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IF(COUNTIF(分類!$H$8:$H$19, 統合マスタ!V568)&gt;0, 分類!$G$7,
IF(COUNTIF(分類!$K$8:$K$19, 統合マスタ!V568)&gt;0, 分類!$J$7,
IF(COUNTIF(分類!$N$8:$N$19, 統合マスタ!V568)&gt;0, 分類!$M$7,
IF(COUNTIF(分類!$Q$8:$Q$19, 統合マスタ!V568)&gt;0, 分類!$P$7,
IF(COUNTIF(分類!$T$8:$T$19,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IF(COUNTIF(分類!$H$8:$H$19, 統合マスタ!V569)&gt;0, 分類!$G$7,
IF(COUNTIF(分類!$K$8:$K$19, 統合マスタ!V569)&gt;0, 分類!$J$7,
IF(COUNTIF(分類!$N$8:$N$19, 統合マスタ!V569)&gt;0, 分類!$M$7,
IF(COUNTIF(分類!$Q$8:$Q$19, 統合マスタ!V569)&gt;0, 分類!$P$7,
IF(COUNTIF(分類!$T$8:$T$19,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IF(COUNTIF(分類!$H$8:$H$19, 統合マスタ!V570)&gt;0, 分類!$G$7,
IF(COUNTIF(分類!$K$8:$K$19, 統合マスタ!V570)&gt;0, 分類!$J$7,
IF(COUNTIF(分類!$N$8:$N$19, 統合マスタ!V570)&gt;0, 分類!$M$7,
IF(COUNTIF(分類!$Q$8:$Q$19, 統合マスタ!V570)&gt;0, 分類!$P$7,
IF(COUNTIF(分類!$T$8:$T$19,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IF(COUNTIF(分類!$H$8:$H$19, 統合マスタ!V571)&gt;0, 分類!$G$7,
IF(COUNTIF(分類!$K$8:$K$19, 統合マスタ!V571)&gt;0, 分類!$J$7,
IF(COUNTIF(分類!$N$8:$N$19, 統合マスタ!V571)&gt;0, 分類!$M$7,
IF(COUNTIF(分類!$Q$8:$Q$19, 統合マスタ!V571)&gt;0, 分類!$P$7,
IF(COUNTIF(分類!$T$8:$T$19,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IF(COUNTIF(分類!$H$8:$H$19, 統合マスタ!V572)&gt;0, 分類!$G$7,
IF(COUNTIF(分類!$K$8:$K$19, 統合マスタ!V572)&gt;0, 分類!$J$7,
IF(COUNTIF(分類!$N$8:$N$19, 統合マスタ!V572)&gt;0, 分類!$M$7,
IF(COUNTIF(分類!$Q$8:$Q$19, 統合マスタ!V572)&gt;0, 分類!$P$7,
IF(COUNTIF(分類!$T$8:$T$19,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IF(COUNTIF(分類!$H$8:$H$19, 統合マスタ!V573)&gt;0, 分類!$G$7,
IF(COUNTIF(分類!$K$8:$K$19, 統合マスタ!V573)&gt;0, 分類!$J$7,
IF(COUNTIF(分類!$N$8:$N$19, 統合マスタ!V573)&gt;0, 分類!$M$7,
IF(COUNTIF(分類!$Q$8:$Q$19, 統合マスタ!V573)&gt;0, 分類!$P$7,
IF(COUNTIF(分類!$T$8:$T$19,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IF(COUNTIF(分類!$H$8:$H$19, 統合マスタ!V574)&gt;0, 分類!$G$7,
IF(COUNTIF(分類!$K$8:$K$19, 統合マスタ!V574)&gt;0, 分類!$J$7,
IF(COUNTIF(分類!$N$8:$N$19, 統合マスタ!V574)&gt;0, 分類!$M$7,
IF(COUNTIF(分類!$Q$8:$Q$19, 統合マスタ!V574)&gt;0, 分類!$P$7,
IF(COUNTIF(分類!$T$8:$T$19,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IF(COUNTIF(分類!$H$8:$H$19, 統合マスタ!V575)&gt;0, 分類!$G$7,
IF(COUNTIF(分類!$K$8:$K$19, 統合マスタ!V575)&gt;0, 分類!$J$7,
IF(COUNTIF(分類!$N$8:$N$19, 統合マスタ!V575)&gt;0, 分類!$M$7,
IF(COUNTIF(分類!$Q$8:$Q$19, 統合マスタ!V575)&gt;0, 分類!$P$7,
IF(COUNTIF(分類!$T$8:$T$19,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IF(COUNTIF(分類!$H$8:$H$19, 統合マスタ!V576)&gt;0, 分類!$G$7,
IF(COUNTIF(分類!$K$8:$K$19, 統合マスタ!V576)&gt;0, 分類!$J$7,
IF(COUNTIF(分類!$N$8:$N$19, 統合マスタ!V576)&gt;0, 分類!$M$7,
IF(COUNTIF(分類!$Q$8:$Q$19, 統合マスタ!V576)&gt;0, 分類!$P$7,
IF(COUNTIF(分類!$T$8:$T$19,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IF(COUNTIF(分類!$H$8:$H$19, 統合マスタ!V577)&gt;0, 分類!$G$7,
IF(COUNTIF(分類!$K$8:$K$19, 統合マスタ!V577)&gt;0, 分類!$J$7,
IF(COUNTIF(分類!$N$8:$N$19, 統合マスタ!V577)&gt;0, 分類!$M$7,
IF(COUNTIF(分類!$Q$8:$Q$19, 統合マスタ!V577)&gt;0, 分類!$P$7,
IF(COUNTIF(分類!$T$8:$T$19,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IF(COUNTIF(分類!$H$8:$H$19, 統合マスタ!V578)&gt;0, 分類!$G$7,
IF(COUNTIF(分類!$K$8:$K$19, 統合マスタ!V578)&gt;0, 分類!$J$7,
IF(COUNTIF(分類!$N$8:$N$19, 統合マスタ!V578)&gt;0, 分類!$M$7,
IF(COUNTIF(分類!$Q$8:$Q$19, 統合マスタ!V578)&gt;0, 分類!$P$7,
IF(COUNTIF(分類!$T$8:$T$19,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IF(COUNTIF(分類!$H$8:$H$19, 統合マスタ!V579)&gt;0, 分類!$G$7,
IF(COUNTIF(分類!$K$8:$K$19, 統合マスタ!V579)&gt;0, 分類!$J$7,
IF(COUNTIF(分類!$N$8:$N$19, 統合マスタ!V579)&gt;0, 分類!$M$7,
IF(COUNTIF(分類!$Q$8:$Q$19, 統合マスタ!V579)&gt;0, 分類!$P$7,
IF(COUNTIF(分類!$T$8:$T$19,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IF(COUNTIF(分類!$H$8:$H$19, 統合マスタ!V580)&gt;0, 分類!$G$7,
IF(COUNTIF(分類!$K$8:$K$19, 統合マスタ!V580)&gt;0, 分類!$J$7,
IF(COUNTIF(分類!$N$8:$N$19, 統合マスタ!V580)&gt;0, 分類!$M$7,
IF(COUNTIF(分類!$Q$8:$Q$19, 統合マスタ!V580)&gt;0, 分類!$P$7,
IF(COUNTIF(分類!$T$8:$T$19,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IF(COUNTIF(分類!$H$8:$H$19, 統合マスタ!V581)&gt;0, 分類!$G$7,
IF(COUNTIF(分類!$K$8:$K$19, 統合マスタ!V581)&gt;0, 分類!$J$7,
IF(COUNTIF(分類!$N$8:$N$19, 統合マスタ!V581)&gt;0, 分類!$M$7,
IF(COUNTIF(分類!$Q$8:$Q$19, 統合マスタ!V581)&gt;0, 分類!$P$7,
IF(COUNTIF(分類!$T$8:$T$19,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IF(COUNTIF(分類!$H$8:$H$19, 統合マスタ!V582)&gt;0, 分類!$G$7,
IF(COUNTIF(分類!$K$8:$K$19, 統合マスタ!V582)&gt;0, 分類!$J$7,
IF(COUNTIF(分類!$N$8:$N$19, 統合マスタ!V582)&gt;0, 分類!$M$7,
IF(COUNTIF(分類!$Q$8:$Q$19, 統合マスタ!V582)&gt;0, 分類!$P$7,
IF(COUNTIF(分類!$T$8:$T$19,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IF(COUNTIF(分類!$H$8:$H$19, 統合マスタ!V583)&gt;0, 分類!$G$7,
IF(COUNTIF(分類!$K$8:$K$19, 統合マスタ!V583)&gt;0, 分類!$J$7,
IF(COUNTIF(分類!$N$8:$N$19, 統合マスタ!V583)&gt;0, 分類!$M$7,
IF(COUNTIF(分類!$Q$8:$Q$19, 統合マスタ!V583)&gt;0, 分類!$P$7,
IF(COUNTIF(分類!$T$8:$T$19,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IF(COUNTIF(分類!$H$8:$H$19, 統合マスタ!V584)&gt;0, 分類!$G$7,
IF(COUNTIF(分類!$K$8:$K$19, 統合マスタ!V584)&gt;0, 分類!$J$7,
IF(COUNTIF(分類!$N$8:$N$19, 統合マスタ!V584)&gt;0, 分類!$M$7,
IF(COUNTIF(分類!$Q$8:$Q$19, 統合マスタ!V584)&gt;0, 分類!$P$7,
IF(COUNTIF(分類!$T$8:$T$19,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IF(COUNTIF(分類!$H$8:$H$19, 統合マスタ!V585)&gt;0, 分類!$G$7,
IF(COUNTIF(分類!$K$8:$K$19, 統合マスタ!V585)&gt;0, 分類!$J$7,
IF(COUNTIF(分類!$N$8:$N$19, 統合マスタ!V585)&gt;0, 分類!$M$7,
IF(COUNTIF(分類!$Q$8:$Q$19, 統合マスタ!V585)&gt;0, 分類!$P$7,
IF(COUNTIF(分類!$T$8:$T$19,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IF(COUNTIF(分類!$H$8:$H$19, 統合マスタ!V586)&gt;0, 分類!$G$7,
IF(COUNTIF(分類!$K$8:$K$19, 統合マスタ!V586)&gt;0, 分類!$J$7,
IF(COUNTIF(分類!$N$8:$N$19, 統合マスタ!V586)&gt;0, 分類!$M$7,
IF(COUNTIF(分類!$Q$8:$Q$19, 統合マスタ!V586)&gt;0, 分類!$P$7,
IF(COUNTIF(分類!$T$8:$T$19,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IF(COUNTIF(分類!$H$8:$H$19, 統合マスタ!V587)&gt;0, 分類!$G$7,
IF(COUNTIF(分類!$K$8:$K$19, 統合マスタ!V587)&gt;0, 分類!$J$7,
IF(COUNTIF(分類!$N$8:$N$19, 統合マスタ!V587)&gt;0, 分類!$M$7,
IF(COUNTIF(分類!$Q$8:$Q$19, 統合マスタ!V587)&gt;0, 分類!$P$7,
IF(COUNTIF(分類!$T$8:$T$19,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IF(COUNTIF(分類!$H$8:$H$19, 統合マスタ!V588)&gt;0, 分類!$G$7,
IF(COUNTIF(分類!$K$8:$K$19, 統合マスタ!V588)&gt;0, 分類!$J$7,
IF(COUNTIF(分類!$N$8:$N$19, 統合マスタ!V588)&gt;0, 分類!$M$7,
IF(COUNTIF(分類!$Q$8:$Q$19, 統合マスタ!V588)&gt;0, 分類!$P$7,
IF(COUNTIF(分類!$T$8:$T$19,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IF(COUNTIF(分類!$H$8:$H$19, 統合マスタ!V589)&gt;0, 分類!$G$7,
IF(COUNTIF(分類!$K$8:$K$19, 統合マスタ!V589)&gt;0, 分類!$J$7,
IF(COUNTIF(分類!$N$8:$N$19, 統合マスタ!V589)&gt;0, 分類!$M$7,
IF(COUNTIF(分類!$Q$8:$Q$19, 統合マスタ!V589)&gt;0, 分類!$P$7,
IF(COUNTIF(分類!$T$8:$T$19,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IF(COUNTIF(分類!$H$8:$H$19, 統合マスタ!V590)&gt;0, 分類!$G$7,
IF(COUNTIF(分類!$K$8:$K$19, 統合マスタ!V590)&gt;0, 分類!$J$7,
IF(COUNTIF(分類!$N$8:$N$19, 統合マスタ!V590)&gt;0, 分類!$M$7,
IF(COUNTIF(分類!$Q$8:$Q$19, 統合マスタ!V590)&gt;0, 分類!$P$7,
IF(COUNTIF(分類!$T$8:$T$19,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IF(COUNTIF(分類!$H$8:$H$19, 統合マスタ!V591)&gt;0, 分類!$G$7,
IF(COUNTIF(分類!$K$8:$K$19, 統合マスタ!V591)&gt;0, 分類!$J$7,
IF(COUNTIF(分類!$N$8:$N$19, 統合マスタ!V591)&gt;0, 分類!$M$7,
IF(COUNTIF(分類!$Q$8:$Q$19, 統合マスタ!V591)&gt;0, 分類!$P$7,
IF(COUNTIF(分類!$T$8:$T$19,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IF(COUNTIF(分類!$H$8:$H$19, 統合マスタ!V592)&gt;0, 分類!$G$7,
IF(COUNTIF(分類!$K$8:$K$19, 統合マスタ!V592)&gt;0, 分類!$J$7,
IF(COUNTIF(分類!$N$8:$N$19, 統合マスタ!V592)&gt;0, 分類!$M$7,
IF(COUNTIF(分類!$Q$8:$Q$19, 統合マスタ!V592)&gt;0, 分類!$P$7,
IF(COUNTIF(分類!$T$8:$T$19,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IF(COUNTIF(分類!$H$8:$H$19, 統合マスタ!V593)&gt;0, 分類!$G$7,
IF(COUNTIF(分類!$K$8:$K$19, 統合マスタ!V593)&gt;0, 分類!$J$7,
IF(COUNTIF(分類!$N$8:$N$19, 統合マスタ!V593)&gt;0, 分類!$M$7,
IF(COUNTIF(分類!$Q$8:$Q$19, 統合マスタ!V593)&gt;0, 分類!$P$7,
IF(COUNTIF(分類!$T$8:$T$19,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IF(COUNTIF(分類!$H$8:$H$19, 統合マスタ!V594)&gt;0, 分類!$G$7,
IF(COUNTIF(分類!$K$8:$K$19, 統合マスタ!V594)&gt;0, 分類!$J$7,
IF(COUNTIF(分類!$N$8:$N$19, 統合マスタ!V594)&gt;0, 分類!$M$7,
IF(COUNTIF(分類!$Q$8:$Q$19, 統合マスタ!V594)&gt;0, 分類!$P$7,
IF(COUNTIF(分類!$T$8:$T$19,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IF(COUNTIF(分類!$H$8:$H$19, 統合マスタ!V595)&gt;0, 分類!$G$7,
IF(COUNTIF(分類!$K$8:$K$19, 統合マスタ!V595)&gt;0, 分類!$J$7,
IF(COUNTIF(分類!$N$8:$N$19, 統合マスタ!V595)&gt;0, 分類!$M$7,
IF(COUNTIF(分類!$Q$8:$Q$19, 統合マスタ!V595)&gt;0, 分類!$P$7,
IF(COUNTIF(分類!$T$8:$T$19,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IF(COUNTIF(分類!$H$8:$H$19, 統合マスタ!V596)&gt;0, 分類!$G$7,
IF(COUNTIF(分類!$K$8:$K$19, 統合マスタ!V596)&gt;0, 分類!$J$7,
IF(COUNTIF(分類!$N$8:$N$19, 統合マスタ!V596)&gt;0, 分類!$M$7,
IF(COUNTIF(分類!$Q$8:$Q$19, 統合マスタ!V596)&gt;0, 分類!$P$7,
IF(COUNTIF(分類!$T$8:$T$19,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IF(COUNTIF(分類!$H$8:$H$19, 統合マスタ!V597)&gt;0, 分類!$G$7,
IF(COUNTIF(分類!$K$8:$K$19, 統合マスタ!V597)&gt;0, 分類!$J$7,
IF(COUNTIF(分類!$N$8:$N$19, 統合マスタ!V597)&gt;0, 分類!$M$7,
IF(COUNTIF(分類!$Q$8:$Q$19, 統合マスタ!V597)&gt;0, 分類!$P$7,
IF(COUNTIF(分類!$T$8:$T$19, 統合マスタ!V597)&gt;0, 分類!$S$7,
"無し")))))))</f>
        <v>その他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IF(COUNTIF(分類!$H$8:$H$19, 統合マスタ!V598)&gt;0, 分類!$G$7,
IF(COUNTIF(分類!$K$8:$K$19, 統合マスタ!V598)&gt;0, 分類!$J$7,
IF(COUNTIF(分類!$N$8:$N$19, 統合マスタ!V598)&gt;0, 分類!$M$7,
IF(COUNTIF(分類!$Q$8:$Q$19, 統合マスタ!V598)&gt;0, 分類!$P$7,
IF(COUNTIF(分類!$T$8:$T$19, 統合マスタ!V598)&gt;0, 分類!$S$7,
"無し")))))))</f>
        <v>その他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IF(COUNTIF(分類!$H$8:$H$19, 統合マスタ!V599)&gt;0, 分類!$G$7,
IF(COUNTIF(分類!$K$8:$K$19, 統合マスタ!V599)&gt;0, 分類!$J$7,
IF(COUNTIF(分類!$N$8:$N$19, 統合マスタ!V599)&gt;0, 分類!$M$7,
IF(COUNTIF(分類!$Q$8:$Q$19, 統合マスタ!V599)&gt;0, 分類!$P$7,
IF(COUNTIF(分類!$T$8:$T$19,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IF(COUNTIF(分類!$H$8:$H$19, 統合マスタ!V600)&gt;0, 分類!$G$7,
IF(COUNTIF(分類!$K$8:$K$19, 統合マスタ!V600)&gt;0, 分類!$J$7,
IF(COUNTIF(分類!$N$8:$N$19, 統合マスタ!V600)&gt;0, 分類!$M$7,
IF(COUNTIF(分類!$Q$8:$Q$19, 統合マスタ!V600)&gt;0, 分類!$P$7,
IF(COUNTIF(分類!$T$8:$T$19,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IF(COUNTIF(分類!$H$8:$H$19, 統合マスタ!V601)&gt;0, 分類!$G$7,
IF(COUNTIF(分類!$K$8:$K$19, 統合マスタ!V601)&gt;0, 分類!$J$7,
IF(COUNTIF(分類!$N$8:$N$19, 統合マスタ!V601)&gt;0, 分類!$M$7,
IF(COUNTIF(分類!$Q$8:$Q$19, 統合マスタ!V601)&gt;0, 分類!$P$7,
IF(COUNTIF(分類!$T$8:$T$19,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IF(COUNTIF(分類!$H$8:$H$19, 統合マスタ!V602)&gt;0, 分類!$G$7,
IF(COUNTIF(分類!$K$8:$K$19, 統合マスタ!V602)&gt;0, 分類!$J$7,
IF(COUNTIF(分類!$N$8:$N$19, 統合マスタ!V602)&gt;0, 分類!$M$7,
IF(COUNTIF(分類!$Q$8:$Q$19, 統合マスタ!V602)&gt;0, 分類!$P$7,
IF(COUNTIF(分類!$T$8:$T$19,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IF(COUNTIF(分類!$H$8:$H$19, 統合マスタ!V603)&gt;0, 分類!$G$7,
IF(COUNTIF(分類!$K$8:$K$19, 統合マスタ!V603)&gt;0, 分類!$J$7,
IF(COUNTIF(分類!$N$8:$N$19, 統合マスタ!V603)&gt;0, 分類!$M$7,
IF(COUNTIF(分類!$Q$8:$Q$19, 統合マスタ!V603)&gt;0, 分類!$P$7,
IF(COUNTIF(分類!$T$8:$T$19,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IF(COUNTIF(分類!$H$8:$H$19, 統合マスタ!V604)&gt;0, 分類!$G$7,
IF(COUNTIF(分類!$K$8:$K$19, 統合マスタ!V604)&gt;0, 分類!$J$7,
IF(COUNTIF(分類!$N$8:$N$19, 統合マスタ!V604)&gt;0, 分類!$M$7,
IF(COUNTIF(分類!$Q$8:$Q$19, 統合マスタ!V604)&gt;0, 分類!$P$7,
IF(COUNTIF(分類!$T$8:$T$19,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IF(COUNTIF(分類!$H$8:$H$19, 統合マスタ!V605)&gt;0, 分類!$G$7,
IF(COUNTIF(分類!$K$8:$K$19, 統合マスタ!V605)&gt;0, 分類!$J$7,
IF(COUNTIF(分類!$N$8:$N$19, 統合マスタ!V605)&gt;0, 分類!$M$7,
IF(COUNTIF(分類!$Q$8:$Q$19, 統合マスタ!V605)&gt;0, 分類!$P$7,
IF(COUNTIF(分類!$T$8:$T$19,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IF(COUNTIF(分類!$H$8:$H$19, 統合マスタ!V606)&gt;0, 分類!$G$7,
IF(COUNTIF(分類!$K$8:$K$19, 統合マスタ!V606)&gt;0, 分類!$J$7,
IF(COUNTIF(分類!$N$8:$N$19, 統合マスタ!V606)&gt;0, 分類!$M$7,
IF(COUNTIF(分類!$Q$8:$Q$19, 統合マスタ!V606)&gt;0, 分類!$P$7,
IF(COUNTIF(分類!$T$8:$T$19,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IF(COUNTIF(分類!$H$8:$H$19, 統合マスタ!V607)&gt;0, 分類!$G$7,
IF(COUNTIF(分類!$K$8:$K$19, 統合マスタ!V607)&gt;0, 分類!$J$7,
IF(COUNTIF(分類!$N$8:$N$19, 統合マスタ!V607)&gt;0, 分類!$M$7,
IF(COUNTIF(分類!$Q$8:$Q$19, 統合マスタ!V607)&gt;0, 分類!$P$7,
IF(COUNTIF(分類!$T$8:$T$19,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IF(COUNTIF(分類!$H$8:$H$19, 統合マスタ!V608)&gt;0, 分類!$G$7,
IF(COUNTIF(分類!$K$8:$K$19, 統合マスタ!V608)&gt;0, 分類!$J$7,
IF(COUNTIF(分類!$N$8:$N$19, 統合マスタ!V608)&gt;0, 分類!$M$7,
IF(COUNTIF(分類!$Q$8:$Q$19, 統合マスタ!V608)&gt;0, 分類!$P$7,
IF(COUNTIF(分類!$T$8:$T$19, 統合マスタ!V608)&gt;0, 分類!$S$7,
"無し")))))))</f>
        <v>散剤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IF(COUNTIF(分類!$H$8:$H$19, 統合マスタ!V609)&gt;0, 分類!$G$7,
IF(COUNTIF(分類!$K$8:$K$19, 統合マスタ!V609)&gt;0, 分類!$J$7,
IF(COUNTIF(分類!$N$8:$N$19, 統合マスタ!V609)&gt;0, 分類!$M$7,
IF(COUNTIF(分類!$Q$8:$Q$19, 統合マスタ!V609)&gt;0, 分類!$P$7,
IF(COUNTIF(分類!$T$8:$T$19,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IF(COUNTIF(分類!$H$8:$H$19, 統合マスタ!V610)&gt;0, 分類!$G$7,
IF(COUNTIF(分類!$K$8:$K$19, 統合マスタ!V610)&gt;0, 分類!$J$7,
IF(COUNTIF(分類!$N$8:$N$19, 統合マスタ!V610)&gt;0, 分類!$M$7,
IF(COUNTIF(分類!$Q$8:$Q$19, 統合マスタ!V610)&gt;0, 分類!$P$7,
IF(COUNTIF(分類!$T$8:$T$19,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IF(COUNTIF(分類!$H$8:$H$19, 統合マスタ!V611)&gt;0, 分類!$G$7,
IF(COUNTIF(分類!$K$8:$K$19, 統合マスタ!V611)&gt;0, 分類!$J$7,
IF(COUNTIF(分類!$N$8:$N$19, 統合マスタ!V611)&gt;0, 分類!$M$7,
IF(COUNTIF(分類!$Q$8:$Q$19, 統合マスタ!V611)&gt;0, 分類!$P$7,
IF(COUNTIF(分類!$T$8:$T$19,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IF(COUNTIF(分類!$H$8:$H$19, 統合マスタ!V612)&gt;0, 分類!$G$7,
IF(COUNTIF(分類!$K$8:$K$19, 統合マスタ!V612)&gt;0, 分類!$J$7,
IF(COUNTIF(分類!$N$8:$N$19, 統合マスタ!V612)&gt;0, 分類!$M$7,
IF(COUNTIF(分類!$Q$8:$Q$19, 統合マスタ!V612)&gt;0, 分類!$P$7,
IF(COUNTIF(分類!$T$8:$T$19,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IF(COUNTIF(分類!$H$8:$H$19, 統合マスタ!V613)&gt;0, 分類!$G$7,
IF(COUNTIF(分類!$K$8:$K$19, 統合マスタ!V613)&gt;0, 分類!$J$7,
IF(COUNTIF(分類!$N$8:$N$19, 統合マスタ!V613)&gt;0, 分類!$M$7,
IF(COUNTIF(分類!$Q$8:$Q$19, 統合マスタ!V613)&gt;0, 分類!$P$7,
IF(COUNTIF(分類!$T$8:$T$19,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IF(COUNTIF(分類!$H$8:$H$19, 統合マスタ!V614)&gt;0, 分類!$G$7,
IF(COUNTIF(分類!$K$8:$K$19, 統合マスタ!V614)&gt;0, 分類!$J$7,
IF(COUNTIF(分類!$N$8:$N$19, 統合マスタ!V614)&gt;0, 分類!$M$7,
IF(COUNTIF(分類!$Q$8:$Q$19, 統合マスタ!V614)&gt;0, 分類!$P$7,
IF(COUNTIF(分類!$T$8:$T$19,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IF(COUNTIF(分類!$H$8:$H$19, 統合マスタ!V615)&gt;0, 分類!$G$7,
IF(COUNTIF(分類!$K$8:$K$19, 統合マスタ!V615)&gt;0, 分類!$J$7,
IF(COUNTIF(分類!$N$8:$N$19, 統合マスタ!V615)&gt;0, 分類!$M$7,
IF(COUNTIF(分類!$Q$8:$Q$19, 統合マスタ!V615)&gt;0, 分類!$P$7,
IF(COUNTIF(分類!$T$8:$T$19,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IF(COUNTIF(分類!$H$8:$H$19, 統合マスタ!V616)&gt;0, 分類!$G$7,
IF(COUNTIF(分類!$K$8:$K$19, 統合マスタ!V616)&gt;0, 分類!$J$7,
IF(COUNTIF(分類!$N$8:$N$19, 統合マスタ!V616)&gt;0, 分類!$M$7,
IF(COUNTIF(分類!$Q$8:$Q$19, 統合マスタ!V616)&gt;0, 分類!$P$7,
IF(COUNTIF(分類!$T$8:$T$19,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IF(COUNTIF(分類!$H$8:$H$19, 統合マスタ!V617)&gt;0, 分類!$G$7,
IF(COUNTIF(分類!$K$8:$K$19, 統合マスタ!V617)&gt;0, 分類!$J$7,
IF(COUNTIF(分類!$N$8:$N$19, 統合マスタ!V617)&gt;0, 分類!$M$7,
IF(COUNTIF(分類!$Q$8:$Q$19, 統合マスタ!V617)&gt;0, 分類!$P$7,
IF(COUNTIF(分類!$T$8:$T$19,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IF(COUNTIF(分類!$H$8:$H$19, 統合マスタ!V618)&gt;0, 分類!$G$7,
IF(COUNTIF(分類!$K$8:$K$19, 統合マスタ!V618)&gt;0, 分類!$J$7,
IF(COUNTIF(分類!$N$8:$N$19, 統合マスタ!V618)&gt;0, 分類!$M$7,
IF(COUNTIF(分類!$Q$8:$Q$19, 統合マスタ!V618)&gt;0, 分類!$P$7,
IF(COUNTIF(分類!$T$8:$T$19,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IF(COUNTIF(分類!$H$8:$H$19, 統合マスタ!V619)&gt;0, 分類!$G$7,
IF(COUNTIF(分類!$K$8:$K$19, 統合マスタ!V619)&gt;0, 分類!$J$7,
IF(COUNTIF(分類!$N$8:$N$19, 統合マスタ!V619)&gt;0, 分類!$M$7,
IF(COUNTIF(分類!$Q$8:$Q$19, 統合マスタ!V619)&gt;0, 分類!$P$7,
IF(COUNTIF(分類!$T$8:$T$19, 統合マスタ!V619)&gt;0, 分類!$S$7,
"無し")))))))</f>
        <v>臨時</v>
      </c>
      <c r="AC619" s="27">
        <f t="shared" ca="1" si="28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IF(COUNTIF(分類!$H$8:$H$19, 統合マスタ!V620)&gt;0, 分類!$G$7,
IF(COUNTIF(分類!$K$8:$K$19, 統合マスタ!V620)&gt;0, 分類!$J$7,
IF(COUNTIF(分類!$N$8:$N$19, 統合マスタ!V620)&gt;0, 分類!$M$7,
IF(COUNTIF(分類!$Q$8:$Q$19, 統合マスタ!V620)&gt;0, 分類!$P$7,
IF(COUNTIF(分類!$T$8:$T$19,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IF(COUNTIF(分類!$H$8:$H$19, 統合マスタ!V621)&gt;0, 分類!$G$7,
IF(COUNTIF(分類!$K$8:$K$19, 統合マスタ!V621)&gt;0, 分類!$J$7,
IF(COUNTIF(分類!$N$8:$N$19, 統合マスタ!V621)&gt;0, 分類!$M$7,
IF(COUNTIF(分類!$Q$8:$Q$19, 統合マスタ!V621)&gt;0, 分類!$P$7,
IF(COUNTIF(分類!$T$8:$T$19,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IF(COUNTIF(分類!$H$8:$H$19, 統合マスタ!V622)&gt;0, 分類!$G$7,
IF(COUNTIF(分類!$K$8:$K$19, 統合マスタ!V622)&gt;0, 分類!$J$7,
IF(COUNTIF(分類!$N$8:$N$19, 統合マスタ!V622)&gt;0, 分類!$M$7,
IF(COUNTIF(分類!$Q$8:$Q$19, 統合マスタ!V622)&gt;0, 分類!$P$7,
IF(COUNTIF(分類!$T$8:$T$19, 統合マスタ!V622)&gt;0, 分類!$S$7,
"無し")))))))</f>
        <v>その他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IF(COUNTIF(分類!$H$8:$H$19, 統合マスタ!V623)&gt;0, 分類!$G$7,
IF(COUNTIF(分類!$K$8:$K$19, 統合マスタ!V623)&gt;0, 分類!$J$7,
IF(COUNTIF(分類!$N$8:$N$19, 統合マスタ!V623)&gt;0, 分類!$M$7,
IF(COUNTIF(分類!$Q$8:$Q$19, 統合マスタ!V623)&gt;0, 分類!$P$7,
IF(COUNTIF(分類!$T$8:$T$19,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IF(COUNTIF(分類!$H$8:$H$19, 統合マスタ!V624)&gt;0, 分類!$G$7,
IF(COUNTIF(分類!$K$8:$K$19, 統合マスタ!V624)&gt;0, 分類!$J$7,
IF(COUNTIF(分類!$N$8:$N$19, 統合マスタ!V624)&gt;0, 分類!$M$7,
IF(COUNTIF(分類!$Q$8:$Q$19, 統合マスタ!V624)&gt;0, 分類!$P$7,
IF(COUNTIF(分類!$T$8:$T$19,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IF(COUNTIF(分類!$H$8:$H$19, 統合マスタ!V625)&gt;0, 分類!$G$7,
IF(COUNTIF(分類!$K$8:$K$19, 統合マスタ!V625)&gt;0, 分類!$J$7,
IF(COUNTIF(分類!$N$8:$N$19, 統合マスタ!V625)&gt;0, 分類!$M$7,
IF(COUNTIF(分類!$Q$8:$Q$19, 統合マスタ!V625)&gt;0, 分類!$P$7,
IF(COUNTIF(分類!$T$8:$T$19, 統合マスタ!V625)&gt;0, 分類!$S$7,
"無し")))))))</f>
        <v>その他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IF(COUNTIF(分類!$H$8:$H$19, 統合マスタ!V626)&gt;0, 分類!$G$7,
IF(COUNTIF(分類!$K$8:$K$19, 統合マスタ!V626)&gt;0, 分類!$J$7,
IF(COUNTIF(分類!$N$8:$N$19, 統合マスタ!V626)&gt;0, 分類!$M$7,
IF(COUNTIF(分類!$Q$8:$Q$19, 統合マスタ!V626)&gt;0, 分類!$P$7,
IF(COUNTIF(分類!$T$8:$T$19,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IF(COUNTIF(分類!$H$8:$H$19, 統合マスタ!V627)&gt;0, 分類!$G$7,
IF(COUNTIF(分類!$K$8:$K$19, 統合マスタ!V627)&gt;0, 分類!$J$7,
IF(COUNTIF(分類!$N$8:$N$19, 統合マスタ!V627)&gt;0, 分類!$M$7,
IF(COUNTIF(分類!$Q$8:$Q$19, 統合マスタ!V627)&gt;0, 分類!$P$7,
IF(COUNTIF(分類!$T$8:$T$19,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IF(COUNTIF(分類!$H$8:$H$19, 統合マスタ!V628)&gt;0, 分類!$G$7,
IF(COUNTIF(分類!$K$8:$K$19, 統合マスタ!V628)&gt;0, 分類!$J$7,
IF(COUNTIF(分類!$N$8:$N$19, 統合マスタ!V628)&gt;0, 分類!$M$7,
IF(COUNTIF(分類!$Q$8:$Q$19, 統合マスタ!V628)&gt;0, 分類!$P$7,
IF(COUNTIF(分類!$T$8:$T$19,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IF(COUNTIF(分類!$H$8:$H$19, 統合マスタ!V629)&gt;0, 分類!$G$7,
IF(COUNTIF(分類!$K$8:$K$19, 統合マスタ!V629)&gt;0, 分類!$J$7,
IF(COUNTIF(分類!$N$8:$N$19, 統合マスタ!V629)&gt;0, 分類!$M$7,
IF(COUNTIF(分類!$Q$8:$Q$19, 統合マスタ!V629)&gt;0, 分類!$P$7,
IF(COUNTIF(分類!$T$8:$T$19,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IF(COUNTIF(分類!$H$8:$H$19, 統合マスタ!V630)&gt;0, 分類!$G$7,
IF(COUNTIF(分類!$K$8:$K$19, 統合マスタ!V630)&gt;0, 分類!$J$7,
IF(COUNTIF(分類!$N$8:$N$19, 統合マスタ!V630)&gt;0, 分類!$M$7,
IF(COUNTIF(分類!$Q$8:$Q$19, 統合マスタ!V630)&gt;0, 分類!$P$7,
IF(COUNTIF(分類!$T$8:$T$19,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IF(COUNTIF(分類!$H$8:$H$19, 統合マスタ!V631)&gt;0, 分類!$G$7,
IF(COUNTIF(分類!$K$8:$K$19, 統合マスタ!V631)&gt;0, 分類!$J$7,
IF(COUNTIF(分類!$N$8:$N$19, 統合マスタ!V631)&gt;0, 分類!$M$7,
IF(COUNTIF(分類!$Q$8:$Q$19, 統合マスタ!V631)&gt;0, 分類!$P$7,
IF(COUNTIF(分類!$T$8:$T$19,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IF(COUNTIF(分類!$H$8:$H$19, 統合マスタ!V632)&gt;0, 分類!$G$7,
IF(COUNTIF(分類!$K$8:$K$19, 統合マスタ!V632)&gt;0, 分類!$J$7,
IF(COUNTIF(分類!$N$8:$N$19, 統合マスタ!V632)&gt;0, 分類!$M$7,
IF(COUNTIF(分類!$Q$8:$Q$19, 統合マスタ!V632)&gt;0, 分類!$P$7,
IF(COUNTIF(分類!$T$8:$T$19,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IF(COUNTIF(分類!$H$8:$H$19, 統合マスタ!V633)&gt;0, 分類!$G$7,
IF(COUNTIF(分類!$K$8:$K$19, 統合マスタ!V633)&gt;0, 分類!$J$7,
IF(COUNTIF(分類!$N$8:$N$19, 統合マスタ!V633)&gt;0, 分類!$M$7,
IF(COUNTIF(分類!$Q$8:$Q$19, 統合マスタ!V633)&gt;0, 分類!$P$7,
IF(COUNTIF(分類!$T$8:$T$19,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IF(COUNTIF(分類!$H$8:$H$19, 統合マスタ!V634)&gt;0, 分類!$G$7,
IF(COUNTIF(分類!$K$8:$K$19, 統合マスタ!V634)&gt;0, 分類!$J$7,
IF(COUNTIF(分類!$N$8:$N$19, 統合マスタ!V634)&gt;0, 分類!$M$7,
IF(COUNTIF(分類!$Q$8:$Q$19, 統合マスタ!V634)&gt;0, 分類!$P$7,
IF(COUNTIF(分類!$T$8:$T$19,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IF(COUNTIF(分類!$H$8:$H$19, 統合マスタ!V635)&gt;0, 分類!$G$7,
IF(COUNTIF(分類!$K$8:$K$19, 統合マスタ!V635)&gt;0, 分類!$J$7,
IF(COUNTIF(分類!$N$8:$N$19, 統合マスタ!V635)&gt;0, 分類!$M$7,
IF(COUNTIF(分類!$Q$8:$Q$19, 統合マスタ!V635)&gt;0, 分類!$P$7,
IF(COUNTIF(分類!$T$8:$T$19,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IF(COUNTIF(分類!$H$8:$H$19, 統合マスタ!V636)&gt;0, 分類!$G$7,
IF(COUNTIF(分類!$K$8:$K$19, 統合マスタ!V636)&gt;0, 分類!$J$7,
IF(COUNTIF(分類!$N$8:$N$19, 統合マスタ!V636)&gt;0, 分類!$M$7,
IF(COUNTIF(分類!$Q$8:$Q$19, 統合マスタ!V636)&gt;0, 分類!$P$7,
IF(COUNTIF(分類!$T$8:$T$19,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IF(COUNTIF(分類!$H$8:$H$19, 統合マスタ!V637)&gt;0, 分類!$G$7,
IF(COUNTIF(分類!$K$8:$K$19, 統合マスタ!V637)&gt;0, 分類!$J$7,
IF(COUNTIF(分類!$N$8:$N$19, 統合マスタ!V637)&gt;0, 分類!$M$7,
IF(COUNTIF(分類!$Q$8:$Q$19, 統合マスタ!V637)&gt;0, 分類!$P$7,
IF(COUNTIF(分類!$T$8:$T$19,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IF(COUNTIF(分類!$H$8:$H$19, 統合マスタ!V638)&gt;0, 分類!$G$7,
IF(COUNTIF(分類!$K$8:$K$19, 統合マスタ!V638)&gt;0, 分類!$J$7,
IF(COUNTIF(分類!$N$8:$N$19, 統合マスタ!V638)&gt;0, 分類!$M$7,
IF(COUNTIF(分類!$Q$8:$Q$19, 統合マスタ!V638)&gt;0, 分類!$P$7,
IF(COUNTIF(分類!$T$8:$T$19,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IF(COUNTIF(分類!$H$8:$H$19, 統合マスタ!V639)&gt;0, 分類!$G$7,
IF(COUNTIF(分類!$K$8:$K$19, 統合マスタ!V639)&gt;0, 分類!$J$7,
IF(COUNTIF(分類!$N$8:$N$19, 統合マスタ!V639)&gt;0, 分類!$M$7,
IF(COUNTIF(分類!$Q$8:$Q$19, 統合マスタ!V639)&gt;0, 分類!$P$7,
IF(COUNTIF(分類!$T$8:$T$19,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IF(COUNTIF(分類!$H$8:$H$19, 統合マスタ!V640)&gt;0, 分類!$G$7,
IF(COUNTIF(分類!$K$8:$K$19, 統合マスタ!V640)&gt;0, 分類!$J$7,
IF(COUNTIF(分類!$N$8:$N$19, 統合マスタ!V640)&gt;0, 分類!$M$7,
IF(COUNTIF(分類!$Q$8:$Q$19, 統合マスタ!V640)&gt;0, 分類!$P$7,
IF(COUNTIF(分類!$T$8:$T$19,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IF(COUNTIF(分類!$H$8:$H$19, 統合マスタ!V641)&gt;0, 分類!$G$7,
IF(COUNTIF(分類!$K$8:$K$19, 統合マスタ!V641)&gt;0, 分類!$J$7,
IF(COUNTIF(分類!$N$8:$N$19, 統合マスタ!V641)&gt;0, 分類!$M$7,
IF(COUNTIF(分類!$Q$8:$Q$19, 統合マスタ!V641)&gt;0, 分類!$P$7,
IF(COUNTIF(分類!$T$8:$T$19,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IF(COUNTIF(分類!$H$8:$H$19, 統合マスタ!V642)&gt;0, 分類!$G$7,
IF(COUNTIF(分類!$K$8:$K$19, 統合マスタ!V642)&gt;0, 分類!$J$7,
IF(COUNTIF(分類!$N$8:$N$19, 統合マスタ!V642)&gt;0, 分類!$M$7,
IF(COUNTIF(分類!$Q$8:$Q$19, 統合マスタ!V642)&gt;0, 分類!$P$7,
IF(COUNTIF(分類!$T$8:$T$19,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IF(COUNTIF(分類!$H$8:$H$19, 統合マスタ!V643)&gt;0, 分類!$G$7,
IF(COUNTIF(分類!$K$8:$K$19, 統合マスタ!V643)&gt;0, 分類!$J$7,
IF(COUNTIF(分類!$N$8:$N$19, 統合マスタ!V643)&gt;0, 分類!$M$7,
IF(COUNTIF(分類!$Q$8:$Q$19, 統合マスタ!V643)&gt;0, 分類!$P$7,
IF(COUNTIF(分類!$T$8:$T$19,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IF(COUNTIF(分類!$H$8:$H$19, 統合マスタ!V644)&gt;0, 分類!$G$7,
IF(COUNTIF(分類!$K$8:$K$19, 統合マスタ!V644)&gt;0, 分類!$J$7,
IF(COUNTIF(分類!$N$8:$N$19, 統合マスタ!V644)&gt;0, 分類!$M$7,
IF(COUNTIF(分類!$Q$8:$Q$19, 統合マスタ!V644)&gt;0, 分類!$P$7,
IF(COUNTIF(分類!$T$8:$T$19,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IF(COUNTIF(分類!$H$8:$H$19, 統合マスタ!V645)&gt;0, 分類!$G$7,
IF(COUNTIF(分類!$K$8:$K$19, 統合マスタ!V645)&gt;0, 分類!$J$7,
IF(COUNTIF(分類!$N$8:$N$19, 統合マスタ!V645)&gt;0, 分類!$M$7,
IF(COUNTIF(分類!$Q$8:$Q$19, 統合マスタ!V645)&gt;0, 分類!$P$7,
IF(COUNTIF(分類!$T$8:$T$19,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IF(COUNTIF(分類!$H$8:$H$19, 統合マスタ!V646)&gt;0, 分類!$G$7,
IF(COUNTIF(分類!$K$8:$K$19, 統合マスタ!V646)&gt;0, 分類!$J$7,
IF(COUNTIF(分類!$N$8:$N$19, 統合マスタ!V646)&gt;0, 分類!$M$7,
IF(COUNTIF(分類!$Q$8:$Q$19, 統合マスタ!V646)&gt;0, 分類!$P$7,
IF(COUNTIF(分類!$T$8:$T$19,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IF(COUNTIF(分類!$H$8:$H$19, 統合マスタ!V647)&gt;0, 分類!$G$7,
IF(COUNTIF(分類!$K$8:$K$19, 統合マスタ!V647)&gt;0, 分類!$J$7,
IF(COUNTIF(分類!$N$8:$N$19, 統合マスタ!V647)&gt;0, 分類!$M$7,
IF(COUNTIF(分類!$Q$8:$Q$19, 統合マスタ!V647)&gt;0, 分類!$P$7,
IF(COUNTIF(分類!$T$8:$T$19,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IF(COUNTIF(分類!$H$8:$H$19, 統合マスタ!V648)&gt;0, 分類!$G$7,
IF(COUNTIF(分類!$K$8:$K$19, 統合マスタ!V648)&gt;0, 分類!$J$7,
IF(COUNTIF(分類!$N$8:$N$19, 統合マスタ!V648)&gt;0, 分類!$M$7,
IF(COUNTIF(分類!$Q$8:$Q$19, 統合マスタ!V648)&gt;0, 分類!$P$7,
IF(COUNTIF(分類!$T$8:$T$19,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IF(COUNTIF(分類!$H$8:$H$19, 統合マスタ!V649)&gt;0, 分類!$G$7,
IF(COUNTIF(分類!$K$8:$K$19, 統合マスタ!V649)&gt;0, 分類!$J$7,
IF(COUNTIF(分類!$N$8:$N$19, 統合マスタ!V649)&gt;0, 分類!$M$7,
IF(COUNTIF(分類!$Q$8:$Q$19, 統合マスタ!V649)&gt;0, 分類!$P$7,
IF(COUNTIF(分類!$T$8:$T$19,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IF(COUNTIF(分類!$H$8:$H$19, 統合マスタ!V650)&gt;0, 分類!$G$7,
IF(COUNTIF(分類!$K$8:$K$19, 統合マスタ!V650)&gt;0, 分類!$J$7,
IF(COUNTIF(分類!$N$8:$N$19, 統合マスタ!V650)&gt;0, 分類!$M$7,
IF(COUNTIF(分類!$Q$8:$Q$19, 統合マスタ!V650)&gt;0, 分類!$P$7,
IF(COUNTIF(分類!$T$8:$T$19,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IF(COUNTIF(分類!$H$8:$H$19, 統合マスタ!V651)&gt;0, 分類!$G$7,
IF(COUNTIF(分類!$K$8:$K$19, 統合マスタ!V651)&gt;0, 分類!$J$7,
IF(COUNTIF(分類!$N$8:$N$19, 統合マスタ!V651)&gt;0, 分類!$M$7,
IF(COUNTIF(分類!$Q$8:$Q$19, 統合マスタ!V651)&gt;0, 分類!$P$7,
IF(COUNTIF(分類!$T$8:$T$19, 統合マスタ!V651)&gt;0, 分類!$S$7,
"無し")))))))</f>
        <v>錠剤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-35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IF(COUNTIF(分類!$H$8:$H$19, 統合マスタ!V652)&gt;0, 分類!$G$7,
IF(COUNTIF(分類!$K$8:$K$19, 統合マスタ!V652)&gt;0, 分類!$J$7,
IF(COUNTIF(分類!$N$8:$N$19, 統合マスタ!V652)&gt;0, 分類!$M$7,
IF(COUNTIF(分類!$Q$8:$Q$19, 統合マスタ!V652)&gt;0, 分類!$P$7,
IF(COUNTIF(分類!$T$8:$T$19,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IF(COUNTIF(分類!$H$8:$H$19, 統合マスタ!V653)&gt;0, 分類!$G$7,
IF(COUNTIF(分類!$K$8:$K$19, 統合マスタ!V653)&gt;0, 分類!$J$7,
IF(COUNTIF(分類!$N$8:$N$19, 統合マスタ!V653)&gt;0, 分類!$M$7,
IF(COUNTIF(分類!$Q$8:$Q$19, 統合マスタ!V653)&gt;0, 分類!$P$7,
IF(COUNTIF(分類!$T$8:$T$19,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IF(COUNTIF(分類!$H$8:$H$19, 統合マスタ!V654)&gt;0, 分類!$G$7,
IF(COUNTIF(分類!$K$8:$K$19, 統合マスタ!V654)&gt;0, 分類!$J$7,
IF(COUNTIF(分類!$N$8:$N$19, 統合マスタ!V654)&gt;0, 分類!$M$7,
IF(COUNTIF(分類!$Q$8:$Q$19, 統合マスタ!V654)&gt;0, 分類!$P$7,
IF(COUNTIF(分類!$T$8:$T$19,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IF(COUNTIF(分類!$H$8:$H$19, 統合マスタ!V655)&gt;0, 分類!$G$7,
IF(COUNTIF(分類!$K$8:$K$19, 統合マスタ!V655)&gt;0, 分類!$J$7,
IF(COUNTIF(分類!$N$8:$N$19, 統合マスタ!V655)&gt;0, 分類!$M$7,
IF(COUNTIF(分類!$Q$8:$Q$19, 統合マスタ!V655)&gt;0, 分類!$P$7,
IF(COUNTIF(分類!$T$8:$T$19,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IF(COUNTIF(分類!$H$8:$H$19, 統合マスタ!V656)&gt;0, 分類!$G$7,
IF(COUNTIF(分類!$K$8:$K$19, 統合マスタ!V656)&gt;0, 分類!$J$7,
IF(COUNTIF(分類!$N$8:$N$19, 統合マスタ!V656)&gt;0, 分類!$M$7,
IF(COUNTIF(分類!$Q$8:$Q$19, 統合マスタ!V656)&gt;0, 分類!$P$7,
IF(COUNTIF(分類!$T$8:$T$19,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IF(COUNTIF(分類!$H$8:$H$19, 統合マスタ!V657)&gt;0, 分類!$G$7,
IF(COUNTIF(分類!$K$8:$K$19, 統合マスタ!V657)&gt;0, 分類!$J$7,
IF(COUNTIF(分類!$N$8:$N$19, 統合マスタ!V657)&gt;0, 分類!$M$7,
IF(COUNTIF(分類!$Q$8:$Q$19, 統合マスタ!V657)&gt;0, 分類!$P$7,
IF(COUNTIF(分類!$T$8:$T$19,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IF(COUNTIF(分類!$H$8:$H$19, 統合マスタ!V658)&gt;0, 分類!$G$7,
IF(COUNTIF(分類!$K$8:$K$19, 統合マスタ!V658)&gt;0, 分類!$J$7,
IF(COUNTIF(分類!$N$8:$N$19, 統合マスタ!V658)&gt;0, 分類!$M$7,
IF(COUNTIF(分類!$Q$8:$Q$19, 統合マスタ!V658)&gt;0, 分類!$P$7,
IF(COUNTIF(分類!$T$8:$T$19,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IF(COUNTIF(分類!$H$8:$H$19, 統合マスタ!V659)&gt;0, 分類!$G$7,
IF(COUNTIF(分類!$K$8:$K$19, 統合マスタ!V659)&gt;0, 分類!$J$7,
IF(COUNTIF(分類!$N$8:$N$19, 統合マスタ!V659)&gt;0, 分類!$M$7,
IF(COUNTIF(分類!$Q$8:$Q$19, 統合マスタ!V659)&gt;0, 分類!$P$7,
IF(COUNTIF(分類!$T$8:$T$19,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IF(COUNTIF(分類!$H$8:$H$19, 統合マスタ!V660)&gt;0, 分類!$G$7,
IF(COUNTIF(分類!$K$8:$K$19, 統合マスタ!V660)&gt;0, 分類!$J$7,
IF(COUNTIF(分類!$N$8:$N$19, 統合マスタ!V660)&gt;0, 分類!$M$7,
IF(COUNTIF(分類!$Q$8:$Q$19, 統合マスタ!V660)&gt;0, 分類!$P$7,
IF(COUNTIF(分類!$T$8:$T$19,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IF(COUNTIF(分類!$H$8:$H$19, 統合マスタ!V661)&gt;0, 分類!$G$7,
IF(COUNTIF(分類!$K$8:$K$19, 統合マスタ!V661)&gt;0, 分類!$J$7,
IF(COUNTIF(分類!$N$8:$N$19, 統合マスタ!V661)&gt;0, 分類!$M$7,
IF(COUNTIF(分類!$Q$8:$Q$19, 統合マスタ!V661)&gt;0, 分類!$P$7,
IF(COUNTIF(分類!$T$8:$T$19,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IF(COUNTIF(分類!$H$8:$H$19, 統合マスタ!V662)&gt;0, 分類!$G$7,
IF(COUNTIF(分類!$K$8:$K$19, 統合マスタ!V662)&gt;0, 分類!$J$7,
IF(COUNTIF(分類!$N$8:$N$19, 統合マスタ!V662)&gt;0, 分類!$M$7,
IF(COUNTIF(分類!$Q$8:$Q$19, 統合マスタ!V662)&gt;0, 分類!$P$7,
IF(COUNTIF(分類!$T$8:$T$19,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IF(COUNTIF(分類!$H$8:$H$19, 統合マスタ!V663)&gt;0, 分類!$G$7,
IF(COUNTIF(分類!$K$8:$K$19, 統合マスタ!V663)&gt;0, 分類!$J$7,
IF(COUNTIF(分類!$N$8:$N$19, 統合マスタ!V663)&gt;0, 分類!$M$7,
IF(COUNTIF(分類!$Q$8:$Q$19, 統合マスタ!V663)&gt;0, 分類!$P$7,
IF(COUNTIF(分類!$T$8:$T$19,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IF(COUNTIF(分類!$H$8:$H$19, 統合マスタ!V664)&gt;0, 分類!$G$7,
IF(COUNTIF(分類!$K$8:$K$19, 統合マスタ!V664)&gt;0, 分類!$J$7,
IF(COUNTIF(分類!$N$8:$N$19, 統合マスタ!V664)&gt;0, 分類!$M$7,
IF(COUNTIF(分類!$Q$8:$Q$19, 統合マスタ!V664)&gt;0, 分類!$P$7,
IF(COUNTIF(分類!$T$8:$T$19,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IF(COUNTIF(分類!$H$8:$H$19, 統合マスタ!V665)&gt;0, 分類!$G$7,
IF(COUNTIF(分類!$K$8:$K$19, 統合マスタ!V665)&gt;0, 分類!$J$7,
IF(COUNTIF(分類!$N$8:$N$19, 統合マスタ!V665)&gt;0, 分類!$M$7,
IF(COUNTIF(分類!$Q$8:$Q$19, 統合マスタ!V665)&gt;0, 分類!$P$7,
IF(COUNTIF(分類!$T$8:$T$19,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IF(COUNTIF(分類!$H$8:$H$19, 統合マスタ!V666)&gt;0, 分類!$G$7,
IF(COUNTIF(分類!$K$8:$K$19, 統合マスタ!V666)&gt;0, 分類!$J$7,
IF(COUNTIF(分類!$N$8:$N$19, 統合マスタ!V666)&gt;0, 分類!$M$7,
IF(COUNTIF(分類!$Q$8:$Q$19, 統合マスタ!V666)&gt;0, 分類!$P$7,
IF(COUNTIF(分類!$T$8:$T$19,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IF(COUNTIF(分類!$H$8:$H$19, 統合マスタ!V667)&gt;0, 分類!$G$7,
IF(COUNTIF(分類!$K$8:$K$19, 統合マスタ!V667)&gt;0, 分類!$J$7,
IF(COUNTIF(分類!$N$8:$N$19, 統合マスタ!V667)&gt;0, 分類!$M$7,
IF(COUNTIF(分類!$Q$8:$Q$19, 統合マスタ!V667)&gt;0, 分類!$P$7,
IF(COUNTIF(分類!$T$8:$T$19,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IF(COUNTIF(分類!$H$8:$H$19, 統合マスタ!V668)&gt;0, 分類!$G$7,
IF(COUNTIF(分類!$K$8:$K$19, 統合マスタ!V668)&gt;0, 分類!$J$7,
IF(COUNTIF(分類!$N$8:$N$19, 統合マスタ!V668)&gt;0, 分類!$M$7,
IF(COUNTIF(分類!$Q$8:$Q$19, 統合マスタ!V668)&gt;0, 分類!$P$7,
IF(COUNTIF(分類!$T$8:$T$19,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IF(COUNTIF(分類!$H$8:$H$19, 統合マスタ!V669)&gt;0, 分類!$G$7,
IF(COUNTIF(分類!$K$8:$K$19, 統合マスタ!V669)&gt;0, 分類!$J$7,
IF(COUNTIF(分類!$N$8:$N$19, 統合マスタ!V669)&gt;0, 分類!$M$7,
IF(COUNTIF(分類!$Q$8:$Q$19, 統合マスタ!V669)&gt;0, 分類!$P$7,
IF(COUNTIF(分類!$T$8:$T$19,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IF(COUNTIF(分類!$H$8:$H$19, 統合マスタ!V670)&gt;0, 分類!$G$7,
IF(COUNTIF(分類!$K$8:$K$19, 統合マスタ!V670)&gt;0, 分類!$J$7,
IF(COUNTIF(分類!$N$8:$N$19, 統合マスタ!V670)&gt;0, 分類!$M$7,
IF(COUNTIF(分類!$Q$8:$Q$19, 統合マスタ!V670)&gt;0, 分類!$P$7,
IF(COUNTIF(分類!$T$8:$T$19, 統合マスタ!V670)&gt;0, 分類!$S$7,
"無し")))))))</f>
        <v>錠剤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-65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IF(COUNTIF(分類!$H$8:$H$19, 統合マスタ!V671)&gt;0, 分類!$G$7,
IF(COUNTIF(分類!$K$8:$K$19, 統合マスタ!V671)&gt;0, 分類!$J$7,
IF(COUNTIF(分類!$N$8:$N$19, 統合マスタ!V671)&gt;0, 分類!$M$7,
IF(COUNTIF(分類!$Q$8:$Q$19, 統合マスタ!V671)&gt;0, 分類!$P$7,
IF(COUNTIF(分類!$T$8:$T$19,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IF(COUNTIF(分類!$H$8:$H$19, 統合マスタ!V672)&gt;0, 分類!$G$7,
IF(COUNTIF(分類!$K$8:$K$19, 統合マスタ!V672)&gt;0, 分類!$J$7,
IF(COUNTIF(分類!$N$8:$N$19, 統合マスタ!V672)&gt;0, 分類!$M$7,
IF(COUNTIF(分類!$Q$8:$Q$19, 統合マスタ!V672)&gt;0, 分類!$P$7,
IF(COUNTIF(分類!$T$8:$T$19,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IF(COUNTIF(分類!$H$8:$H$19, 統合マスタ!V673)&gt;0, 分類!$G$7,
IF(COUNTIF(分類!$K$8:$K$19, 統合マスタ!V673)&gt;0, 分類!$J$7,
IF(COUNTIF(分類!$N$8:$N$19, 統合マスタ!V673)&gt;0, 分類!$M$7,
IF(COUNTIF(分類!$Q$8:$Q$19, 統合マスタ!V673)&gt;0, 分類!$P$7,
IF(COUNTIF(分類!$T$8:$T$19,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IF(COUNTIF(分類!$H$8:$H$19, 統合マスタ!V674)&gt;0, 分類!$G$7,
IF(COUNTIF(分類!$K$8:$K$19, 統合マスタ!V674)&gt;0, 分類!$J$7,
IF(COUNTIF(分類!$N$8:$N$19, 統合マスタ!V674)&gt;0, 分類!$M$7,
IF(COUNTIF(分類!$Q$8:$Q$19, 統合マスタ!V674)&gt;0, 分類!$P$7,
IF(COUNTIF(分類!$T$8:$T$19,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IF(COUNTIF(分類!$H$8:$H$19, 統合マスタ!V675)&gt;0, 分類!$G$7,
IF(COUNTIF(分類!$K$8:$K$19, 統合マスタ!V675)&gt;0, 分類!$J$7,
IF(COUNTIF(分類!$N$8:$N$19, 統合マスタ!V675)&gt;0, 分類!$M$7,
IF(COUNTIF(分類!$Q$8:$Q$19, 統合マスタ!V675)&gt;0, 分類!$P$7,
IF(COUNTIF(分類!$T$8:$T$19, 統合マスタ!V675)&gt;0, 分類!$S$7,
"無し")))))))</f>
        <v>錠剤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IF(COUNTIF(分類!$H$8:$H$19, 統合マスタ!V676)&gt;0, 分類!$G$7,
IF(COUNTIF(分類!$K$8:$K$19, 統合マスタ!V676)&gt;0, 分類!$J$7,
IF(COUNTIF(分類!$N$8:$N$19, 統合マスタ!V676)&gt;0, 分類!$M$7,
IF(COUNTIF(分類!$Q$8:$Q$19, 統合マスタ!V676)&gt;0, 分類!$P$7,
IF(COUNTIF(分類!$T$8:$T$19,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IF(COUNTIF(分類!$H$8:$H$19, 統合マスタ!V677)&gt;0, 分類!$G$7,
IF(COUNTIF(分類!$K$8:$K$19, 統合マスタ!V677)&gt;0, 分類!$J$7,
IF(COUNTIF(分類!$N$8:$N$19, 統合マスタ!V677)&gt;0, 分類!$M$7,
IF(COUNTIF(分類!$Q$8:$Q$19, 統合マスタ!V677)&gt;0, 分類!$P$7,
IF(COUNTIF(分類!$T$8:$T$19,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IF(COUNTIF(分類!$H$8:$H$19, 統合マスタ!V678)&gt;0, 分類!$G$7,
IF(COUNTIF(分類!$K$8:$K$19, 統合マスタ!V678)&gt;0, 分類!$J$7,
IF(COUNTIF(分類!$N$8:$N$19, 統合マスタ!V678)&gt;0, 分類!$M$7,
IF(COUNTIF(分類!$Q$8:$Q$19, 統合マスタ!V678)&gt;0, 分類!$P$7,
IF(COUNTIF(分類!$T$8:$T$19,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IF(COUNTIF(分類!$H$8:$H$19, 統合マスタ!V679)&gt;0, 分類!$G$7,
IF(COUNTIF(分類!$K$8:$K$19, 統合マスタ!V679)&gt;0, 分類!$J$7,
IF(COUNTIF(分類!$N$8:$N$19, 統合マスタ!V679)&gt;0, 分類!$M$7,
IF(COUNTIF(分類!$Q$8:$Q$19, 統合マスタ!V679)&gt;0, 分類!$P$7,
IF(COUNTIF(分類!$T$8:$T$19,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IF(COUNTIF(分類!$H$8:$H$19, 統合マスタ!V680)&gt;0, 分類!$G$7,
IF(COUNTIF(分類!$K$8:$K$19, 統合マスタ!V680)&gt;0, 分類!$J$7,
IF(COUNTIF(分類!$N$8:$N$19, 統合マスタ!V680)&gt;0, 分類!$M$7,
IF(COUNTIF(分類!$Q$8:$Q$19, 統合マスタ!V680)&gt;0, 分類!$P$7,
IF(COUNTIF(分類!$T$8:$T$19,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IF(COUNTIF(分類!$H$8:$H$19, 統合マスタ!V681)&gt;0, 分類!$G$7,
IF(COUNTIF(分類!$K$8:$K$19, 統合マスタ!V681)&gt;0, 分類!$J$7,
IF(COUNTIF(分類!$N$8:$N$19, 統合マスタ!V681)&gt;0, 分類!$M$7,
IF(COUNTIF(分類!$Q$8:$Q$19, 統合マスタ!V681)&gt;0, 分類!$P$7,
IF(COUNTIF(分類!$T$8:$T$19,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IF(COUNTIF(分類!$H$8:$H$19, 統合マスタ!V682)&gt;0, 分類!$G$7,
IF(COUNTIF(分類!$K$8:$K$19, 統合マスタ!V682)&gt;0, 分類!$J$7,
IF(COUNTIF(分類!$N$8:$N$19, 統合マスタ!V682)&gt;0, 分類!$M$7,
IF(COUNTIF(分類!$Q$8:$Q$19, 統合マスタ!V682)&gt;0, 分類!$P$7,
IF(COUNTIF(分類!$T$8:$T$19,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IF(COUNTIF(分類!$H$8:$H$19, 統合マスタ!V683)&gt;0, 分類!$G$7,
IF(COUNTIF(分類!$K$8:$K$19, 統合マスタ!V683)&gt;0, 分類!$J$7,
IF(COUNTIF(分類!$N$8:$N$19, 統合マスタ!V683)&gt;0, 分類!$M$7,
IF(COUNTIF(分類!$Q$8:$Q$19, 統合マスタ!V683)&gt;0, 分類!$P$7,
IF(COUNTIF(分類!$T$8:$T$19,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IF(COUNTIF(分類!$H$8:$H$19, 統合マスタ!V684)&gt;0, 分類!$G$7,
IF(COUNTIF(分類!$K$8:$K$19, 統合マスタ!V684)&gt;0, 分類!$J$7,
IF(COUNTIF(分類!$N$8:$N$19, 統合マスタ!V684)&gt;0, 分類!$M$7,
IF(COUNTIF(分類!$Q$8:$Q$19, 統合マスタ!V684)&gt;0, 分類!$P$7,
IF(COUNTIF(分類!$T$8:$T$19,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IF(COUNTIF(分類!$H$8:$H$19, 統合マスタ!V685)&gt;0, 分類!$G$7,
IF(COUNTIF(分類!$K$8:$K$19, 統合マスタ!V685)&gt;0, 分類!$J$7,
IF(COUNTIF(分類!$N$8:$N$19, 統合マスタ!V685)&gt;0, 分類!$M$7,
IF(COUNTIF(分類!$Q$8:$Q$19, 統合マスタ!V685)&gt;0, 分類!$P$7,
IF(COUNTIF(分類!$T$8:$T$19,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IF(COUNTIF(分類!$H$8:$H$19, 統合マスタ!V686)&gt;0, 分類!$G$7,
IF(COUNTIF(分類!$K$8:$K$19, 統合マスタ!V686)&gt;0, 分類!$J$7,
IF(COUNTIF(分類!$N$8:$N$19, 統合マスタ!V686)&gt;0, 分類!$M$7,
IF(COUNTIF(分類!$Q$8:$Q$19, 統合マスタ!V686)&gt;0, 分類!$P$7,
IF(COUNTIF(分類!$T$8:$T$19,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IF(COUNTIF(分類!$H$8:$H$19, 統合マスタ!V687)&gt;0, 分類!$G$7,
IF(COUNTIF(分類!$K$8:$K$19, 統合マスタ!V687)&gt;0, 分類!$J$7,
IF(COUNTIF(分類!$N$8:$N$19, 統合マスタ!V687)&gt;0, 分類!$M$7,
IF(COUNTIF(分類!$Q$8:$Q$19, 統合マスタ!V687)&gt;0, 分類!$P$7,
IF(COUNTIF(分類!$T$8:$T$19,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IF(COUNTIF(分類!$H$8:$H$19, 統合マスタ!V688)&gt;0, 分類!$G$7,
IF(COUNTIF(分類!$K$8:$K$19, 統合マスタ!V688)&gt;0, 分類!$J$7,
IF(COUNTIF(分類!$N$8:$N$19, 統合マスタ!V688)&gt;0, 分類!$M$7,
IF(COUNTIF(分類!$Q$8:$Q$19, 統合マスタ!V688)&gt;0, 分類!$P$7,
IF(COUNTIF(分類!$T$8:$T$19,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IF(COUNTIF(分類!$H$8:$H$19, 統合マスタ!V689)&gt;0, 分類!$G$7,
IF(COUNTIF(分類!$K$8:$K$19, 統合マスタ!V689)&gt;0, 分類!$J$7,
IF(COUNTIF(分類!$N$8:$N$19, 統合マスタ!V689)&gt;0, 分類!$M$7,
IF(COUNTIF(分類!$Q$8:$Q$19, 統合マスタ!V689)&gt;0, 分類!$P$7,
IF(COUNTIF(分類!$T$8:$T$19,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IF(COUNTIF(分類!$H$8:$H$19, 統合マスタ!V690)&gt;0, 分類!$G$7,
IF(COUNTIF(分類!$K$8:$K$19, 統合マスタ!V690)&gt;0, 分類!$J$7,
IF(COUNTIF(分類!$N$8:$N$19, 統合マスタ!V690)&gt;0, 分類!$M$7,
IF(COUNTIF(分類!$Q$8:$Q$19, 統合マスタ!V690)&gt;0, 分類!$P$7,
IF(COUNTIF(分類!$T$8:$T$19,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IF(COUNTIF(分類!$H$8:$H$19, 統合マスタ!V691)&gt;0, 分類!$G$7,
IF(COUNTIF(分類!$K$8:$K$19, 統合マスタ!V691)&gt;0, 分類!$J$7,
IF(COUNTIF(分類!$N$8:$N$19, 統合マスタ!V691)&gt;0, 分類!$M$7,
IF(COUNTIF(分類!$Q$8:$Q$19, 統合マスタ!V691)&gt;0, 分類!$P$7,
IF(COUNTIF(分類!$T$8:$T$19,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IF(COUNTIF(分類!$H$8:$H$19, 統合マスタ!V692)&gt;0, 分類!$G$7,
IF(COUNTIF(分類!$K$8:$K$19, 統合マスタ!V692)&gt;0, 分類!$J$7,
IF(COUNTIF(分類!$N$8:$N$19, 統合マスタ!V692)&gt;0, 分類!$M$7,
IF(COUNTIF(分類!$Q$8:$Q$19, 統合マスタ!V692)&gt;0, 分類!$P$7,
IF(COUNTIF(分類!$T$8:$T$19,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IF(COUNTIF(分類!$H$8:$H$19, 統合マスタ!V693)&gt;0, 分類!$G$7,
IF(COUNTIF(分類!$K$8:$K$19, 統合マスタ!V693)&gt;0, 分類!$J$7,
IF(COUNTIF(分類!$N$8:$N$19, 統合マスタ!V693)&gt;0, 分類!$M$7,
IF(COUNTIF(分類!$Q$8:$Q$19, 統合マスタ!V693)&gt;0, 分類!$P$7,
IF(COUNTIF(分類!$T$8:$T$19,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IF(COUNTIF(分類!$H$8:$H$19, 統合マスタ!V694)&gt;0, 分類!$G$7,
IF(COUNTIF(分類!$K$8:$K$19, 統合マスタ!V694)&gt;0, 分類!$J$7,
IF(COUNTIF(分類!$N$8:$N$19, 統合マスタ!V694)&gt;0, 分類!$M$7,
IF(COUNTIF(分類!$Q$8:$Q$19, 統合マスタ!V694)&gt;0, 分類!$P$7,
IF(COUNTIF(分類!$T$8:$T$19,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IF(COUNTIF(分類!$H$8:$H$19, 統合マスタ!V695)&gt;0, 分類!$G$7,
IF(COUNTIF(分類!$K$8:$K$19, 統合マスタ!V695)&gt;0, 分類!$J$7,
IF(COUNTIF(分類!$N$8:$N$19, 統合マスタ!V695)&gt;0, 分類!$M$7,
IF(COUNTIF(分類!$Q$8:$Q$19, 統合マスタ!V695)&gt;0, 分類!$P$7,
IF(COUNTIF(分類!$T$8:$T$19,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IF(COUNTIF(分類!$H$8:$H$19, 統合マスタ!V696)&gt;0, 分類!$G$7,
IF(COUNTIF(分類!$K$8:$K$19, 統合マスタ!V696)&gt;0, 分類!$J$7,
IF(COUNTIF(分類!$N$8:$N$19, 統合マスタ!V696)&gt;0, 分類!$M$7,
IF(COUNTIF(分類!$Q$8:$Q$19, 統合マスタ!V696)&gt;0, 分類!$P$7,
IF(COUNTIF(分類!$T$8:$T$19,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IF(COUNTIF(分類!$H$8:$H$19, 統合マスタ!V697)&gt;0, 分類!$G$7,
IF(COUNTIF(分類!$K$8:$K$19, 統合マスタ!V697)&gt;0, 分類!$J$7,
IF(COUNTIF(分類!$N$8:$N$19, 統合マスタ!V697)&gt;0, 分類!$M$7,
IF(COUNTIF(分類!$Q$8:$Q$19, 統合マスタ!V697)&gt;0, 分類!$P$7,
IF(COUNTIF(分類!$T$8:$T$19,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IF(COUNTIF(分類!$H$8:$H$19, 統合マスタ!V698)&gt;0, 分類!$G$7,
IF(COUNTIF(分類!$K$8:$K$19, 統合マスタ!V698)&gt;0, 分類!$J$7,
IF(COUNTIF(分類!$N$8:$N$19, 統合マスタ!V698)&gt;0, 分類!$M$7,
IF(COUNTIF(分類!$Q$8:$Q$19, 統合マスタ!V698)&gt;0, 分類!$P$7,
IF(COUNTIF(分類!$T$8:$T$19,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IF(COUNTIF(分類!$H$8:$H$19, 統合マスタ!V699)&gt;0, 分類!$G$7,
IF(COUNTIF(分類!$K$8:$K$19, 統合マスタ!V699)&gt;0, 分類!$J$7,
IF(COUNTIF(分類!$N$8:$N$19, 統合マスタ!V699)&gt;0, 分類!$M$7,
IF(COUNTIF(分類!$Q$8:$Q$19, 統合マスタ!V699)&gt;0, 分類!$P$7,
IF(COUNTIF(分類!$T$8:$T$19,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IF(COUNTIF(分類!$H$8:$H$19, 統合マスタ!V700)&gt;0, 分類!$G$7,
IF(COUNTIF(分類!$K$8:$K$19, 統合マスタ!V700)&gt;0, 分類!$J$7,
IF(COUNTIF(分類!$N$8:$N$19, 統合マスタ!V700)&gt;0, 分類!$M$7,
IF(COUNTIF(分類!$Q$8:$Q$19, 統合マスタ!V700)&gt;0, 分類!$P$7,
IF(COUNTIF(分類!$T$8:$T$19,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IF(COUNTIF(分類!$H$8:$H$19, 統合マスタ!V701)&gt;0, 分類!$G$7,
IF(COUNTIF(分類!$K$8:$K$19, 統合マスタ!V701)&gt;0, 分類!$J$7,
IF(COUNTIF(分類!$N$8:$N$19, 統合マスタ!V701)&gt;0, 分類!$M$7,
IF(COUNTIF(分類!$Q$8:$Q$19, 統合マスタ!V701)&gt;0, 分類!$P$7,
IF(COUNTIF(分類!$T$8:$T$19,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IF(COUNTIF(分類!$H$8:$H$19, 統合マスタ!V702)&gt;0, 分類!$G$7,
IF(COUNTIF(分類!$K$8:$K$19, 統合マスタ!V702)&gt;0, 分類!$J$7,
IF(COUNTIF(分類!$N$8:$N$19, 統合マスタ!V702)&gt;0, 分類!$M$7,
IF(COUNTIF(分類!$Q$8:$Q$19, 統合マスタ!V702)&gt;0, 分類!$P$7,
IF(COUNTIF(分類!$T$8:$T$19,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IF(COUNTIF(分類!$H$8:$H$19, 統合マスタ!V703)&gt;0, 分類!$G$7,
IF(COUNTIF(分類!$K$8:$K$19, 統合マスタ!V703)&gt;0, 分類!$J$7,
IF(COUNTIF(分類!$N$8:$N$19, 統合マスタ!V703)&gt;0, 分類!$M$7,
IF(COUNTIF(分類!$Q$8:$Q$19, 統合マスタ!V703)&gt;0, 分類!$P$7,
IF(COUNTIF(分類!$T$8:$T$19,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IF(COUNTIF(分類!$H$8:$H$19, 統合マスタ!V704)&gt;0, 分類!$G$7,
IF(COUNTIF(分類!$K$8:$K$19, 統合マスタ!V704)&gt;0, 分類!$J$7,
IF(COUNTIF(分類!$N$8:$N$19, 統合マスタ!V704)&gt;0, 分類!$M$7,
IF(COUNTIF(分類!$Q$8:$Q$19, 統合マスタ!V704)&gt;0, 分類!$P$7,
IF(COUNTIF(分類!$T$8:$T$19,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IF(COUNTIF(分類!$H$8:$H$19, 統合マスタ!V705)&gt;0, 分類!$G$7,
IF(COUNTIF(分類!$K$8:$K$19, 統合マスタ!V705)&gt;0, 分類!$J$7,
IF(COUNTIF(分類!$N$8:$N$19, 統合マスタ!V705)&gt;0, 分類!$M$7,
IF(COUNTIF(分類!$Q$8:$Q$19, 統合マスタ!V705)&gt;0, 分類!$P$7,
IF(COUNTIF(分類!$T$8:$T$19,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IF(COUNTIF(分類!$H$8:$H$19, 統合マスタ!V706)&gt;0, 分類!$G$7,
IF(COUNTIF(分類!$K$8:$K$19, 統合マスタ!V706)&gt;0, 分類!$J$7,
IF(COUNTIF(分類!$N$8:$N$19, 統合マスタ!V706)&gt;0, 分類!$M$7,
IF(COUNTIF(分類!$Q$8:$Q$19, 統合マスタ!V706)&gt;0, 分類!$P$7,
IF(COUNTIF(分類!$T$8:$T$19,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IF(COUNTIF(分類!$H$8:$H$19, 統合マスタ!V707)&gt;0, 分類!$G$7,
IF(COUNTIF(分類!$K$8:$K$19, 統合マスタ!V707)&gt;0, 分類!$J$7,
IF(COUNTIF(分類!$N$8:$N$19, 統合マスタ!V707)&gt;0, 分類!$M$7,
IF(COUNTIF(分類!$Q$8:$Q$19, 統合マスタ!V707)&gt;0, 分類!$P$7,
IF(COUNTIF(分類!$T$8:$T$19,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IF(COUNTIF(分類!$H$8:$H$19, 統合マスタ!V708)&gt;0, 分類!$G$7,
IF(COUNTIF(分類!$K$8:$K$19, 統合マスタ!V708)&gt;0, 分類!$J$7,
IF(COUNTIF(分類!$N$8:$N$19, 統合マスタ!V708)&gt;0, 分類!$M$7,
IF(COUNTIF(分類!$Q$8:$Q$19, 統合マスタ!V708)&gt;0, 分類!$P$7,
IF(COUNTIF(分類!$T$8:$T$19,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IF(COUNTIF(分類!$H$8:$H$19, 統合マスタ!V709)&gt;0, 分類!$G$7,
IF(COUNTIF(分類!$K$8:$K$19, 統合マスタ!V709)&gt;0, 分類!$J$7,
IF(COUNTIF(分類!$N$8:$N$19, 統合マスタ!V709)&gt;0, 分類!$M$7,
IF(COUNTIF(分類!$Q$8:$Q$19, 統合マスタ!V709)&gt;0, 分類!$P$7,
IF(COUNTIF(分類!$T$8:$T$19,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IF(COUNTIF(分類!$H$8:$H$19, 統合マスタ!V710)&gt;0, 分類!$G$7,
IF(COUNTIF(分類!$K$8:$K$19, 統合マスタ!V710)&gt;0, 分類!$J$7,
IF(COUNTIF(分類!$N$8:$N$19, 統合マスタ!V710)&gt;0, 分類!$M$7,
IF(COUNTIF(分類!$Q$8:$Q$19, 統合マスタ!V710)&gt;0, 分類!$P$7,
IF(COUNTIF(分類!$T$8:$T$19,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IF(COUNTIF(分類!$H$8:$H$19, 統合マスタ!V711)&gt;0, 分類!$G$7,
IF(COUNTIF(分類!$K$8:$K$19, 統合マスタ!V711)&gt;0, 分類!$J$7,
IF(COUNTIF(分類!$N$8:$N$19, 統合マスタ!V711)&gt;0, 分類!$M$7,
IF(COUNTIF(分類!$Q$8:$Q$19, 統合マスタ!V711)&gt;0, 分類!$P$7,
IF(COUNTIF(分類!$T$8:$T$19,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IF(COUNTIF(分類!$H$8:$H$19, 統合マスタ!V712)&gt;0, 分類!$G$7,
IF(COUNTIF(分類!$K$8:$K$19, 統合マスタ!V712)&gt;0, 分類!$J$7,
IF(COUNTIF(分類!$N$8:$N$19, 統合マスタ!V712)&gt;0, 分類!$M$7,
IF(COUNTIF(分類!$Q$8:$Q$19, 統合マスタ!V712)&gt;0, 分類!$P$7,
IF(COUNTIF(分類!$T$8:$T$19,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IF(COUNTIF(分類!$H$8:$H$19, 統合マスタ!V713)&gt;0, 分類!$G$7,
IF(COUNTIF(分類!$K$8:$K$19, 統合マスタ!V713)&gt;0, 分類!$J$7,
IF(COUNTIF(分類!$N$8:$N$19, 統合マスタ!V713)&gt;0, 分類!$M$7,
IF(COUNTIF(分類!$Q$8:$Q$19, 統合マスタ!V713)&gt;0, 分類!$P$7,
IF(COUNTIF(分類!$T$8:$T$19,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IF(COUNTIF(分類!$H$8:$H$19, 統合マスタ!V714)&gt;0, 分類!$G$7,
IF(COUNTIF(分類!$K$8:$K$19, 統合マスタ!V714)&gt;0, 分類!$J$7,
IF(COUNTIF(分類!$N$8:$N$19, 統合マスタ!V714)&gt;0, 分類!$M$7,
IF(COUNTIF(分類!$Q$8:$Q$19, 統合マスタ!V714)&gt;0, 分類!$P$7,
IF(COUNTIF(分類!$T$8:$T$19,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IF(COUNTIF(分類!$H$8:$H$19, 統合マスタ!V715)&gt;0, 分類!$G$7,
IF(COUNTIF(分類!$K$8:$K$19, 統合マスタ!V715)&gt;0, 分類!$J$7,
IF(COUNTIF(分類!$N$8:$N$19, 統合マスタ!V715)&gt;0, 分類!$M$7,
IF(COUNTIF(分類!$Q$8:$Q$19, 統合マスタ!V715)&gt;0, 分類!$P$7,
IF(COUNTIF(分類!$T$8:$T$19,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IF(COUNTIF(分類!$H$8:$H$19, 統合マスタ!V716)&gt;0, 分類!$G$7,
IF(COUNTIF(分類!$K$8:$K$19, 統合マスタ!V716)&gt;0, 分類!$J$7,
IF(COUNTIF(分類!$N$8:$N$19, 統合マスタ!V716)&gt;0, 分類!$M$7,
IF(COUNTIF(分類!$Q$8:$Q$19, 統合マスタ!V716)&gt;0, 分類!$P$7,
IF(COUNTIF(分類!$T$8:$T$19,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IF(COUNTIF(分類!$H$8:$H$19, 統合マスタ!V717)&gt;0, 分類!$G$7,
IF(COUNTIF(分類!$K$8:$K$19, 統合マスタ!V717)&gt;0, 分類!$J$7,
IF(COUNTIF(分類!$N$8:$N$19, 統合マスタ!V717)&gt;0, 分類!$M$7,
IF(COUNTIF(分類!$Q$8:$Q$19, 統合マスタ!V717)&gt;0, 分類!$P$7,
IF(COUNTIF(分類!$T$8:$T$19,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IF(COUNTIF(分類!$H$8:$H$19, 統合マスタ!V718)&gt;0, 分類!$G$7,
IF(COUNTIF(分類!$K$8:$K$19, 統合マスタ!V718)&gt;0, 分類!$J$7,
IF(COUNTIF(分類!$N$8:$N$19, 統合マスタ!V718)&gt;0, 分類!$M$7,
IF(COUNTIF(分類!$Q$8:$Q$19, 統合マスタ!V718)&gt;0, 分類!$P$7,
IF(COUNTIF(分類!$T$8:$T$19,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IF(COUNTIF(分類!$H$8:$H$19, 統合マスタ!V719)&gt;0, 分類!$G$7,
IF(COUNTIF(分類!$K$8:$K$19, 統合マスタ!V719)&gt;0, 分類!$J$7,
IF(COUNTIF(分類!$N$8:$N$19, 統合マスタ!V719)&gt;0, 分類!$M$7,
IF(COUNTIF(分類!$Q$8:$Q$19, 統合マスタ!V719)&gt;0, 分類!$P$7,
IF(COUNTIF(分類!$T$8:$T$19,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IF(COUNTIF(分類!$H$8:$H$19, 統合マスタ!V720)&gt;0, 分類!$G$7,
IF(COUNTIF(分類!$K$8:$K$19, 統合マスタ!V720)&gt;0, 分類!$J$7,
IF(COUNTIF(分類!$N$8:$N$19, 統合マスタ!V720)&gt;0, 分類!$M$7,
IF(COUNTIF(分類!$Q$8:$Q$19, 統合マスタ!V720)&gt;0, 分類!$P$7,
IF(COUNTIF(分類!$T$8:$T$19,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IF(COUNTIF(分類!$H$8:$H$19, 統合マスタ!V721)&gt;0, 分類!$G$7,
IF(COUNTIF(分類!$K$8:$K$19, 統合マスタ!V721)&gt;0, 分類!$J$7,
IF(COUNTIF(分類!$N$8:$N$19, 統合マスタ!V721)&gt;0, 分類!$M$7,
IF(COUNTIF(分類!$Q$8:$Q$19, 統合マスタ!V721)&gt;0, 分類!$P$7,
IF(COUNTIF(分類!$T$8:$T$19,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IF(COUNTIF(分類!$H$8:$H$19, 統合マスタ!V722)&gt;0, 分類!$G$7,
IF(COUNTIF(分類!$K$8:$K$19, 統合マスタ!V722)&gt;0, 分類!$J$7,
IF(COUNTIF(分類!$N$8:$N$19, 統合マスタ!V722)&gt;0, 分類!$M$7,
IF(COUNTIF(分類!$Q$8:$Q$19, 統合マスタ!V722)&gt;0, 分類!$P$7,
IF(COUNTIF(分類!$T$8:$T$19,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IF(COUNTIF(分類!$H$8:$H$19, 統合マスタ!V723)&gt;0, 分類!$G$7,
IF(COUNTIF(分類!$K$8:$K$19, 統合マスタ!V723)&gt;0, 分類!$J$7,
IF(COUNTIF(分類!$N$8:$N$19, 統合マスタ!V723)&gt;0, 分類!$M$7,
IF(COUNTIF(分類!$Q$8:$Q$19, 統合マスタ!V723)&gt;0, 分類!$P$7,
IF(COUNTIF(分類!$T$8:$T$19,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IF(COUNTIF(分類!$H$8:$H$19, 統合マスタ!V724)&gt;0, 分類!$G$7,
IF(COUNTIF(分類!$K$8:$K$19, 統合マスタ!V724)&gt;0, 分類!$J$7,
IF(COUNTIF(分類!$N$8:$N$19, 統合マスタ!V724)&gt;0, 分類!$M$7,
IF(COUNTIF(分類!$Q$8:$Q$19, 統合マスタ!V724)&gt;0, 分類!$P$7,
IF(COUNTIF(分類!$T$8:$T$19,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IF(COUNTIF(分類!$H$8:$H$19, 統合マスタ!V725)&gt;0, 分類!$G$7,
IF(COUNTIF(分類!$K$8:$K$19, 統合マスタ!V725)&gt;0, 分類!$J$7,
IF(COUNTIF(分類!$N$8:$N$19, 統合マスタ!V725)&gt;0, 分類!$M$7,
IF(COUNTIF(分類!$Q$8:$Q$19, 統合マスタ!V725)&gt;0, 分類!$P$7,
IF(COUNTIF(分類!$T$8:$T$19,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IF(COUNTIF(分類!$H$8:$H$19, 統合マスタ!V726)&gt;0, 分類!$G$7,
IF(COUNTIF(分類!$K$8:$K$19, 統合マスタ!V726)&gt;0, 分類!$J$7,
IF(COUNTIF(分類!$N$8:$N$19, 統合マスタ!V726)&gt;0, 分類!$M$7,
IF(COUNTIF(分類!$Q$8:$Q$19, 統合マスタ!V726)&gt;0, 分類!$P$7,
IF(COUNTIF(分類!$T$8:$T$19,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IF(COUNTIF(分類!$H$8:$H$19, 統合マスタ!V727)&gt;0, 分類!$G$7,
IF(COUNTIF(分類!$K$8:$K$19, 統合マスタ!V727)&gt;0, 分類!$J$7,
IF(COUNTIF(分類!$N$8:$N$19, 統合マスタ!V727)&gt;0, 分類!$M$7,
IF(COUNTIF(分類!$Q$8:$Q$19, 統合マスタ!V727)&gt;0, 分類!$P$7,
IF(COUNTIF(分類!$T$8:$T$19,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IF(COUNTIF(分類!$H$8:$H$19, 統合マスタ!V728)&gt;0, 分類!$G$7,
IF(COUNTIF(分類!$K$8:$K$19, 統合マスタ!V728)&gt;0, 分類!$J$7,
IF(COUNTIF(分類!$N$8:$N$19, 統合マスタ!V728)&gt;0, 分類!$M$7,
IF(COUNTIF(分類!$Q$8:$Q$19, 統合マスタ!V728)&gt;0, 分類!$P$7,
IF(COUNTIF(分類!$T$8:$T$19,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IF(COUNTIF(分類!$H$8:$H$19, 統合マスタ!V729)&gt;0, 分類!$G$7,
IF(COUNTIF(分類!$K$8:$K$19, 統合マスタ!V729)&gt;0, 分類!$J$7,
IF(COUNTIF(分類!$N$8:$N$19, 統合マスタ!V729)&gt;0, 分類!$M$7,
IF(COUNTIF(分類!$Q$8:$Q$19, 統合マスタ!V729)&gt;0, 分類!$P$7,
IF(COUNTIF(分類!$T$8:$T$19,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IF(COUNTIF(分類!$H$8:$H$19, 統合マスタ!V730)&gt;0, 分類!$G$7,
IF(COUNTIF(分類!$K$8:$K$19, 統合マスタ!V730)&gt;0, 分類!$J$7,
IF(COUNTIF(分類!$N$8:$N$19, 統合マスタ!V730)&gt;0, 分類!$M$7,
IF(COUNTIF(分類!$Q$8:$Q$19, 統合マスタ!V730)&gt;0, 分類!$P$7,
IF(COUNTIF(分類!$T$8:$T$19,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IF(COUNTIF(分類!$H$8:$H$19, 統合マスタ!V731)&gt;0, 分類!$G$7,
IF(COUNTIF(分類!$K$8:$K$19, 統合マスタ!V731)&gt;0, 分類!$J$7,
IF(COUNTIF(分類!$N$8:$N$19, 統合マスタ!V731)&gt;0, 分類!$M$7,
IF(COUNTIF(分類!$Q$8:$Q$19, 統合マスタ!V731)&gt;0, 分類!$P$7,
IF(COUNTIF(分類!$T$8:$T$19,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IF(COUNTIF(分類!$H$8:$H$19, 統合マスタ!V732)&gt;0, 分類!$G$7,
IF(COUNTIF(分類!$K$8:$K$19, 統合マスタ!V732)&gt;0, 分類!$J$7,
IF(COUNTIF(分類!$N$8:$N$19, 統合マスタ!V732)&gt;0, 分類!$M$7,
IF(COUNTIF(分類!$Q$8:$Q$19, 統合マスタ!V732)&gt;0, 分類!$P$7,
IF(COUNTIF(分類!$T$8:$T$19,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IF(COUNTIF(分類!$H$8:$H$19, 統合マスタ!V733)&gt;0, 分類!$G$7,
IF(COUNTIF(分類!$K$8:$K$19, 統合マスタ!V733)&gt;0, 分類!$J$7,
IF(COUNTIF(分類!$N$8:$N$19, 統合マスタ!V733)&gt;0, 分類!$M$7,
IF(COUNTIF(分類!$Q$8:$Q$19, 統合マスタ!V733)&gt;0, 分類!$P$7,
IF(COUNTIF(分類!$T$8:$T$19,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IF(COUNTIF(分類!$H$8:$H$19, 統合マスタ!V734)&gt;0, 分類!$G$7,
IF(COUNTIF(分類!$K$8:$K$19, 統合マスタ!V734)&gt;0, 分類!$J$7,
IF(COUNTIF(分類!$N$8:$N$19, 統合マスタ!V734)&gt;0, 分類!$M$7,
IF(COUNTIF(分類!$Q$8:$Q$19, 統合マスタ!V734)&gt;0, 分類!$P$7,
IF(COUNTIF(分類!$T$8:$T$19,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IF(COUNTIF(分類!$H$8:$H$19, 統合マスタ!V735)&gt;0, 分類!$G$7,
IF(COUNTIF(分類!$K$8:$K$19, 統合マスタ!V735)&gt;0, 分類!$J$7,
IF(COUNTIF(分類!$N$8:$N$19, 統合マスタ!V735)&gt;0, 分類!$M$7,
IF(COUNTIF(分類!$Q$8:$Q$19, 統合マスタ!V735)&gt;0, 分類!$P$7,
IF(COUNTIF(分類!$T$8:$T$19,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IF(COUNTIF(分類!$H$8:$H$19, 統合マスタ!V736)&gt;0, 分類!$G$7,
IF(COUNTIF(分類!$K$8:$K$19, 統合マスタ!V736)&gt;0, 分類!$J$7,
IF(COUNTIF(分類!$N$8:$N$19, 統合マスタ!V736)&gt;0, 分類!$M$7,
IF(COUNTIF(分類!$Q$8:$Q$19, 統合マスタ!V736)&gt;0, 分類!$P$7,
IF(COUNTIF(分類!$T$8:$T$19,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IF(COUNTIF(分類!$H$8:$H$19, 統合マスタ!V737)&gt;0, 分類!$G$7,
IF(COUNTIF(分類!$K$8:$K$19, 統合マスタ!V737)&gt;0, 分類!$J$7,
IF(COUNTIF(分類!$N$8:$N$19, 統合マスタ!V737)&gt;0, 分類!$M$7,
IF(COUNTIF(分類!$Q$8:$Q$19, 統合マスタ!V737)&gt;0, 分類!$P$7,
IF(COUNTIF(分類!$T$8:$T$19,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IF(COUNTIF(分類!$H$8:$H$19, 統合マスタ!V738)&gt;0, 分類!$G$7,
IF(COUNTIF(分類!$K$8:$K$19, 統合マスタ!V738)&gt;0, 分類!$J$7,
IF(COUNTIF(分類!$N$8:$N$19, 統合マスタ!V738)&gt;0, 分類!$M$7,
IF(COUNTIF(分類!$Q$8:$Q$19, 統合マスタ!V738)&gt;0, 分類!$P$7,
IF(COUNTIF(分類!$T$8:$T$19,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IF(COUNTIF(分類!$H$8:$H$19, 統合マスタ!V739)&gt;0, 分類!$G$7,
IF(COUNTIF(分類!$K$8:$K$19, 統合マスタ!V739)&gt;0, 分類!$J$7,
IF(COUNTIF(分類!$N$8:$N$19, 統合マスタ!V739)&gt;0, 分類!$M$7,
IF(COUNTIF(分類!$Q$8:$Q$19, 統合マスタ!V739)&gt;0, 分類!$P$7,
IF(COUNTIF(分類!$T$8:$T$19,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IF(COUNTIF(分類!$H$8:$H$19, 統合マスタ!V740)&gt;0, 分類!$G$7,
IF(COUNTIF(分類!$K$8:$K$19, 統合マスタ!V740)&gt;0, 分類!$J$7,
IF(COUNTIF(分類!$N$8:$N$19, 統合マスタ!V740)&gt;0, 分類!$M$7,
IF(COUNTIF(分類!$Q$8:$Q$19, 統合マスタ!V740)&gt;0, 分類!$P$7,
IF(COUNTIF(分類!$T$8:$T$19,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IF(COUNTIF(分類!$H$8:$H$19, 統合マスタ!V741)&gt;0, 分類!$G$7,
IF(COUNTIF(分類!$K$8:$K$19, 統合マスタ!V741)&gt;0, 分類!$J$7,
IF(COUNTIF(分類!$N$8:$N$19, 統合マスタ!V741)&gt;0, 分類!$M$7,
IF(COUNTIF(分類!$Q$8:$Q$19, 統合マスタ!V741)&gt;0, 分類!$P$7,
IF(COUNTIF(分類!$T$8:$T$19,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IF(COUNTIF(分類!$H$8:$H$19, 統合マスタ!V742)&gt;0, 分類!$G$7,
IF(COUNTIF(分類!$K$8:$K$19, 統合マスタ!V742)&gt;0, 分類!$J$7,
IF(COUNTIF(分類!$N$8:$N$19, 統合マスタ!V742)&gt;0, 分類!$M$7,
IF(COUNTIF(分類!$Q$8:$Q$19, 統合マスタ!V742)&gt;0, 分類!$P$7,
IF(COUNTIF(分類!$T$8:$T$19,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IF(COUNTIF(分類!$H$8:$H$19, 統合マスタ!V743)&gt;0, 分類!$G$7,
IF(COUNTIF(分類!$K$8:$K$19, 統合マスタ!V743)&gt;0, 分類!$J$7,
IF(COUNTIF(分類!$N$8:$N$19, 統合マスタ!V743)&gt;0, 分類!$M$7,
IF(COUNTIF(分類!$Q$8:$Q$19, 統合マスタ!V743)&gt;0, 分類!$P$7,
IF(COUNTIF(分類!$T$8:$T$19,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IF(COUNTIF(分類!$H$8:$H$19, 統合マスタ!V744)&gt;0, 分類!$G$7,
IF(COUNTIF(分類!$K$8:$K$19, 統合マスタ!V744)&gt;0, 分類!$J$7,
IF(COUNTIF(分類!$N$8:$N$19, 統合マスタ!V744)&gt;0, 分類!$M$7,
IF(COUNTIF(分類!$Q$8:$Q$19, 統合マスタ!V744)&gt;0, 分類!$P$7,
IF(COUNTIF(分類!$T$8:$T$19,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IF(COUNTIF(分類!$H$8:$H$19, 統合マスタ!V745)&gt;0, 分類!$G$7,
IF(COUNTIF(分類!$K$8:$K$19, 統合マスタ!V745)&gt;0, 分類!$J$7,
IF(COUNTIF(分類!$N$8:$N$19, 統合マスタ!V745)&gt;0, 分類!$M$7,
IF(COUNTIF(分類!$Q$8:$Q$19, 統合マスタ!V745)&gt;0, 分類!$P$7,
IF(COUNTIF(分類!$T$8:$T$19,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IF(COUNTIF(分類!$H$8:$H$19, 統合マスタ!V746)&gt;0, 分類!$G$7,
IF(COUNTIF(分類!$K$8:$K$19, 統合マスタ!V746)&gt;0, 分類!$J$7,
IF(COUNTIF(分類!$N$8:$N$19, 統合マスタ!V746)&gt;0, 分類!$M$7,
IF(COUNTIF(分類!$Q$8:$Q$19, 統合マスタ!V746)&gt;0, 分類!$P$7,
IF(COUNTIF(分類!$T$8:$T$19,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IF(COUNTIF(分類!$H$8:$H$19, 統合マスタ!V747)&gt;0, 分類!$G$7,
IF(COUNTIF(分類!$K$8:$K$19, 統合マスタ!V747)&gt;0, 分類!$J$7,
IF(COUNTIF(分類!$N$8:$N$19, 統合マスタ!V747)&gt;0, 分類!$M$7,
IF(COUNTIF(分類!$Q$8:$Q$19, 統合マスタ!V747)&gt;0, 分類!$P$7,
IF(COUNTIF(分類!$T$8:$T$19,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IF(COUNTIF(分類!$H$8:$H$19, 統合マスタ!V748)&gt;0, 分類!$G$7,
IF(COUNTIF(分類!$K$8:$K$19, 統合マスタ!V748)&gt;0, 分類!$J$7,
IF(COUNTIF(分類!$N$8:$N$19, 統合マスタ!V748)&gt;0, 分類!$M$7,
IF(COUNTIF(分類!$Q$8:$Q$19, 統合マスタ!V748)&gt;0, 分類!$P$7,
IF(COUNTIF(分類!$T$8:$T$19,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IF(COUNTIF(分類!$H$8:$H$19, 統合マスタ!V749)&gt;0, 分類!$G$7,
IF(COUNTIF(分類!$K$8:$K$19, 統合マスタ!V749)&gt;0, 分類!$J$7,
IF(COUNTIF(分類!$N$8:$N$19, 統合マスタ!V749)&gt;0, 分類!$M$7,
IF(COUNTIF(分類!$Q$8:$Q$19, 統合マスタ!V749)&gt;0, 分類!$P$7,
IF(COUNTIF(分類!$T$8:$T$19,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IF(COUNTIF(分類!$H$8:$H$19, 統合マスタ!V750)&gt;0, 分類!$G$7,
IF(COUNTIF(分類!$K$8:$K$19, 統合マスタ!V750)&gt;0, 分類!$J$7,
IF(COUNTIF(分類!$N$8:$N$19, 統合マスタ!V750)&gt;0, 分類!$M$7,
IF(COUNTIF(分類!$Q$8:$Q$19, 統合マスタ!V750)&gt;0, 分類!$P$7,
IF(COUNTIF(分類!$T$8:$T$19,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IF(COUNTIF(分類!$H$8:$H$19, 統合マスタ!V751)&gt;0, 分類!$G$7,
IF(COUNTIF(分類!$K$8:$K$19, 統合マスタ!V751)&gt;0, 分類!$J$7,
IF(COUNTIF(分類!$N$8:$N$19, 統合マスタ!V751)&gt;0, 分類!$M$7,
IF(COUNTIF(分類!$Q$8:$Q$19, 統合マスタ!V751)&gt;0, 分類!$P$7,
IF(COUNTIF(分類!$T$8:$T$19,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IF(COUNTIF(分類!$H$8:$H$19, 統合マスタ!V752)&gt;0, 分類!$G$7,
IF(COUNTIF(分類!$K$8:$K$19, 統合マスタ!V752)&gt;0, 分類!$J$7,
IF(COUNTIF(分類!$N$8:$N$19, 統合マスタ!V752)&gt;0, 分類!$M$7,
IF(COUNTIF(分類!$Q$8:$Q$19, 統合マスタ!V752)&gt;0, 分類!$P$7,
IF(COUNTIF(分類!$T$8:$T$19,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IF(COUNTIF(分類!$H$8:$H$19, 統合マスタ!V753)&gt;0, 分類!$G$7,
IF(COUNTIF(分類!$K$8:$K$19, 統合マスタ!V753)&gt;0, 分類!$J$7,
IF(COUNTIF(分類!$N$8:$N$19, 統合マスタ!V753)&gt;0, 分類!$M$7,
IF(COUNTIF(分類!$Q$8:$Q$19, 統合マスタ!V753)&gt;0, 分類!$P$7,
IF(COUNTIF(分類!$T$8:$T$19,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IF(COUNTIF(分類!$H$8:$H$19, 統合マスタ!V754)&gt;0, 分類!$G$7,
IF(COUNTIF(分類!$K$8:$K$19, 統合マスタ!V754)&gt;0, 分類!$J$7,
IF(COUNTIF(分類!$N$8:$N$19, 統合マスタ!V754)&gt;0, 分類!$M$7,
IF(COUNTIF(分類!$Q$8:$Q$19, 統合マスタ!V754)&gt;0, 分類!$P$7,
IF(COUNTIF(分類!$T$8:$T$19,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IF(COUNTIF(分類!$H$8:$H$19, 統合マスタ!V755)&gt;0, 分類!$G$7,
IF(COUNTIF(分類!$K$8:$K$19, 統合マスタ!V755)&gt;0, 分類!$J$7,
IF(COUNTIF(分類!$N$8:$N$19, 統合マスタ!V755)&gt;0, 分類!$M$7,
IF(COUNTIF(分類!$Q$8:$Q$19, 統合マスタ!V755)&gt;0, 分類!$P$7,
IF(COUNTIF(分類!$T$8:$T$19,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IF(COUNTIF(分類!$H$8:$H$19, 統合マスタ!V756)&gt;0, 分類!$G$7,
IF(COUNTIF(分類!$K$8:$K$19, 統合マスタ!V756)&gt;0, 分類!$J$7,
IF(COUNTIF(分類!$N$8:$N$19, 統合マスタ!V756)&gt;0, 分類!$M$7,
IF(COUNTIF(分類!$Q$8:$Q$19, 統合マスタ!V756)&gt;0, 分類!$P$7,
IF(COUNTIF(分類!$T$8:$T$19,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IF(COUNTIF(分類!$H$8:$H$19, 統合マスタ!V757)&gt;0, 分類!$G$7,
IF(COUNTIF(分類!$K$8:$K$19, 統合マスタ!V757)&gt;0, 分類!$J$7,
IF(COUNTIF(分類!$N$8:$N$19, 統合マスタ!V757)&gt;0, 分類!$M$7,
IF(COUNTIF(分類!$Q$8:$Q$19, 統合マスタ!V757)&gt;0, 分類!$P$7,
IF(COUNTIF(分類!$T$8:$T$19,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IF(COUNTIF(分類!$H$8:$H$19, 統合マスタ!V758)&gt;0, 分類!$G$7,
IF(COUNTIF(分類!$K$8:$K$19, 統合マスタ!V758)&gt;0, 分類!$J$7,
IF(COUNTIF(分類!$N$8:$N$19, 統合マスタ!V758)&gt;0, 分類!$M$7,
IF(COUNTIF(分類!$Q$8:$Q$19, 統合マスタ!V758)&gt;0, 分類!$P$7,
IF(COUNTIF(分類!$T$8:$T$19,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IF(COUNTIF(分類!$H$8:$H$19, 統合マスタ!V759)&gt;0, 分類!$G$7,
IF(COUNTIF(分類!$K$8:$K$19, 統合マスタ!V759)&gt;0, 分類!$J$7,
IF(COUNTIF(分類!$N$8:$N$19, 統合マスタ!V759)&gt;0, 分類!$M$7,
IF(COUNTIF(分類!$Q$8:$Q$19, 統合マスタ!V759)&gt;0, 分類!$P$7,
IF(COUNTIF(分類!$T$8:$T$19,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IF(COUNTIF(分類!$H$8:$H$19, 統合マスタ!V760)&gt;0, 分類!$G$7,
IF(COUNTIF(分類!$K$8:$K$19, 統合マスタ!V760)&gt;0, 分類!$J$7,
IF(COUNTIF(分類!$N$8:$N$19, 統合マスタ!V760)&gt;0, 分類!$M$7,
IF(COUNTIF(分類!$Q$8:$Q$19, 統合マスタ!V760)&gt;0, 分類!$P$7,
IF(COUNTIF(分類!$T$8:$T$19,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IF(COUNTIF(分類!$H$8:$H$19, 統合マスタ!V761)&gt;0, 分類!$G$7,
IF(COUNTIF(分類!$K$8:$K$19, 統合マスタ!V761)&gt;0, 分類!$J$7,
IF(COUNTIF(分類!$N$8:$N$19, 統合マスタ!V761)&gt;0, 分類!$M$7,
IF(COUNTIF(分類!$Q$8:$Q$19, 統合マスタ!V761)&gt;0, 分類!$P$7,
IF(COUNTIF(分類!$T$8:$T$19,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IF(COUNTIF(分類!$H$8:$H$19, 統合マスタ!V762)&gt;0, 分類!$G$7,
IF(COUNTIF(分類!$K$8:$K$19, 統合マスタ!V762)&gt;0, 分類!$J$7,
IF(COUNTIF(分類!$N$8:$N$19, 統合マスタ!V762)&gt;0, 分類!$M$7,
IF(COUNTIF(分類!$Q$8:$Q$19, 統合マスタ!V762)&gt;0, 分類!$P$7,
IF(COUNTIF(分類!$T$8:$T$19,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IF(COUNTIF(分類!$H$8:$H$19, 統合マスタ!V763)&gt;0, 分類!$G$7,
IF(COUNTIF(分類!$K$8:$K$19, 統合マスタ!V763)&gt;0, 分類!$J$7,
IF(COUNTIF(分類!$N$8:$N$19, 統合マスタ!V763)&gt;0, 分類!$M$7,
IF(COUNTIF(分類!$Q$8:$Q$19, 統合マスタ!V763)&gt;0, 分類!$P$7,
IF(COUNTIF(分類!$T$8:$T$19,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IF(COUNTIF(分類!$H$8:$H$19, 統合マスタ!V764)&gt;0, 分類!$G$7,
IF(COUNTIF(分類!$K$8:$K$19, 統合マスタ!V764)&gt;0, 分類!$J$7,
IF(COUNTIF(分類!$N$8:$N$19, 統合マスタ!V764)&gt;0, 分類!$M$7,
IF(COUNTIF(分類!$Q$8:$Q$19, 統合マスタ!V764)&gt;0, 分類!$P$7,
IF(COUNTIF(分類!$T$8:$T$19,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IF(COUNTIF(分類!$H$8:$H$19, 統合マスタ!V765)&gt;0, 分類!$G$7,
IF(COUNTIF(分類!$K$8:$K$19, 統合マスタ!V765)&gt;0, 分類!$J$7,
IF(COUNTIF(分類!$N$8:$N$19, 統合マスタ!V765)&gt;0, 分類!$M$7,
IF(COUNTIF(分類!$Q$8:$Q$19, 統合マスタ!V765)&gt;0, 分類!$P$7,
IF(COUNTIF(分類!$T$8:$T$19,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IF(COUNTIF(分類!$H$8:$H$19, 統合マスタ!V766)&gt;0, 分類!$G$7,
IF(COUNTIF(分類!$K$8:$K$19, 統合マスタ!V766)&gt;0, 分類!$J$7,
IF(COUNTIF(分類!$N$8:$N$19, 統合マスタ!V766)&gt;0, 分類!$M$7,
IF(COUNTIF(分類!$Q$8:$Q$19, 統合マスタ!V766)&gt;0, 分類!$P$7,
IF(COUNTIF(分類!$T$8:$T$19,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IF(COUNTIF(分類!$H$8:$H$19, 統合マスタ!V767)&gt;0, 分類!$G$7,
IF(COUNTIF(分類!$K$8:$K$19, 統合マスタ!V767)&gt;0, 分類!$J$7,
IF(COUNTIF(分類!$N$8:$N$19, 統合マスタ!V767)&gt;0, 分類!$M$7,
IF(COUNTIF(分類!$Q$8:$Q$19, 統合マスタ!V767)&gt;0, 分類!$P$7,
IF(COUNTIF(分類!$T$8:$T$19,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IF(COUNTIF(分類!$H$8:$H$19, 統合マスタ!V768)&gt;0, 分類!$G$7,
IF(COUNTIF(分類!$K$8:$K$19, 統合マスタ!V768)&gt;0, 分類!$J$7,
IF(COUNTIF(分類!$N$8:$N$19, 統合マスタ!V768)&gt;0, 分類!$M$7,
IF(COUNTIF(分類!$Q$8:$Q$19, 統合マスタ!V768)&gt;0, 分類!$P$7,
IF(COUNTIF(分類!$T$8:$T$19,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IF(COUNTIF(分類!$H$8:$H$19, 統合マスタ!V769)&gt;0, 分類!$G$7,
IF(COUNTIF(分類!$K$8:$K$19, 統合マスタ!V769)&gt;0, 分類!$J$7,
IF(COUNTIF(分類!$N$8:$N$19, 統合マスタ!V769)&gt;0, 分類!$M$7,
IF(COUNTIF(分類!$Q$8:$Q$19, 統合マスタ!V769)&gt;0, 分類!$P$7,
IF(COUNTIF(分類!$T$8:$T$19,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IF(COUNTIF(分類!$H$8:$H$19, 統合マスタ!V770)&gt;0, 分類!$G$7,
IF(COUNTIF(分類!$K$8:$K$19, 統合マスタ!V770)&gt;0, 分類!$J$7,
IF(COUNTIF(分類!$N$8:$N$19, 統合マスタ!V770)&gt;0, 分類!$M$7,
IF(COUNTIF(分類!$Q$8:$Q$19, 統合マスタ!V770)&gt;0, 分類!$P$7,
IF(COUNTIF(分類!$T$8:$T$19,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IF(COUNTIF(分類!$H$8:$H$19, 統合マスタ!V771)&gt;0, 分類!$G$7,
IF(COUNTIF(分類!$K$8:$K$19, 統合マスタ!V771)&gt;0, 分類!$J$7,
IF(COUNTIF(分類!$N$8:$N$19, 統合マスタ!V771)&gt;0, 分類!$M$7,
IF(COUNTIF(分類!$Q$8:$Q$19, 統合マスタ!V771)&gt;0, 分類!$P$7,
IF(COUNTIF(分類!$T$8:$T$19,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IF(COUNTIF(分類!$H$8:$H$19, 統合マスタ!V772)&gt;0, 分類!$G$7,
IF(COUNTIF(分類!$K$8:$K$19, 統合マスタ!V772)&gt;0, 分類!$J$7,
IF(COUNTIF(分類!$N$8:$N$19, 統合マスタ!V772)&gt;0, 分類!$M$7,
IF(COUNTIF(分類!$Q$8:$Q$19, 統合マスタ!V772)&gt;0, 分類!$P$7,
IF(COUNTIF(分類!$T$8:$T$19,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IF(COUNTIF(分類!$H$8:$H$19, 統合マスタ!V773)&gt;0, 分類!$G$7,
IF(COUNTIF(分類!$K$8:$K$19, 統合マスタ!V773)&gt;0, 分類!$J$7,
IF(COUNTIF(分類!$N$8:$N$19, 統合マスタ!V773)&gt;0, 分類!$M$7,
IF(COUNTIF(分類!$Q$8:$Q$19, 統合マスタ!V773)&gt;0, 分類!$P$7,
IF(COUNTIF(分類!$T$8:$T$19,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IF(COUNTIF(分類!$H$8:$H$19, 統合マスタ!V774)&gt;0, 分類!$G$7,
IF(COUNTIF(分類!$K$8:$K$19, 統合マスタ!V774)&gt;0, 分類!$J$7,
IF(COUNTIF(分類!$N$8:$N$19, 統合マスタ!V774)&gt;0, 分類!$M$7,
IF(COUNTIF(分類!$Q$8:$Q$19, 統合マスタ!V774)&gt;0, 分類!$P$7,
IF(COUNTIF(分類!$T$8:$T$19,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IF(COUNTIF(分類!$H$8:$H$19, 統合マスタ!V775)&gt;0, 分類!$G$7,
IF(COUNTIF(分類!$K$8:$K$19, 統合マスタ!V775)&gt;0, 分類!$J$7,
IF(COUNTIF(分類!$N$8:$N$19, 統合マスタ!V775)&gt;0, 分類!$M$7,
IF(COUNTIF(分類!$Q$8:$Q$19, 統合マスタ!V775)&gt;0, 分類!$P$7,
IF(COUNTIF(分類!$T$8:$T$19,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IF(COUNTIF(分類!$H$8:$H$19, 統合マスタ!V776)&gt;0, 分類!$G$7,
IF(COUNTIF(分類!$K$8:$K$19, 統合マスタ!V776)&gt;0, 分類!$J$7,
IF(COUNTIF(分類!$N$8:$N$19, 統合マスタ!V776)&gt;0, 分類!$M$7,
IF(COUNTIF(分類!$Q$8:$Q$19, 統合マスタ!V776)&gt;0, 分類!$P$7,
IF(COUNTIF(分類!$T$8:$T$19,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IF(COUNTIF(分類!$H$8:$H$19, 統合マスタ!V777)&gt;0, 分類!$G$7,
IF(COUNTIF(分類!$K$8:$K$19, 統合マスタ!V777)&gt;0, 分類!$J$7,
IF(COUNTIF(分類!$N$8:$N$19, 統合マスタ!V777)&gt;0, 分類!$M$7,
IF(COUNTIF(分類!$Q$8:$Q$19, 統合マスタ!V777)&gt;0, 分類!$P$7,
IF(COUNTIF(分類!$T$8:$T$19,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IF(COUNTIF(分類!$H$8:$H$19, 統合マスタ!V778)&gt;0, 分類!$G$7,
IF(COUNTIF(分類!$K$8:$K$19, 統合マスタ!V778)&gt;0, 分類!$J$7,
IF(COUNTIF(分類!$N$8:$N$19, 統合マスタ!V778)&gt;0, 分類!$M$7,
IF(COUNTIF(分類!$Q$8:$Q$19, 統合マスタ!V778)&gt;0, 分類!$P$7,
IF(COUNTIF(分類!$T$8:$T$19,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IF(COUNTIF(分類!$H$8:$H$19, 統合マスタ!V779)&gt;0, 分類!$G$7,
IF(COUNTIF(分類!$K$8:$K$19, 統合マスタ!V779)&gt;0, 分類!$J$7,
IF(COUNTIF(分類!$N$8:$N$19, 統合マスタ!V779)&gt;0, 分類!$M$7,
IF(COUNTIF(分類!$Q$8:$Q$19, 統合マスタ!V779)&gt;0, 分類!$P$7,
IF(COUNTIF(分類!$T$8:$T$19,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IF(COUNTIF(分類!$H$8:$H$19, 統合マスタ!V780)&gt;0, 分類!$G$7,
IF(COUNTIF(分類!$K$8:$K$19, 統合マスタ!V780)&gt;0, 分類!$J$7,
IF(COUNTIF(分類!$N$8:$N$19, 統合マスタ!V780)&gt;0, 分類!$M$7,
IF(COUNTIF(分類!$Q$8:$Q$19, 統合マスタ!V780)&gt;0, 分類!$P$7,
IF(COUNTIF(分類!$T$8:$T$19,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IF(COUNTIF(分類!$H$8:$H$19, 統合マスタ!V781)&gt;0, 分類!$G$7,
IF(COUNTIF(分類!$K$8:$K$19, 統合マスタ!V781)&gt;0, 分類!$J$7,
IF(COUNTIF(分類!$N$8:$N$19, 統合マスタ!V781)&gt;0, 分類!$M$7,
IF(COUNTIF(分類!$Q$8:$Q$19, 統合マスタ!V781)&gt;0, 分類!$P$7,
IF(COUNTIF(分類!$T$8:$T$19,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IF(COUNTIF(分類!$H$8:$H$19, 統合マスタ!V782)&gt;0, 分類!$G$7,
IF(COUNTIF(分類!$K$8:$K$19, 統合マスタ!V782)&gt;0, 分類!$J$7,
IF(COUNTIF(分類!$N$8:$N$19, 統合マスタ!V782)&gt;0, 分類!$M$7,
IF(COUNTIF(分類!$Q$8:$Q$19, 統合マスタ!V782)&gt;0, 分類!$P$7,
IF(COUNTIF(分類!$T$8:$T$19,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IF(COUNTIF(分類!$H$8:$H$19, 統合マスタ!V783)&gt;0, 分類!$G$7,
IF(COUNTIF(分類!$K$8:$K$19, 統合マスタ!V783)&gt;0, 分類!$J$7,
IF(COUNTIF(分類!$N$8:$N$19, 統合マスタ!V783)&gt;0, 分類!$M$7,
IF(COUNTIF(分類!$Q$8:$Q$19, 統合マスタ!V783)&gt;0, 分類!$P$7,
IF(COUNTIF(分類!$T$8:$T$19,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IF(COUNTIF(分類!$H$8:$H$19, 統合マスタ!V784)&gt;0, 分類!$G$7,
IF(COUNTIF(分類!$K$8:$K$19, 統合マスタ!V784)&gt;0, 分類!$J$7,
IF(COUNTIF(分類!$N$8:$N$19, 統合マスタ!V784)&gt;0, 分類!$M$7,
IF(COUNTIF(分類!$Q$8:$Q$19, 統合マスタ!V784)&gt;0, 分類!$P$7,
IF(COUNTIF(分類!$T$8:$T$19,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IF(COUNTIF(分類!$H$8:$H$19, 統合マスタ!V785)&gt;0, 分類!$G$7,
IF(COUNTIF(分類!$K$8:$K$19, 統合マスタ!V785)&gt;0, 分類!$J$7,
IF(COUNTIF(分類!$N$8:$N$19, 統合マスタ!V785)&gt;0, 分類!$M$7,
IF(COUNTIF(分類!$Q$8:$Q$19, 統合マスタ!V785)&gt;0, 分類!$P$7,
IF(COUNTIF(分類!$T$8:$T$19,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IF(COUNTIF(分類!$H$8:$H$19, 統合マスタ!V786)&gt;0, 分類!$G$7,
IF(COUNTIF(分類!$K$8:$K$19, 統合マスタ!V786)&gt;0, 分類!$J$7,
IF(COUNTIF(分類!$N$8:$N$19, 統合マスタ!V786)&gt;0, 分類!$M$7,
IF(COUNTIF(分類!$Q$8:$Q$19, 統合マスタ!V786)&gt;0, 分類!$P$7,
IF(COUNTIF(分類!$T$8:$T$19, 統合マスタ!V786)&gt;0, 分類!$S$7,
"無し")))))))</f>
        <v>臨時</v>
      </c>
      <c r="AC786" s="27">
        <f t="shared" ca="1" si="37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IF(COUNTIF(分類!$H$8:$H$19, 統合マスタ!V787)&gt;0, 分類!$G$7,
IF(COUNTIF(分類!$K$8:$K$19, 統合マスタ!V787)&gt;0, 分類!$J$7,
IF(COUNTIF(分類!$N$8:$N$19, 統合マスタ!V787)&gt;0, 分類!$M$7,
IF(COUNTIF(分類!$Q$8:$Q$19, 統合マスタ!V787)&gt;0, 分類!$P$7,
IF(COUNTIF(分類!$T$8:$T$19,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IF(COUNTIF(分類!$H$8:$H$19, 統合マスタ!V788)&gt;0, 分類!$G$7,
IF(COUNTIF(分類!$K$8:$K$19, 統合マスタ!V788)&gt;0, 分類!$J$7,
IF(COUNTIF(分類!$N$8:$N$19, 統合マスタ!V788)&gt;0, 分類!$M$7,
IF(COUNTIF(分類!$Q$8:$Q$19, 統合マスタ!V788)&gt;0, 分類!$P$7,
IF(COUNTIF(分類!$T$8:$T$19,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IF(COUNTIF(分類!$H$8:$H$19, 統合マスタ!V789)&gt;0, 分類!$G$7,
IF(COUNTIF(分類!$K$8:$K$19, 統合マスタ!V789)&gt;0, 分類!$J$7,
IF(COUNTIF(分類!$N$8:$N$19, 統合マスタ!V789)&gt;0, 分類!$M$7,
IF(COUNTIF(分類!$Q$8:$Q$19, 統合マスタ!V789)&gt;0, 分類!$P$7,
IF(COUNTIF(分類!$T$8:$T$19,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IF(COUNTIF(分類!$H$8:$H$19, 統合マスタ!V790)&gt;0, 分類!$G$7,
IF(COUNTIF(分類!$K$8:$K$19, 統合マスタ!V790)&gt;0, 分類!$J$7,
IF(COUNTIF(分類!$N$8:$N$19, 統合マスタ!V790)&gt;0, 分類!$M$7,
IF(COUNTIF(分類!$Q$8:$Q$19, 統合マスタ!V790)&gt;0, 分類!$P$7,
IF(COUNTIF(分類!$T$8:$T$19,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IF(COUNTIF(分類!$H$8:$H$19, 統合マスタ!V791)&gt;0, 分類!$G$7,
IF(COUNTIF(分類!$K$8:$K$19, 統合マスタ!V791)&gt;0, 分類!$J$7,
IF(COUNTIF(分類!$N$8:$N$19, 統合マスタ!V791)&gt;0, 分類!$M$7,
IF(COUNTIF(分類!$Q$8:$Q$19, 統合マスタ!V791)&gt;0, 分類!$P$7,
IF(COUNTIF(分類!$T$8:$T$19,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IF(COUNTIF(分類!$H$8:$H$19, 統合マスタ!V792)&gt;0, 分類!$G$7,
IF(COUNTIF(分類!$K$8:$K$19, 統合マスタ!V792)&gt;0, 分類!$J$7,
IF(COUNTIF(分類!$N$8:$N$19, 統合マスタ!V792)&gt;0, 分類!$M$7,
IF(COUNTIF(分類!$Q$8:$Q$19, 統合マスタ!V792)&gt;0, 分類!$P$7,
IF(COUNTIF(分類!$T$8:$T$19,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IF(COUNTIF(分類!$H$8:$H$19, 統合マスタ!V793)&gt;0, 分類!$G$7,
IF(COUNTIF(分類!$K$8:$K$19, 統合マスタ!V793)&gt;0, 分類!$J$7,
IF(COUNTIF(分類!$N$8:$N$19, 統合マスタ!V793)&gt;0, 分類!$M$7,
IF(COUNTIF(分類!$Q$8:$Q$19, 統合マスタ!V793)&gt;0, 分類!$P$7,
IF(COUNTIF(分類!$T$8:$T$19,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IF(COUNTIF(分類!$H$8:$H$19, 統合マスタ!V794)&gt;0, 分類!$G$7,
IF(COUNTIF(分類!$K$8:$K$19, 統合マスタ!V794)&gt;0, 分類!$J$7,
IF(COUNTIF(分類!$N$8:$N$19, 統合マスタ!V794)&gt;0, 分類!$M$7,
IF(COUNTIF(分類!$Q$8:$Q$19, 統合マスタ!V794)&gt;0, 分類!$P$7,
IF(COUNTIF(分類!$T$8:$T$19,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IF(COUNTIF(分類!$H$8:$H$19, 統合マスタ!V795)&gt;0, 分類!$G$7,
IF(COUNTIF(分類!$K$8:$K$19, 統合マスタ!V795)&gt;0, 分類!$J$7,
IF(COUNTIF(分類!$N$8:$N$19, 統合マスタ!V795)&gt;0, 分類!$M$7,
IF(COUNTIF(分類!$Q$8:$Q$19, 統合マスタ!V795)&gt;0, 分類!$P$7,
IF(COUNTIF(分類!$T$8:$T$19,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IF(COUNTIF(分類!$H$8:$H$19, 統合マスタ!V796)&gt;0, 分類!$G$7,
IF(COUNTIF(分類!$K$8:$K$19, 統合マスタ!V796)&gt;0, 分類!$J$7,
IF(COUNTIF(分類!$N$8:$N$19, 統合マスタ!V796)&gt;0, 分類!$M$7,
IF(COUNTIF(分類!$Q$8:$Q$19, 統合マスタ!V796)&gt;0, 分類!$P$7,
IF(COUNTIF(分類!$T$8:$T$19,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IF(COUNTIF(分類!$H$8:$H$19, 統合マスタ!V797)&gt;0, 分類!$G$7,
IF(COUNTIF(分類!$K$8:$K$19, 統合マスタ!V797)&gt;0, 分類!$J$7,
IF(COUNTIF(分類!$N$8:$N$19, 統合マスタ!V797)&gt;0, 分類!$M$7,
IF(COUNTIF(分類!$Q$8:$Q$19, 統合マスタ!V797)&gt;0, 分類!$P$7,
IF(COUNTIF(分類!$T$8:$T$19,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IF(COUNTIF(分類!$H$8:$H$19, 統合マスタ!V798)&gt;0, 分類!$G$7,
IF(COUNTIF(分類!$K$8:$K$19, 統合マスタ!V798)&gt;0, 分類!$J$7,
IF(COUNTIF(分類!$N$8:$N$19, 統合マスタ!V798)&gt;0, 分類!$M$7,
IF(COUNTIF(分類!$Q$8:$Q$19, 統合マスタ!V798)&gt;0, 分類!$P$7,
IF(COUNTIF(分類!$T$8:$T$19, 統合マスタ!V798)&gt;0, 分類!$S$7,
"無し")))))))</f>
        <v>錠剤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IF(COUNTIF(分類!$H$8:$H$19, 統合マスタ!V799)&gt;0, 分類!$G$7,
IF(COUNTIF(分類!$K$8:$K$19, 統合マスタ!V799)&gt;0, 分類!$J$7,
IF(COUNTIF(分類!$N$8:$N$19, 統合マスタ!V799)&gt;0, 分類!$M$7,
IF(COUNTIF(分類!$Q$8:$Q$19, 統合マスタ!V799)&gt;0, 分類!$P$7,
IF(COUNTIF(分類!$T$8:$T$19,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IF(COUNTIF(分類!$H$8:$H$19, 統合マスタ!V800)&gt;0, 分類!$G$7,
IF(COUNTIF(分類!$K$8:$K$19, 統合マスタ!V800)&gt;0, 分類!$J$7,
IF(COUNTIF(分類!$N$8:$N$19, 統合マスタ!V800)&gt;0, 分類!$M$7,
IF(COUNTIF(分類!$Q$8:$Q$19, 統合マスタ!V800)&gt;0, 分類!$P$7,
IF(COUNTIF(分類!$T$8:$T$19,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IF(COUNTIF(分類!$H$8:$H$19, 統合マスタ!V801)&gt;0, 分類!$G$7,
IF(COUNTIF(分類!$K$8:$K$19, 統合マスタ!V801)&gt;0, 分類!$J$7,
IF(COUNTIF(分類!$N$8:$N$19, 統合マスタ!V801)&gt;0, 分類!$M$7,
IF(COUNTIF(分類!$Q$8:$Q$19, 統合マスタ!V801)&gt;0, 分類!$P$7,
IF(COUNTIF(分類!$T$8:$T$19,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IF(COUNTIF(分類!$H$8:$H$19, 統合マスタ!V802)&gt;0, 分類!$G$7,
IF(COUNTIF(分類!$K$8:$K$19, 統合マスタ!V802)&gt;0, 分類!$J$7,
IF(COUNTIF(分類!$N$8:$N$19, 統合マスタ!V802)&gt;0, 分類!$M$7,
IF(COUNTIF(分類!$Q$8:$Q$19, 統合マスタ!V802)&gt;0, 分類!$P$7,
IF(COUNTIF(分類!$T$8:$T$19,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IF(COUNTIF(分類!$H$8:$H$19, 統合マスタ!V803)&gt;0, 分類!$G$7,
IF(COUNTIF(分類!$K$8:$K$19, 統合マスタ!V803)&gt;0, 分類!$J$7,
IF(COUNTIF(分類!$N$8:$N$19, 統合マスタ!V803)&gt;0, 分類!$M$7,
IF(COUNTIF(分類!$Q$8:$Q$19, 統合マスタ!V803)&gt;0, 分類!$P$7,
IF(COUNTIF(分類!$T$8:$T$19,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IF(COUNTIF(分類!$H$8:$H$19, 統合マスタ!V804)&gt;0, 分類!$G$7,
IF(COUNTIF(分類!$K$8:$K$19, 統合マスタ!V804)&gt;0, 分類!$J$7,
IF(COUNTIF(分類!$N$8:$N$19, 統合マスタ!V804)&gt;0, 分類!$M$7,
IF(COUNTIF(分類!$Q$8:$Q$19, 統合マスタ!V804)&gt;0, 分類!$P$7,
IF(COUNTIF(分類!$T$8:$T$19,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IF(COUNTIF(分類!$H$8:$H$19, 統合マスタ!V805)&gt;0, 分類!$G$7,
IF(COUNTIF(分類!$K$8:$K$19, 統合マスタ!V805)&gt;0, 分類!$J$7,
IF(COUNTIF(分類!$N$8:$N$19, 統合マスタ!V805)&gt;0, 分類!$M$7,
IF(COUNTIF(分類!$Q$8:$Q$19, 統合マスタ!V805)&gt;0, 分類!$P$7,
IF(COUNTIF(分類!$T$8:$T$19,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IF(COUNTIF(分類!$H$8:$H$19, 統合マスタ!V806)&gt;0, 分類!$G$7,
IF(COUNTIF(分類!$K$8:$K$19, 統合マスタ!V806)&gt;0, 分類!$J$7,
IF(COUNTIF(分類!$N$8:$N$19, 統合マスタ!V806)&gt;0, 分類!$M$7,
IF(COUNTIF(分類!$Q$8:$Q$19, 統合マスタ!V806)&gt;0, 分類!$P$7,
IF(COUNTIF(分類!$T$8:$T$19,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IF(COUNTIF(分類!$H$8:$H$19, 統合マスタ!V807)&gt;0, 分類!$G$7,
IF(COUNTIF(分類!$K$8:$K$19, 統合マスタ!V807)&gt;0, 分類!$J$7,
IF(COUNTIF(分類!$N$8:$N$19, 統合マスタ!V807)&gt;0, 分類!$M$7,
IF(COUNTIF(分類!$Q$8:$Q$19, 統合マスタ!V807)&gt;0, 分類!$P$7,
IF(COUNTIF(分類!$T$8:$T$19,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IF(COUNTIF(分類!$H$8:$H$19, 統合マスタ!V808)&gt;0, 分類!$G$7,
IF(COUNTIF(分類!$K$8:$K$19, 統合マスタ!V808)&gt;0, 分類!$J$7,
IF(COUNTIF(分類!$N$8:$N$19, 統合マスタ!V808)&gt;0, 分類!$M$7,
IF(COUNTIF(分類!$Q$8:$Q$19, 統合マスタ!V808)&gt;0, 分類!$P$7,
IF(COUNTIF(分類!$T$8:$T$19,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IF(COUNTIF(分類!$H$8:$H$19, 統合マスタ!V809)&gt;0, 分類!$G$7,
IF(COUNTIF(分類!$K$8:$K$19, 統合マスタ!V809)&gt;0, 分類!$J$7,
IF(COUNTIF(分類!$N$8:$N$19, 統合マスタ!V809)&gt;0, 分類!$M$7,
IF(COUNTIF(分類!$Q$8:$Q$19, 統合マスタ!V809)&gt;0, 分類!$P$7,
IF(COUNTIF(分類!$T$8:$T$19,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IF(COUNTIF(分類!$H$8:$H$19, 統合マスタ!V810)&gt;0, 分類!$G$7,
IF(COUNTIF(分類!$K$8:$K$19, 統合マスタ!V810)&gt;0, 分類!$J$7,
IF(COUNTIF(分類!$N$8:$N$19, 統合マスタ!V810)&gt;0, 分類!$M$7,
IF(COUNTIF(分類!$Q$8:$Q$19, 統合マスタ!V810)&gt;0, 分類!$P$7,
IF(COUNTIF(分類!$T$8:$T$19,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IF(COUNTIF(分類!$H$8:$H$19, 統合マスタ!V811)&gt;0, 分類!$G$7,
IF(COUNTIF(分類!$K$8:$K$19, 統合マスタ!V811)&gt;0, 分類!$J$7,
IF(COUNTIF(分類!$N$8:$N$19, 統合マスタ!V811)&gt;0, 分類!$M$7,
IF(COUNTIF(分類!$Q$8:$Q$19, 統合マスタ!V811)&gt;0, 分類!$P$7,
IF(COUNTIF(分類!$T$8:$T$19,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IF(COUNTIF(分類!$H$8:$H$19, 統合マスタ!V812)&gt;0, 分類!$G$7,
IF(COUNTIF(分類!$K$8:$K$19, 統合マスタ!V812)&gt;0, 分類!$J$7,
IF(COUNTIF(分類!$N$8:$N$19, 統合マスタ!V812)&gt;0, 分類!$M$7,
IF(COUNTIF(分類!$Q$8:$Q$19, 統合マスタ!V812)&gt;0, 分類!$P$7,
IF(COUNTIF(分類!$T$8:$T$19,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IF(COUNTIF(分類!$H$8:$H$19, 統合マスタ!V813)&gt;0, 分類!$G$7,
IF(COUNTIF(分類!$K$8:$K$19, 統合マスタ!V813)&gt;0, 分類!$J$7,
IF(COUNTIF(分類!$N$8:$N$19, 統合マスタ!V813)&gt;0, 分類!$M$7,
IF(COUNTIF(分類!$Q$8:$Q$19, 統合マスタ!V813)&gt;0, 分類!$P$7,
IF(COUNTIF(分類!$T$8:$T$19,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IF(COUNTIF(分類!$H$8:$H$19, 統合マスタ!V814)&gt;0, 分類!$G$7,
IF(COUNTIF(分類!$K$8:$K$19, 統合マスタ!V814)&gt;0, 分類!$J$7,
IF(COUNTIF(分類!$N$8:$N$19, 統合マスタ!V814)&gt;0, 分類!$M$7,
IF(COUNTIF(分類!$Q$8:$Q$19, 統合マスタ!V814)&gt;0, 分類!$P$7,
IF(COUNTIF(分類!$T$8:$T$19, 統合マスタ!V814)&gt;0, 分類!$S$7,
"無し")))))))</f>
        <v>錠剤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IF(COUNTIF(分類!$H$8:$H$19, 統合マスタ!V815)&gt;0, 分類!$G$7,
IF(COUNTIF(分類!$K$8:$K$19, 統合マスタ!V815)&gt;0, 分類!$J$7,
IF(COUNTIF(分類!$N$8:$N$19, 統合マスタ!V815)&gt;0, 分類!$M$7,
IF(COUNTIF(分類!$Q$8:$Q$19, 統合マスタ!V815)&gt;0, 分類!$P$7,
IF(COUNTIF(分類!$T$8:$T$19,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IF(COUNTIF(分類!$H$8:$H$19, 統合マスタ!V816)&gt;0, 分類!$G$7,
IF(COUNTIF(分類!$K$8:$K$19, 統合マスタ!V816)&gt;0, 分類!$J$7,
IF(COUNTIF(分類!$N$8:$N$19, 統合マスタ!V816)&gt;0, 分類!$M$7,
IF(COUNTIF(分類!$Q$8:$Q$19, 統合マスタ!V816)&gt;0, 分類!$P$7,
IF(COUNTIF(分類!$T$8:$T$19,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IF(COUNTIF(分類!$H$8:$H$19, 統合マスタ!V817)&gt;0, 分類!$G$7,
IF(COUNTIF(分類!$K$8:$K$19, 統合マスタ!V817)&gt;0, 分類!$J$7,
IF(COUNTIF(分類!$N$8:$N$19, 統合マスタ!V817)&gt;0, 分類!$M$7,
IF(COUNTIF(分類!$Q$8:$Q$19, 統合マスタ!V817)&gt;0, 分類!$P$7,
IF(COUNTIF(分類!$T$8:$T$19,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IF(COUNTIF(分類!$H$8:$H$19, 統合マスタ!V818)&gt;0, 分類!$G$7,
IF(COUNTIF(分類!$K$8:$K$19, 統合マスタ!V818)&gt;0, 分類!$J$7,
IF(COUNTIF(分類!$N$8:$N$19, 統合マスタ!V818)&gt;0, 分類!$M$7,
IF(COUNTIF(分類!$Q$8:$Q$19, 統合マスタ!V818)&gt;0, 分類!$P$7,
IF(COUNTIF(分類!$T$8:$T$19,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IF(COUNTIF(分類!$H$8:$H$19, 統合マスタ!V819)&gt;0, 分類!$G$7,
IF(COUNTIF(分類!$K$8:$K$19, 統合マスタ!V819)&gt;0, 分類!$J$7,
IF(COUNTIF(分類!$N$8:$N$19, 統合マスタ!V819)&gt;0, 分類!$M$7,
IF(COUNTIF(分類!$Q$8:$Q$19, 統合マスタ!V819)&gt;0, 分類!$P$7,
IF(COUNTIF(分類!$T$8:$T$19,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IF(COUNTIF(分類!$H$8:$H$19, 統合マスタ!V820)&gt;0, 分類!$G$7,
IF(COUNTIF(分類!$K$8:$K$19, 統合マスタ!V820)&gt;0, 分類!$J$7,
IF(COUNTIF(分類!$N$8:$N$19, 統合マスタ!V820)&gt;0, 分類!$M$7,
IF(COUNTIF(分類!$Q$8:$Q$19, 統合マスタ!V820)&gt;0, 分類!$P$7,
IF(COUNTIF(分類!$T$8:$T$19,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IF(COUNTIF(分類!$H$8:$H$19, 統合マスタ!V821)&gt;0, 分類!$G$7,
IF(COUNTIF(分類!$K$8:$K$19, 統合マスタ!V821)&gt;0, 分類!$J$7,
IF(COUNTIF(分類!$N$8:$N$19, 統合マスタ!V821)&gt;0, 分類!$M$7,
IF(COUNTIF(分類!$Q$8:$Q$19, 統合マスタ!V821)&gt;0, 分類!$P$7,
IF(COUNTIF(分類!$T$8:$T$19,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IF(COUNTIF(分類!$H$8:$H$19, 統合マスタ!V822)&gt;0, 分類!$G$7,
IF(COUNTIF(分類!$K$8:$K$19, 統合マスタ!V822)&gt;0, 分類!$J$7,
IF(COUNTIF(分類!$N$8:$N$19, 統合マスタ!V822)&gt;0, 分類!$M$7,
IF(COUNTIF(分類!$Q$8:$Q$19, 統合マスタ!V822)&gt;0, 分類!$P$7,
IF(COUNTIF(分類!$T$8:$T$19,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IF(COUNTIF(分類!$H$8:$H$19, 統合マスタ!V823)&gt;0, 分類!$G$7,
IF(COUNTIF(分類!$K$8:$K$19, 統合マスタ!V823)&gt;0, 分類!$J$7,
IF(COUNTIF(分類!$N$8:$N$19, 統合マスタ!V823)&gt;0, 分類!$M$7,
IF(COUNTIF(分類!$Q$8:$Q$19, 統合マスタ!V823)&gt;0, 分類!$P$7,
IF(COUNTIF(分類!$T$8:$T$19,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IF(COUNTIF(分類!$H$8:$H$19, 統合マスタ!V824)&gt;0, 分類!$G$7,
IF(COUNTIF(分類!$K$8:$K$19, 統合マスタ!V824)&gt;0, 分類!$J$7,
IF(COUNTIF(分類!$N$8:$N$19, 統合マスタ!V824)&gt;0, 分類!$M$7,
IF(COUNTIF(分類!$Q$8:$Q$19, 統合マスタ!V824)&gt;0, 分類!$P$7,
IF(COUNTIF(分類!$T$8:$T$19,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IF(COUNTIF(分類!$H$8:$H$19, 統合マスタ!V825)&gt;0, 分類!$G$7,
IF(COUNTIF(分類!$K$8:$K$19, 統合マスタ!V825)&gt;0, 分類!$J$7,
IF(COUNTIF(分類!$N$8:$N$19, 統合マスタ!V825)&gt;0, 分類!$M$7,
IF(COUNTIF(分類!$Q$8:$Q$19, 統合マスタ!V825)&gt;0, 分類!$P$7,
IF(COUNTIF(分類!$T$8:$T$19,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IF(COUNTIF(分類!$H$8:$H$19, 統合マスタ!V826)&gt;0, 分類!$G$7,
IF(COUNTIF(分類!$K$8:$K$19, 統合マスタ!V826)&gt;0, 分類!$J$7,
IF(COUNTIF(分類!$N$8:$N$19, 統合マスタ!V826)&gt;0, 分類!$M$7,
IF(COUNTIF(分類!$Q$8:$Q$19, 統合マスタ!V826)&gt;0, 分類!$P$7,
IF(COUNTIF(分類!$T$8:$T$19,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IF(COUNTIF(分類!$H$8:$H$19, 統合マスタ!V827)&gt;0, 分類!$G$7,
IF(COUNTIF(分類!$K$8:$K$19, 統合マスタ!V827)&gt;0, 分類!$J$7,
IF(COUNTIF(分類!$N$8:$N$19, 統合マスタ!V827)&gt;0, 分類!$M$7,
IF(COUNTIF(分類!$Q$8:$Q$19, 統合マスタ!V827)&gt;0, 分類!$P$7,
IF(COUNTIF(分類!$T$8:$T$19,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IF(COUNTIF(分類!$H$8:$H$19, 統合マスタ!V828)&gt;0, 分類!$G$7,
IF(COUNTIF(分類!$K$8:$K$19, 統合マスタ!V828)&gt;0, 分類!$J$7,
IF(COUNTIF(分類!$N$8:$N$19, 統合マスタ!V828)&gt;0, 分類!$M$7,
IF(COUNTIF(分類!$Q$8:$Q$19, 統合マスタ!V828)&gt;0, 分類!$P$7,
IF(COUNTIF(分類!$T$8:$T$19,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IF(COUNTIF(分類!$H$8:$H$19, 統合マスタ!V829)&gt;0, 分類!$G$7,
IF(COUNTIF(分類!$K$8:$K$19, 統合マスタ!V829)&gt;0, 分類!$J$7,
IF(COUNTIF(分類!$N$8:$N$19, 統合マスタ!V829)&gt;0, 分類!$M$7,
IF(COUNTIF(分類!$Q$8:$Q$19, 統合マスタ!V829)&gt;0, 分類!$P$7,
IF(COUNTIF(分類!$T$8:$T$19,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IF(COUNTIF(分類!$H$8:$H$19, 統合マスタ!V830)&gt;0, 分類!$G$7,
IF(COUNTIF(分類!$K$8:$K$19, 統合マスタ!V830)&gt;0, 分類!$J$7,
IF(COUNTIF(分類!$N$8:$N$19, 統合マスタ!V830)&gt;0, 分類!$M$7,
IF(COUNTIF(分類!$Q$8:$Q$19, 統合マスタ!V830)&gt;0, 分類!$P$7,
IF(COUNTIF(分類!$T$8:$T$19,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IF(COUNTIF(分類!$H$8:$H$19, 統合マスタ!V831)&gt;0, 分類!$G$7,
IF(COUNTIF(分類!$K$8:$K$19, 統合マスタ!V831)&gt;0, 分類!$J$7,
IF(COUNTIF(分類!$N$8:$N$19, 統合マスタ!V831)&gt;0, 分類!$M$7,
IF(COUNTIF(分類!$Q$8:$Q$19, 統合マスタ!V831)&gt;0, 分類!$P$7,
IF(COUNTIF(分類!$T$8:$T$19,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IF(COUNTIF(分類!$H$8:$H$19, 統合マスタ!V832)&gt;0, 分類!$G$7,
IF(COUNTIF(分類!$K$8:$K$19, 統合マスタ!V832)&gt;0, 分類!$J$7,
IF(COUNTIF(分類!$N$8:$N$19, 統合マスタ!V832)&gt;0, 分類!$M$7,
IF(COUNTIF(分類!$Q$8:$Q$19, 統合マスタ!V832)&gt;0, 分類!$P$7,
IF(COUNTIF(分類!$T$8:$T$19,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IF(COUNTIF(分類!$H$8:$H$19, 統合マスタ!V833)&gt;0, 分類!$G$7,
IF(COUNTIF(分類!$K$8:$K$19, 統合マスタ!V833)&gt;0, 分類!$J$7,
IF(COUNTIF(分類!$N$8:$N$19, 統合マスタ!V833)&gt;0, 分類!$M$7,
IF(COUNTIF(分類!$Q$8:$Q$19, 統合マスタ!V833)&gt;0, 分類!$P$7,
IF(COUNTIF(分類!$T$8:$T$19,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IF(COUNTIF(分類!$H$8:$H$19, 統合マスタ!V834)&gt;0, 分類!$G$7,
IF(COUNTIF(分類!$K$8:$K$19, 統合マスタ!V834)&gt;0, 分類!$J$7,
IF(COUNTIF(分類!$N$8:$N$19, 統合マスタ!V834)&gt;0, 分類!$M$7,
IF(COUNTIF(分類!$Q$8:$Q$19, 統合マスタ!V834)&gt;0, 分類!$P$7,
IF(COUNTIF(分類!$T$8:$T$19,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IF(COUNTIF(分類!$H$8:$H$19, 統合マスタ!V835)&gt;0, 分類!$G$7,
IF(COUNTIF(分類!$K$8:$K$19, 統合マスタ!V835)&gt;0, 分類!$J$7,
IF(COUNTIF(分類!$N$8:$N$19, 統合マスタ!V835)&gt;0, 分類!$M$7,
IF(COUNTIF(分類!$Q$8:$Q$19, 統合マスタ!V835)&gt;0, 分類!$P$7,
IF(COUNTIF(分類!$T$8:$T$19,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IF(COUNTIF(分類!$H$8:$H$19, 統合マスタ!V836)&gt;0, 分類!$G$7,
IF(COUNTIF(分類!$K$8:$K$19, 統合マスタ!V836)&gt;0, 分類!$J$7,
IF(COUNTIF(分類!$N$8:$N$19, 統合マスタ!V836)&gt;0, 分類!$M$7,
IF(COUNTIF(分類!$Q$8:$Q$19, 統合マスタ!V836)&gt;0, 分類!$P$7,
IF(COUNTIF(分類!$T$8:$T$19,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IF(COUNTIF(分類!$H$8:$H$19, 統合マスタ!V837)&gt;0, 分類!$G$7,
IF(COUNTIF(分類!$K$8:$K$19, 統合マスタ!V837)&gt;0, 分類!$J$7,
IF(COUNTIF(分類!$N$8:$N$19, 統合マスタ!V837)&gt;0, 分類!$M$7,
IF(COUNTIF(分類!$Q$8:$Q$19, 統合マスタ!V837)&gt;0, 分類!$P$7,
IF(COUNTIF(分類!$T$8:$T$19,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 xr:uid="{00000000-0009-0000-0000-000000000000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304"/>
  <sheetViews>
    <sheetView workbookViewId="0">
      <selection activeCell="Q16" sqref="Q16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20.109375" style="29" bestFit="1" customWidth="1"/>
    <col min="10" max="10" width="8.88671875" style="29"/>
    <col min="11" max="11" width="8.88671875" style="87"/>
    <col min="12" max="13" width="8.88671875" style="29"/>
    <col min="14" max="14" width="7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88" t="s">
        <v>5596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89"/>
      <c r="L5" s="54">
        <f ca="1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89"/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89"/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/>
      <c r="K8" s="89"/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/>
      <c r="K9" s="89"/>
      <c r="L9" s="54">
        <f t="shared" ca="1" si="0"/>
        <v>3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89"/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/>
      <c r="K11" s="89"/>
      <c r="L11" s="54">
        <f t="shared" ca="1" si="0"/>
        <v>3</v>
      </c>
      <c r="M11" s="54">
        <f t="shared" ca="1" si="1"/>
        <v>0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/>
      <c r="K12" s="89"/>
      <c r="L12" s="54">
        <f t="shared" ca="1" si="0"/>
        <v>2.5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/>
      <c r="K13" s="89"/>
      <c r="L13" s="54">
        <f t="shared" ca="1" si="0"/>
        <v>2.7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/>
      <c r="K14" s="89"/>
      <c r="L14" s="54">
        <f t="shared" ca="1" si="0"/>
        <v>2</v>
      </c>
      <c r="M14" s="54">
        <f t="shared" ca="1" si="1"/>
        <v>0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/>
      <c r="K15" s="89"/>
      <c r="L15" s="54">
        <f t="shared" ca="1" si="0"/>
        <v>2</v>
      </c>
      <c r="M15" s="54">
        <f t="shared" ca="1" si="1"/>
        <v>0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/>
      <c r="K16" s="89"/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/>
      <c r="K17" s="89"/>
      <c r="L17" s="54" t="str">
        <f t="shared" ca="1" si="0"/>
        <v/>
      </c>
      <c r="M17" s="54">
        <f t="shared" ca="1" si="1"/>
        <v>0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/>
      <c r="K18" s="89"/>
      <c r="L18" s="54" t="str">
        <f t="shared" ca="1" si="0"/>
        <v/>
      </c>
      <c r="M18" s="54">
        <f t="shared" ca="1" si="1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/>
      <c r="K19" s="89"/>
      <c r="L19" s="54" t="str">
        <f t="shared" ca="1" si="0"/>
        <v/>
      </c>
      <c r="M19" s="54">
        <f t="shared" ca="1" si="1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/>
      <c r="K20" s="89"/>
      <c r="L20" s="54" t="str">
        <f t="shared" ca="1" si="0"/>
        <v/>
      </c>
      <c r="M20" s="54">
        <f t="shared" ca="1" si="1"/>
        <v>0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/>
      <c r="K21" s="89"/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/>
      <c r="K22" s="89"/>
      <c r="L22" s="54" t="str">
        <f t="shared" ca="1" si="0"/>
        <v/>
      </c>
      <c r="M22" s="54">
        <f t="shared" ca="1" si="1"/>
        <v>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/>
      <c r="K23" s="89"/>
      <c r="L23" s="54" t="str">
        <f t="shared" ca="1" si="0"/>
        <v/>
      </c>
      <c r="M23" s="54">
        <f t="shared" ca="1" si="1"/>
        <v>0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/>
      <c r="K24" s="89"/>
      <c r="L24" s="54" t="str">
        <f t="shared" ca="1" si="0"/>
        <v/>
      </c>
      <c r="M24" s="54">
        <f t="shared" ca="1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/>
      <c r="K25" s="89"/>
      <c r="L25" s="54" t="str">
        <f t="shared" ca="1" si="0"/>
        <v/>
      </c>
      <c r="M25" s="54">
        <f t="shared" ca="1" si="1"/>
        <v>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/>
      <c r="K26" s="89"/>
      <c r="L26" s="54" t="str">
        <f t="shared" ca="1" si="0"/>
        <v/>
      </c>
      <c r="M26" s="54">
        <f t="shared" ca="1" si="1"/>
        <v>0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/>
      <c r="K27" s="89"/>
      <c r="L27" s="54" t="str">
        <f t="shared" ca="1" si="0"/>
        <v/>
      </c>
      <c r="M27" s="54">
        <f t="shared" ca="1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/>
      <c r="K28" s="89"/>
      <c r="L28" s="54" t="str">
        <f t="shared" ca="1" si="0"/>
        <v/>
      </c>
      <c r="M28" s="54">
        <f t="shared" ca="1" si="1"/>
        <v>0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/>
      <c r="K29" s="89"/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/>
      <c r="K30" s="89"/>
      <c r="L30" s="54" t="str">
        <f t="shared" ca="1" si="0"/>
        <v/>
      </c>
      <c r="M30" s="54">
        <f t="shared" ca="1" si="1"/>
        <v>0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/>
      <c r="K31" s="89"/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/>
      <c r="K32" s="89"/>
      <c r="L32" s="54" t="str">
        <f t="shared" ca="1" si="0"/>
        <v/>
      </c>
      <c r="M32" s="54">
        <f t="shared" ca="1" si="1"/>
        <v>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/>
      <c r="K33" s="89"/>
      <c r="L33" s="54" t="str">
        <f t="shared" ca="1" si="0"/>
        <v/>
      </c>
      <c r="M33" s="54">
        <f t="shared" ca="1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/>
      <c r="K34" s="89"/>
      <c r="L34" s="54" t="str">
        <f t="shared" ca="1" si="0"/>
        <v/>
      </c>
      <c r="M34" s="54">
        <f t="shared" ca="1" si="1"/>
        <v>0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/>
      <c r="K35" s="89"/>
      <c r="L35" s="54" t="str">
        <f t="shared" ca="1" si="0"/>
        <v/>
      </c>
      <c r="M35" s="54">
        <f t="shared" ca="1" si="1"/>
        <v>0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/>
      <c r="K36" s="89"/>
      <c r="L36" s="54" t="str">
        <f t="shared" ca="1" si="0"/>
        <v/>
      </c>
      <c r="M36" s="54">
        <f t="shared" ca="1" si="1"/>
        <v>0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/>
      <c r="K37" s="89"/>
      <c r="L37" s="54" t="str">
        <f t="shared" ca="1" si="0"/>
        <v/>
      </c>
      <c r="M37" s="54">
        <f t="shared" ca="1" si="1"/>
        <v>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/>
      <c r="K38" s="89"/>
      <c r="L38" s="54" t="str">
        <f t="shared" ca="1" si="0"/>
        <v/>
      </c>
      <c r="M38" s="54">
        <f t="shared" ca="1" si="1"/>
        <v>0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/>
      <c r="K39" s="89"/>
      <c r="L39" s="54" t="str">
        <f t="shared" ca="1" si="0"/>
        <v/>
      </c>
      <c r="M39" s="54">
        <f t="shared" ca="1" si="1"/>
        <v>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/>
      <c r="K40" s="89"/>
      <c r="L40" s="54" t="str">
        <f t="shared" ca="1" si="0"/>
        <v/>
      </c>
      <c r="M40" s="54">
        <f t="shared" ca="1" si="1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/>
      <c r="K41" s="89"/>
      <c r="L41" s="54" t="str">
        <f t="shared" ca="1" si="0"/>
        <v/>
      </c>
      <c r="M41" s="54">
        <f t="shared" ca="1" si="1"/>
        <v>0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/>
      <c r="K42" s="89"/>
      <c r="L42" s="54" t="str">
        <f t="shared" ca="1" si="0"/>
        <v/>
      </c>
      <c r="M42" s="54">
        <f t="shared" ca="1" si="1"/>
        <v>0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/>
      <c r="K43" s="89"/>
      <c r="L43" s="54" t="str">
        <f t="shared" ca="1" si="0"/>
        <v/>
      </c>
      <c r="M43" s="54">
        <f t="shared" ca="1" si="1"/>
        <v>0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/>
      <c r="K44" s="89"/>
      <c r="L44" s="54" t="str">
        <f t="shared" ca="1" si="0"/>
        <v/>
      </c>
      <c r="M44" s="54">
        <f t="shared" ca="1" si="1"/>
        <v>0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/>
      <c r="K45" s="89"/>
      <c r="L45" s="54" t="str">
        <f t="shared" ca="1" si="0"/>
        <v/>
      </c>
      <c r="M45" s="54">
        <f t="shared" ca="1" si="1"/>
        <v>0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/>
      <c r="K46" s="89"/>
      <c r="L46" s="54" t="str">
        <f t="shared" ca="1" si="0"/>
        <v/>
      </c>
      <c r="M46" s="54">
        <f t="shared" ca="1" si="1"/>
        <v>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/>
      <c r="K47" s="89"/>
      <c r="L47" s="54" t="str">
        <f t="shared" ca="1" si="0"/>
        <v/>
      </c>
      <c r="M47" s="54">
        <f t="shared" ca="1" si="1"/>
        <v>0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/>
      <c r="K48" s="89"/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/>
      <c r="K49" s="89"/>
      <c r="L49" s="54" t="str">
        <f t="shared" ca="1" si="0"/>
        <v/>
      </c>
      <c r="M49" s="54">
        <f t="shared" ca="1" si="1"/>
        <v>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/>
      <c r="K50" s="89"/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89"/>
      <c r="L51" s="54">
        <f t="shared" ca="1" si="0"/>
        <v>100</v>
      </c>
      <c r="M51" s="54">
        <f t="shared" ca="1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/>
      <c r="K52" s="89"/>
      <c r="L52" s="54" t="str">
        <f t="shared" ca="1" si="0"/>
        <v/>
      </c>
      <c r="M52" s="54">
        <f t="shared" ca="1" si="1"/>
        <v>0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/>
      <c r="K53" s="89"/>
      <c r="L53" s="54" t="str">
        <f t="shared" ca="1" si="0"/>
        <v/>
      </c>
      <c r="M53" s="54">
        <f t="shared" ca="1" si="1"/>
        <v>0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/>
      <c r="K54" s="89"/>
      <c r="L54" s="54" t="str">
        <f t="shared" ca="1" si="0"/>
        <v/>
      </c>
      <c r="M54" s="54">
        <f t="shared" ca="1" si="1"/>
        <v>0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/>
      <c r="K55" s="89"/>
      <c r="L55" s="54" t="str">
        <f t="shared" ca="1" si="0"/>
        <v/>
      </c>
      <c r="M55" s="54">
        <f t="shared" ca="1" si="1"/>
        <v>0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/>
      <c r="K56" s="89"/>
      <c r="L56" s="54" t="str">
        <f t="shared" ca="1" si="0"/>
        <v/>
      </c>
      <c r="M56" s="54">
        <f t="shared" ca="1" si="1"/>
        <v>0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/>
      <c r="K57" s="89"/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/>
      <c r="K58" s="89"/>
      <c r="L58" s="54">
        <f t="shared" ca="1" si="0"/>
        <v>500</v>
      </c>
      <c r="M58" s="54">
        <f t="shared" ca="1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/>
      <c r="K59" s="89"/>
      <c r="L59" s="54" t="str">
        <f t="shared" ca="1" si="0"/>
        <v/>
      </c>
      <c r="M59" s="54">
        <f t="shared" ca="1" si="1"/>
        <v>0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/>
      <c r="K60" s="89"/>
      <c r="L60" s="54" t="str">
        <f t="shared" ca="1" si="0"/>
        <v/>
      </c>
      <c r="M60" s="54">
        <f t="shared" ca="1" si="1"/>
        <v>0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/>
      <c r="K61" s="89"/>
      <c r="L61" s="54" t="str">
        <f t="shared" ca="1" si="0"/>
        <v/>
      </c>
      <c r="M61" s="54">
        <f t="shared" ca="1" si="1"/>
        <v>0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/>
      <c r="K62" s="89"/>
      <c r="L62" s="54" t="str">
        <f t="shared" ca="1" si="0"/>
        <v/>
      </c>
      <c r="M62" s="54">
        <f t="shared" ca="1" si="1"/>
        <v>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/>
      <c r="K63" s="89"/>
      <c r="L63" s="54" t="str">
        <f t="shared" ca="1" si="0"/>
        <v/>
      </c>
      <c r="M63" s="54">
        <f t="shared" ca="1" si="1"/>
        <v>0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/>
      <c r="K64" s="89"/>
      <c r="L64" s="54" t="str">
        <f t="shared" ca="1" si="0"/>
        <v/>
      </c>
      <c r="M64" s="54">
        <f t="shared" ca="1" si="1"/>
        <v>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/>
      <c r="K65" s="89"/>
      <c r="L65" s="54" t="str">
        <f t="shared" ca="1" si="0"/>
        <v/>
      </c>
      <c r="M65" s="54">
        <f t="shared" ca="1" si="1"/>
        <v>0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/>
      <c r="K66" s="89"/>
      <c r="L66" s="54" t="str">
        <f t="shared" ca="1" si="0"/>
        <v/>
      </c>
      <c r="M66" s="54">
        <f t="shared" ca="1" si="1"/>
        <v>0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/>
      <c r="K67" s="89"/>
      <c r="L67" s="54" t="str">
        <f t="shared" ca="1" si="0"/>
        <v/>
      </c>
      <c r="M67" s="54">
        <f t="shared" ca="1" si="1"/>
        <v>0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/>
      <c r="K68" s="89"/>
      <c r="L68" s="54" t="str">
        <f t="shared" ca="1" si="0"/>
        <v/>
      </c>
      <c r="M68" s="54">
        <f t="shared" ca="1" si="1"/>
        <v>0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/>
      <c r="K69" s="89"/>
      <c r="L69" s="54" t="str">
        <f t="shared" ca="1" si="0"/>
        <v/>
      </c>
      <c r="M69" s="54">
        <f t="shared" ca="1" si="1"/>
        <v>0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/>
      <c r="K70" s="89"/>
      <c r="L70" s="54" t="str">
        <f t="shared" ref="L70:L133" ca="1" si="3">IF(G70="粉",VALUE(SUBSTITUTE(SUBSTITUTE(LEFT(H70, FIND("ｇ", H70) - 1), "．", "."), "　", "")),"")</f>
        <v/>
      </c>
      <c r="M70" s="54">
        <f t="shared" ref="M70:M133" ca="1" si="4">IF(L70="",J70,J70*L70)</f>
        <v>0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/>
      <c r="K71" s="89"/>
      <c r="L71" s="54" t="str">
        <f t="shared" ca="1" si="3"/>
        <v/>
      </c>
      <c r="M71" s="54">
        <f t="shared" ca="1" si="4"/>
        <v>0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/>
      <c r="K72" s="89"/>
      <c r="L72" s="54" t="str">
        <f t="shared" ca="1" si="3"/>
        <v/>
      </c>
      <c r="M72" s="54">
        <f t="shared" ca="1" si="4"/>
        <v>0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/>
      <c r="K73" s="89"/>
      <c r="L73" s="54">
        <f t="shared" ca="1" si="3"/>
        <v>0.53</v>
      </c>
      <c r="M73" s="54">
        <f t="shared" ca="1" si="4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/>
      <c r="K74" s="89"/>
      <c r="L74" s="54" t="str">
        <f t="shared" ca="1" si="3"/>
        <v/>
      </c>
      <c r="M74" s="54">
        <f t="shared" ca="1" si="4"/>
        <v>0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/>
      <c r="K75" s="89"/>
      <c r="L75" s="54" t="e">
        <f t="shared" ca="1" si="3"/>
        <v>#VALUE!</v>
      </c>
      <c r="M75" s="54" t="e">
        <f t="shared" ca="1" si="4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/>
      <c r="K76" s="89"/>
      <c r="L76" s="54" t="str">
        <f t="shared" ca="1" si="3"/>
        <v/>
      </c>
      <c r="M76" s="54">
        <f t="shared" ca="1" si="4"/>
        <v>0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/>
      <c r="K77" s="89"/>
      <c r="L77" s="54" t="str">
        <f t="shared" ca="1" si="3"/>
        <v/>
      </c>
      <c r="M77" s="54">
        <f t="shared" ca="1" si="4"/>
        <v>0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/>
      <c r="K78" s="89"/>
      <c r="L78" s="54" t="str">
        <f t="shared" ca="1" si="3"/>
        <v/>
      </c>
      <c r="M78" s="54">
        <f t="shared" ca="1" si="4"/>
        <v>0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/>
      <c r="K79" s="89"/>
      <c r="L79" s="54" t="str">
        <f t="shared" ca="1" si="3"/>
        <v/>
      </c>
      <c r="M79" s="54">
        <f t="shared" ca="1" si="4"/>
        <v>0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/>
      <c r="K80" s="89"/>
      <c r="L80" s="54" t="str">
        <f t="shared" ca="1" si="3"/>
        <v/>
      </c>
      <c r="M80" s="54">
        <f t="shared" ca="1" si="4"/>
        <v>0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/>
      <c r="K81" s="89"/>
      <c r="L81" s="54" t="str">
        <f t="shared" ca="1" si="3"/>
        <v/>
      </c>
      <c r="M81" s="54">
        <f t="shared" ca="1" si="4"/>
        <v>0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/>
      <c r="K82" s="89"/>
      <c r="L82" s="54" t="str">
        <f t="shared" ca="1" si="3"/>
        <v/>
      </c>
      <c r="M82" s="54">
        <f t="shared" ca="1" si="4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/>
      <c r="K83" s="89"/>
      <c r="L83" s="54" t="str">
        <f t="shared" ca="1" si="3"/>
        <v/>
      </c>
      <c r="M83" s="54">
        <f t="shared" ca="1" si="4"/>
        <v>0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/>
      <c r="K84" s="89"/>
      <c r="L84" s="54" t="str">
        <f t="shared" ca="1" si="3"/>
        <v/>
      </c>
      <c r="M84" s="54">
        <f t="shared" ca="1" si="4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/>
      <c r="K85" s="89"/>
      <c r="L85" s="54" t="str">
        <f t="shared" ca="1" si="3"/>
        <v/>
      </c>
      <c r="M85" s="54">
        <f t="shared" ca="1" si="4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/>
      <c r="K86" s="89"/>
      <c r="L86" s="54" t="str">
        <f t="shared" ca="1" si="3"/>
        <v/>
      </c>
      <c r="M86" s="54">
        <f t="shared" ca="1" si="4"/>
        <v>0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/>
      <c r="K87" s="89"/>
      <c r="L87" s="54" t="str">
        <f t="shared" ca="1" si="3"/>
        <v/>
      </c>
      <c r="M87" s="54">
        <f t="shared" ca="1" si="4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/>
      <c r="K88" s="89"/>
      <c r="L88" s="54" t="str">
        <f t="shared" ca="1" si="3"/>
        <v/>
      </c>
      <c r="M88" s="54">
        <f t="shared" ca="1" si="4"/>
        <v>0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/>
      <c r="K89" s="89"/>
      <c r="L89" s="54" t="str">
        <f t="shared" ca="1" si="3"/>
        <v/>
      </c>
      <c r="M89" s="54">
        <f t="shared" ca="1" si="4"/>
        <v>0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/>
      <c r="K90" s="89"/>
      <c r="L90" s="54" t="str">
        <f t="shared" ca="1" si="3"/>
        <v/>
      </c>
      <c r="M90" s="54">
        <f t="shared" ca="1" si="4"/>
        <v>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/>
      <c r="K91" s="89"/>
      <c r="L91" s="54">
        <f t="shared" ca="1" si="3"/>
        <v>100</v>
      </c>
      <c r="M91" s="54">
        <f t="shared" ca="1" si="4"/>
        <v>0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/>
      <c r="K92" s="89"/>
      <c r="L92" s="54" t="str">
        <f t="shared" ca="1" si="3"/>
        <v/>
      </c>
      <c r="M92" s="54">
        <f t="shared" ca="1" si="4"/>
        <v>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/>
      <c r="K93" s="89"/>
      <c r="L93" s="54" t="str">
        <f t="shared" ca="1" si="3"/>
        <v/>
      </c>
      <c r="M93" s="54">
        <f t="shared" ca="1" si="4"/>
        <v>0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/>
      <c r="K94" s="89"/>
      <c r="L94" s="54" t="str">
        <f t="shared" ca="1" si="3"/>
        <v/>
      </c>
      <c r="M94" s="54">
        <f t="shared" ca="1" si="4"/>
        <v>0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/>
      <c r="K95" s="89"/>
      <c r="L95" s="54" t="e">
        <f t="shared" ca="1" si="3"/>
        <v>#VALUE!</v>
      </c>
      <c r="M95" s="54" t="e">
        <f t="shared" ca="1" si="4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/>
      <c r="K96" s="89"/>
      <c r="L96" s="54" t="str">
        <f t="shared" ca="1" si="3"/>
        <v/>
      </c>
      <c r="M96" s="54">
        <f t="shared" ca="1" si="4"/>
        <v>0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/>
      <c r="K97" s="89"/>
      <c r="L97" s="54" t="str">
        <f t="shared" ca="1" si="3"/>
        <v/>
      </c>
      <c r="M97" s="54">
        <f t="shared" ca="1" si="4"/>
        <v>0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/>
      <c r="K98" s="89"/>
      <c r="L98" s="54" t="str">
        <f t="shared" ca="1" si="3"/>
        <v/>
      </c>
      <c r="M98" s="54">
        <f t="shared" ca="1" si="4"/>
        <v>0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/>
      <c r="K99" s="89"/>
      <c r="L99" s="54" t="str">
        <f t="shared" ca="1" si="3"/>
        <v/>
      </c>
      <c r="M99" s="54">
        <f t="shared" ca="1" si="4"/>
        <v>0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/>
      <c r="K100" s="89"/>
      <c r="L100" s="54" t="str">
        <f t="shared" ca="1" si="3"/>
        <v/>
      </c>
      <c r="M100" s="54">
        <f t="shared" ca="1" si="4"/>
        <v>0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/>
      <c r="K101" s="89"/>
      <c r="L101" s="54" t="str">
        <f t="shared" ca="1" si="3"/>
        <v/>
      </c>
      <c r="M101" s="54">
        <f t="shared" ca="1" si="4"/>
        <v>0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/>
      <c r="K102" s="89"/>
      <c r="L102" s="54" t="str">
        <f t="shared" ca="1" si="3"/>
        <v/>
      </c>
      <c r="M102" s="54">
        <f t="shared" ca="1" si="4"/>
        <v>0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/>
      <c r="K103" s="89"/>
      <c r="L103" s="54" t="str">
        <f t="shared" ca="1" si="3"/>
        <v/>
      </c>
      <c r="M103" s="54">
        <f t="shared" ca="1" si="4"/>
        <v>0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/>
      <c r="K104" s="89"/>
      <c r="L104" s="54" t="str">
        <f t="shared" ca="1" si="3"/>
        <v/>
      </c>
      <c r="M104" s="54">
        <f t="shared" ca="1" si="4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/>
      <c r="K105" s="89"/>
      <c r="L105" s="54" t="str">
        <f t="shared" ca="1" si="3"/>
        <v/>
      </c>
      <c r="M105" s="54">
        <f t="shared" ca="1" si="4"/>
        <v>0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/>
      <c r="K106" s="89"/>
      <c r="L106" s="54" t="str">
        <f t="shared" ca="1" si="3"/>
        <v/>
      </c>
      <c r="M106" s="54">
        <f t="shared" ca="1" si="4"/>
        <v>0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/>
      <c r="K107" s="89"/>
      <c r="L107" s="54" t="str">
        <f t="shared" ca="1" si="3"/>
        <v/>
      </c>
      <c r="M107" s="54">
        <f t="shared" ca="1" si="4"/>
        <v>0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/>
      <c r="K108" s="89"/>
      <c r="L108" s="54">
        <f t="shared" ca="1" si="3"/>
        <v>1</v>
      </c>
      <c r="M108" s="54">
        <f t="shared" ca="1" si="4"/>
        <v>0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/>
      <c r="K109" s="89"/>
      <c r="L109" s="54" t="str">
        <f t="shared" ca="1" si="3"/>
        <v/>
      </c>
      <c r="M109" s="54">
        <f t="shared" ca="1" si="4"/>
        <v>0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/>
      <c r="K110" s="89"/>
      <c r="L110" s="54" t="str">
        <f t="shared" ca="1" si="3"/>
        <v/>
      </c>
      <c r="M110" s="54">
        <f t="shared" ca="1" si="4"/>
        <v>0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/>
      <c r="K111" s="89"/>
      <c r="L111" s="54" t="str">
        <f t="shared" ca="1" si="3"/>
        <v/>
      </c>
      <c r="M111" s="54">
        <f t="shared" ca="1" si="4"/>
        <v>0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/>
      <c r="K112" s="89"/>
      <c r="L112" s="54" t="str">
        <f t="shared" ca="1" si="3"/>
        <v/>
      </c>
      <c r="M112" s="54">
        <f t="shared" ca="1" si="4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/>
      <c r="K113" s="89"/>
      <c r="L113" s="54" t="str">
        <f t="shared" ca="1" si="3"/>
        <v/>
      </c>
      <c r="M113" s="54">
        <f t="shared" ca="1" si="4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/>
      <c r="K114" s="89"/>
      <c r="L114" s="54" t="str">
        <f t="shared" ca="1" si="3"/>
        <v/>
      </c>
      <c r="M114" s="54">
        <f t="shared" ca="1" si="4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/>
      <c r="K115" s="89"/>
      <c r="L115" s="54" t="str">
        <f t="shared" ca="1" si="3"/>
        <v/>
      </c>
      <c r="M115" s="54">
        <f t="shared" ca="1" si="4"/>
        <v>0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/>
      <c r="K116" s="89"/>
      <c r="L116" s="54" t="str">
        <f t="shared" ca="1" si="3"/>
        <v/>
      </c>
      <c r="M116" s="54">
        <f t="shared" ca="1" si="4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/>
      <c r="K117" s="89"/>
      <c r="L117" s="54" t="str">
        <f t="shared" ca="1" si="3"/>
        <v/>
      </c>
      <c r="M117" s="54">
        <f t="shared" ca="1" si="4"/>
        <v>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/>
      <c r="K118" s="89"/>
      <c r="L118" s="54" t="str">
        <f t="shared" ca="1" si="3"/>
        <v/>
      </c>
      <c r="M118" s="54">
        <f t="shared" ca="1" si="4"/>
        <v>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/>
      <c r="K119" s="89"/>
      <c r="L119" s="54" t="str">
        <f t="shared" ca="1" si="3"/>
        <v/>
      </c>
      <c r="M119" s="54">
        <f t="shared" ca="1" si="4"/>
        <v>0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/>
      <c r="K120" s="89"/>
      <c r="L120" s="54" t="str">
        <f t="shared" ca="1" si="3"/>
        <v/>
      </c>
      <c r="M120" s="54">
        <f t="shared" ca="1" si="4"/>
        <v>0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/>
      <c r="K121" s="89"/>
      <c r="L121" s="54" t="str">
        <f t="shared" ca="1" si="3"/>
        <v/>
      </c>
      <c r="M121" s="54">
        <f t="shared" ca="1" si="4"/>
        <v>0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/>
      <c r="K122" s="89"/>
      <c r="L122" s="54" t="str">
        <f t="shared" ca="1" si="3"/>
        <v/>
      </c>
      <c r="M122" s="54">
        <f t="shared" ca="1" si="4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/>
      <c r="K123" s="89"/>
      <c r="L123" s="54" t="str">
        <f t="shared" ca="1" si="3"/>
        <v/>
      </c>
      <c r="M123" s="54">
        <f t="shared" ca="1" si="4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/>
      <c r="K124" s="89"/>
      <c r="L124" s="54" t="str">
        <f t="shared" ca="1" si="3"/>
        <v/>
      </c>
      <c r="M124" s="54">
        <f t="shared" ca="1" si="4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/>
      <c r="K125" s="89"/>
      <c r="L125" s="54" t="str">
        <f t="shared" ca="1" si="3"/>
        <v/>
      </c>
      <c r="M125" s="54">
        <f t="shared" ca="1" si="4"/>
        <v>0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/>
      <c r="K126" s="89"/>
      <c r="L126" s="54" t="str">
        <f t="shared" ca="1" si="3"/>
        <v/>
      </c>
      <c r="M126" s="54">
        <f t="shared" ca="1" si="4"/>
        <v>0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89"/>
      <c r="L127" s="54" t="str">
        <f t="shared" ca="1" si="3"/>
        <v/>
      </c>
      <c r="M127" s="54">
        <f t="shared" ca="1" si="4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/>
      <c r="K128" s="89"/>
      <c r="L128" s="54" t="str">
        <f t="shared" ca="1" si="3"/>
        <v/>
      </c>
      <c r="M128" s="54">
        <f t="shared" ca="1" si="4"/>
        <v>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/>
      <c r="K129" s="89"/>
      <c r="L129" s="54" t="str">
        <f t="shared" ca="1" si="3"/>
        <v/>
      </c>
      <c r="M129" s="54">
        <f t="shared" ca="1" si="4"/>
        <v>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89"/>
      <c r="L130" s="54" t="str">
        <f t="shared" ca="1" si="3"/>
        <v/>
      </c>
      <c r="M130" s="54">
        <f t="shared" ca="1" si="4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89"/>
      <c r="L131" s="54" t="str">
        <f t="shared" ca="1" si="3"/>
        <v/>
      </c>
      <c r="M131" s="54">
        <f t="shared" ca="1" si="4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89"/>
      <c r="L132" s="54" t="str">
        <f t="shared" ca="1" si="3"/>
        <v/>
      </c>
      <c r="M132" s="54">
        <f t="shared" ca="1" si="4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/>
      <c r="K133" s="89"/>
      <c r="L133" s="54" t="str">
        <f t="shared" ca="1" si="3"/>
        <v/>
      </c>
      <c r="M133" s="54">
        <f t="shared" ca="1" si="4"/>
        <v>0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/>
      <c r="K134" s="89"/>
      <c r="L134" s="54" t="str">
        <f t="shared" ref="L134:L197" ca="1" si="6">IF(G134="粉",VALUE(SUBSTITUTE(SUBSTITUTE(LEFT(H134, FIND("ｇ", H134) - 1), "．", "."), "　", "")),"")</f>
        <v/>
      </c>
      <c r="M134" s="54">
        <f t="shared" ref="M134:M197" ca="1" si="7">IF(L134="",J134,J134*L134)</f>
        <v>0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/>
      <c r="K135" s="89"/>
      <c r="L135" s="54" t="str">
        <f t="shared" ca="1" si="6"/>
        <v/>
      </c>
      <c r="M135" s="54">
        <f t="shared" ca="1" si="7"/>
        <v>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/>
      <c r="K136" s="89"/>
      <c r="L136" s="54" t="str">
        <f t="shared" ca="1" si="6"/>
        <v/>
      </c>
      <c r="M136" s="54">
        <f t="shared" ca="1" si="7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/>
      <c r="K137" s="89"/>
      <c r="L137" s="54">
        <f t="shared" ca="1" si="6"/>
        <v>100</v>
      </c>
      <c r="M137" s="54">
        <f t="shared" ca="1" si="7"/>
        <v>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/>
      <c r="K138" s="89"/>
      <c r="L138" s="54" t="str">
        <f t="shared" ca="1" si="6"/>
        <v/>
      </c>
      <c r="M138" s="54">
        <f t="shared" ca="1" si="7"/>
        <v>0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/>
      <c r="K139" s="89"/>
      <c r="L139" s="54" t="str">
        <f t="shared" ca="1" si="6"/>
        <v/>
      </c>
      <c r="M139" s="54">
        <f t="shared" ca="1" si="7"/>
        <v>0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/>
      <c r="K140" s="89"/>
      <c r="L140" s="54" t="str">
        <f t="shared" ca="1" si="6"/>
        <v/>
      </c>
      <c r="M140" s="54">
        <f t="shared" ca="1" si="7"/>
        <v>0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/>
      <c r="K141" s="89"/>
      <c r="L141" s="54" t="str">
        <f t="shared" ca="1" si="6"/>
        <v/>
      </c>
      <c r="M141" s="54">
        <f t="shared" ca="1" si="7"/>
        <v>0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/>
      <c r="K142" s="89"/>
      <c r="L142" s="54" t="str">
        <f t="shared" ca="1" si="6"/>
        <v/>
      </c>
      <c r="M142" s="54">
        <f t="shared" ca="1" si="7"/>
        <v>0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/>
      <c r="K143" s="89"/>
      <c r="L143" s="54" t="str">
        <f t="shared" ca="1" si="6"/>
        <v/>
      </c>
      <c r="M143" s="54">
        <f t="shared" ca="1" si="7"/>
        <v>0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/>
      <c r="K144" s="89"/>
      <c r="L144" s="54" t="str">
        <f t="shared" ca="1" si="6"/>
        <v/>
      </c>
      <c r="M144" s="54">
        <f t="shared" ca="1" si="7"/>
        <v>0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/>
      <c r="K145" s="89"/>
      <c r="L145" s="54" t="str">
        <f t="shared" ca="1" si="6"/>
        <v/>
      </c>
      <c r="M145" s="54">
        <f t="shared" ca="1" si="7"/>
        <v>0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/>
      <c r="K146" s="89"/>
      <c r="L146" s="54" t="str">
        <f t="shared" ca="1" si="6"/>
        <v/>
      </c>
      <c r="M146" s="54">
        <f t="shared" ca="1" si="7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/>
      <c r="K147" s="89"/>
      <c r="L147" s="54" t="str">
        <f t="shared" ca="1" si="6"/>
        <v/>
      </c>
      <c r="M147" s="54">
        <f t="shared" ca="1" si="7"/>
        <v>0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/>
      <c r="K148" s="89"/>
      <c r="L148" s="54" t="str">
        <f t="shared" ca="1" si="6"/>
        <v/>
      </c>
      <c r="M148" s="54">
        <f t="shared" ca="1" si="7"/>
        <v>0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/>
      <c r="K149" s="89"/>
      <c r="L149" s="54" t="str">
        <f t="shared" ca="1" si="6"/>
        <v/>
      </c>
      <c r="M149" s="54">
        <f t="shared" ca="1" si="7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89"/>
      <c r="L150" s="54" t="str">
        <f t="shared" ca="1" si="6"/>
        <v/>
      </c>
      <c r="M150" s="54">
        <f t="shared" ca="1" si="7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89"/>
      <c r="L151" s="54" t="str">
        <f t="shared" ca="1" si="6"/>
        <v/>
      </c>
      <c r="M151" s="54">
        <f t="shared" ca="1" si="7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89"/>
      <c r="L152" s="54" t="str">
        <f t="shared" ca="1" si="6"/>
        <v/>
      </c>
      <c r="M152" s="54">
        <f t="shared" ca="1" si="7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89"/>
      <c r="L153" s="54" t="str">
        <f t="shared" ca="1" si="6"/>
        <v/>
      </c>
      <c r="M153" s="54">
        <f t="shared" ca="1" si="7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89"/>
      <c r="L154" s="54" t="str">
        <f t="shared" ca="1" si="6"/>
        <v/>
      </c>
      <c r="M154" s="54">
        <f t="shared" ca="1" si="7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89"/>
      <c r="L155" s="54" t="str">
        <f t="shared" ca="1" si="6"/>
        <v/>
      </c>
      <c r="M155" s="54">
        <f t="shared" ca="1" si="7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89"/>
      <c r="L156" s="54" t="str">
        <f t="shared" ca="1" si="6"/>
        <v/>
      </c>
      <c r="M156" s="54">
        <f t="shared" ca="1" si="7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89"/>
      <c r="L157" s="54" t="str">
        <f t="shared" ca="1" si="6"/>
        <v/>
      </c>
      <c r="M157" s="54">
        <f t="shared" ca="1" si="7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89"/>
      <c r="L158" s="54" t="str">
        <f t="shared" ca="1" si="6"/>
        <v/>
      </c>
      <c r="M158" s="54">
        <f t="shared" ca="1" si="7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89"/>
      <c r="L159" s="54" t="str">
        <f t="shared" ca="1" si="6"/>
        <v/>
      </c>
      <c r="M159" s="54">
        <f t="shared" ca="1" si="7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89"/>
      <c r="L160" s="54" t="str">
        <f t="shared" ca="1" si="6"/>
        <v/>
      </c>
      <c r="M160" s="54">
        <f t="shared" ca="1" si="7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89"/>
      <c r="L161" s="54" t="str">
        <f t="shared" ca="1" si="6"/>
        <v/>
      </c>
      <c r="M161" s="54">
        <f t="shared" ca="1" si="7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89"/>
      <c r="L162" s="54" t="str">
        <f t="shared" ca="1" si="6"/>
        <v/>
      </c>
      <c r="M162" s="54">
        <f t="shared" ca="1" si="7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89"/>
      <c r="L163" s="54" t="str">
        <f t="shared" ca="1" si="6"/>
        <v/>
      </c>
      <c r="M163" s="54">
        <f t="shared" ca="1" si="7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89"/>
      <c r="L164" s="54" t="str">
        <f t="shared" ca="1" si="6"/>
        <v/>
      </c>
      <c r="M164" s="54">
        <f t="shared" ca="1" si="7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89"/>
      <c r="L165" s="54" t="str">
        <f t="shared" ca="1" si="6"/>
        <v/>
      </c>
      <c r="M165" s="54">
        <f t="shared" ca="1" si="7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89"/>
      <c r="L166" s="54" t="str">
        <f t="shared" ca="1" si="6"/>
        <v/>
      </c>
      <c r="M166" s="54">
        <f t="shared" ca="1" si="7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89"/>
      <c r="L167" s="54" t="str">
        <f t="shared" ca="1" si="6"/>
        <v/>
      </c>
      <c r="M167" s="54">
        <f t="shared" ca="1" si="7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89"/>
      <c r="L168" s="54" t="str">
        <f t="shared" ca="1" si="6"/>
        <v/>
      </c>
      <c r="M168" s="54">
        <f t="shared" ca="1" si="7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89"/>
      <c r="L169" s="54" t="str">
        <f t="shared" ca="1" si="6"/>
        <v/>
      </c>
      <c r="M169" s="54">
        <f t="shared" ca="1" si="7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89"/>
      <c r="L170" s="54" t="str">
        <f t="shared" ca="1" si="6"/>
        <v/>
      </c>
      <c r="M170" s="54">
        <f t="shared" ca="1" si="7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89"/>
      <c r="L171" s="54" t="str">
        <f t="shared" ca="1" si="6"/>
        <v/>
      </c>
      <c r="M171" s="54">
        <f t="shared" ca="1" si="7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89"/>
      <c r="L172" s="54" t="str">
        <f t="shared" ca="1" si="6"/>
        <v/>
      </c>
      <c r="M172" s="54">
        <f t="shared" ca="1" si="7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89"/>
      <c r="L173" s="54" t="str">
        <f t="shared" ca="1" si="6"/>
        <v/>
      </c>
      <c r="M173" s="54">
        <f t="shared" ca="1" si="7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89"/>
      <c r="L174" s="54" t="str">
        <f t="shared" ca="1" si="6"/>
        <v/>
      </c>
      <c r="M174" s="54">
        <f t="shared" ca="1" si="7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89"/>
      <c r="L175" s="54" t="str">
        <f t="shared" ca="1" si="6"/>
        <v/>
      </c>
      <c r="M175" s="54">
        <f t="shared" ca="1" si="7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89"/>
      <c r="L176" s="54" t="str">
        <f t="shared" ca="1" si="6"/>
        <v/>
      </c>
      <c r="M176" s="54">
        <f t="shared" ca="1" si="7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89"/>
      <c r="L177" s="54" t="str">
        <f t="shared" ca="1" si="6"/>
        <v/>
      </c>
      <c r="M177" s="54">
        <f t="shared" ca="1" si="7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89"/>
      <c r="L178" s="54" t="str">
        <f t="shared" ca="1" si="6"/>
        <v/>
      </c>
      <c r="M178" s="54">
        <f t="shared" ca="1" si="7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89"/>
      <c r="L179" s="54" t="str">
        <f t="shared" ca="1" si="6"/>
        <v/>
      </c>
      <c r="M179" s="54">
        <f t="shared" ca="1" si="7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89"/>
      <c r="L180" s="54" t="str">
        <f t="shared" ca="1" si="6"/>
        <v/>
      </c>
      <c r="M180" s="54">
        <f t="shared" ca="1" si="7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89"/>
      <c r="L181" s="54" t="str">
        <f t="shared" ca="1" si="6"/>
        <v/>
      </c>
      <c r="M181" s="54">
        <f t="shared" ca="1" si="7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89"/>
      <c r="L182" s="54" t="str">
        <f t="shared" ca="1" si="6"/>
        <v/>
      </c>
      <c r="M182" s="54">
        <f t="shared" ca="1" si="7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89"/>
      <c r="L183" s="54" t="str">
        <f t="shared" ca="1" si="6"/>
        <v/>
      </c>
      <c r="M183" s="54">
        <f t="shared" ca="1" si="7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89"/>
      <c r="L184" s="54" t="str">
        <f t="shared" ca="1" si="6"/>
        <v/>
      </c>
      <c r="M184" s="54">
        <f t="shared" ca="1" si="7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89"/>
      <c r="L185" s="54" t="str">
        <f t="shared" ca="1" si="6"/>
        <v/>
      </c>
      <c r="M185" s="54">
        <f t="shared" ca="1" si="7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89"/>
      <c r="L186" s="54" t="str">
        <f t="shared" ca="1" si="6"/>
        <v/>
      </c>
      <c r="M186" s="54">
        <f t="shared" ca="1" si="7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89"/>
      <c r="L187" s="54" t="str">
        <f t="shared" ca="1" si="6"/>
        <v/>
      </c>
      <c r="M187" s="54">
        <f t="shared" ca="1" si="7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89"/>
      <c r="L188" s="54" t="str">
        <f t="shared" ca="1" si="6"/>
        <v/>
      </c>
      <c r="M188" s="54">
        <f t="shared" ca="1" si="7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89"/>
      <c r="L189" s="54" t="str">
        <f t="shared" ca="1" si="6"/>
        <v/>
      </c>
      <c r="M189" s="54">
        <f t="shared" ca="1" si="7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89"/>
      <c r="L190" s="54" t="str">
        <f t="shared" ca="1" si="6"/>
        <v/>
      </c>
      <c r="M190" s="54">
        <f t="shared" ca="1" si="7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89"/>
      <c r="L191" s="54" t="str">
        <f t="shared" ca="1" si="6"/>
        <v/>
      </c>
      <c r="M191" s="54">
        <f t="shared" ca="1" si="7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89"/>
      <c r="L192" s="54" t="str">
        <f t="shared" ca="1" si="6"/>
        <v/>
      </c>
      <c r="M192" s="54">
        <f t="shared" ca="1" si="7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89"/>
      <c r="L193" s="54" t="str">
        <f t="shared" ca="1" si="6"/>
        <v/>
      </c>
      <c r="M193" s="54">
        <f t="shared" ca="1" si="7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89"/>
      <c r="L194" s="54" t="str">
        <f t="shared" ca="1" si="6"/>
        <v/>
      </c>
      <c r="M194" s="54">
        <f t="shared" ca="1" si="7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89"/>
      <c r="L195" s="54" t="str">
        <f t="shared" ca="1" si="6"/>
        <v/>
      </c>
      <c r="M195" s="54">
        <f t="shared" ca="1" si="7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89"/>
      <c r="L196" s="54" t="str">
        <f t="shared" ca="1" si="6"/>
        <v/>
      </c>
      <c r="M196" s="54">
        <f t="shared" ca="1" si="7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89"/>
      <c r="L197" s="54" t="str">
        <f t="shared" ca="1" si="6"/>
        <v/>
      </c>
      <c r="M197" s="54">
        <f t="shared" ca="1" si="7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89"/>
      <c r="L198" s="54" t="str">
        <f t="shared" ref="L198:L261" ca="1" si="9">IF(G198="粉",VALUE(SUBSTITUTE(SUBSTITUTE(LEFT(H198, FIND("ｇ", H198) - 1), "．", "."), "　", "")),"")</f>
        <v/>
      </c>
      <c r="M198" s="54">
        <f t="shared" ref="M198:M261" ca="1" si="10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89"/>
      <c r="L199" s="54" t="str">
        <f t="shared" ca="1" si="9"/>
        <v/>
      </c>
      <c r="M199" s="54">
        <f t="shared" ca="1" si="10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89"/>
      <c r="L200" s="54" t="str">
        <f t="shared" ca="1" si="9"/>
        <v/>
      </c>
      <c r="M200" s="54">
        <f t="shared" ca="1" si="10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89"/>
      <c r="L201" s="54" t="str">
        <f t="shared" ca="1" si="9"/>
        <v/>
      </c>
      <c r="M201" s="54">
        <f t="shared" ca="1" si="10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89"/>
      <c r="L202" s="54" t="str">
        <f t="shared" ca="1" si="9"/>
        <v/>
      </c>
      <c r="M202" s="54">
        <f t="shared" ca="1" si="10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89"/>
      <c r="L203" s="54" t="str">
        <f t="shared" ca="1" si="9"/>
        <v/>
      </c>
      <c r="M203" s="54">
        <f t="shared" ca="1" si="10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89"/>
      <c r="L204" s="54" t="str">
        <f t="shared" ca="1" si="9"/>
        <v/>
      </c>
      <c r="M204" s="54">
        <f t="shared" ca="1" si="10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89"/>
      <c r="L205" s="54" t="str">
        <f t="shared" ca="1" si="9"/>
        <v/>
      </c>
      <c r="M205" s="54">
        <f t="shared" ca="1" si="10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89"/>
      <c r="L206" s="54" t="str">
        <f t="shared" ca="1" si="9"/>
        <v/>
      </c>
      <c r="M206" s="54">
        <f t="shared" ca="1" si="10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89"/>
      <c r="L207" s="54" t="str">
        <f t="shared" ca="1" si="9"/>
        <v/>
      </c>
      <c r="M207" s="54">
        <f t="shared" ca="1" si="10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89"/>
      <c r="L208" s="54" t="str">
        <f t="shared" ca="1" si="9"/>
        <v/>
      </c>
      <c r="M208" s="54">
        <f t="shared" ca="1" si="10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89"/>
      <c r="L209" s="54" t="str">
        <f t="shared" ca="1" si="9"/>
        <v/>
      </c>
      <c r="M209" s="54">
        <f t="shared" ca="1" si="10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89"/>
      <c r="L210" s="54" t="str">
        <f t="shared" ca="1" si="9"/>
        <v/>
      </c>
      <c r="M210" s="54">
        <f t="shared" ca="1" si="10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89"/>
      <c r="L211" s="54" t="str">
        <f t="shared" ca="1" si="9"/>
        <v/>
      </c>
      <c r="M211" s="54">
        <f t="shared" ca="1" si="10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89"/>
      <c r="L212" s="54" t="str">
        <f t="shared" ca="1" si="9"/>
        <v/>
      </c>
      <c r="M212" s="54">
        <f t="shared" ca="1" si="10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89"/>
      <c r="L213" s="54" t="str">
        <f t="shared" ca="1" si="9"/>
        <v/>
      </c>
      <c r="M213" s="54">
        <f t="shared" ca="1" si="10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89"/>
      <c r="L214" s="54" t="str">
        <f t="shared" ca="1" si="9"/>
        <v/>
      </c>
      <c r="M214" s="54">
        <f t="shared" ca="1" si="10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89"/>
      <c r="L215" s="54" t="str">
        <f t="shared" ca="1" si="9"/>
        <v/>
      </c>
      <c r="M215" s="54">
        <f t="shared" ca="1" si="10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89"/>
      <c r="L216" s="54" t="str">
        <f t="shared" ca="1" si="9"/>
        <v/>
      </c>
      <c r="M216" s="54">
        <f t="shared" ca="1" si="10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89"/>
      <c r="L217" s="54" t="str">
        <f t="shared" ca="1" si="9"/>
        <v/>
      </c>
      <c r="M217" s="54">
        <f t="shared" ca="1" si="10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89"/>
      <c r="L218" s="54" t="str">
        <f t="shared" ca="1" si="9"/>
        <v/>
      </c>
      <c r="M218" s="54">
        <f t="shared" ca="1" si="10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89"/>
      <c r="L219" s="54" t="str">
        <f t="shared" ca="1" si="9"/>
        <v/>
      </c>
      <c r="M219" s="54">
        <f t="shared" ca="1" si="10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89"/>
      <c r="L220" s="54" t="str">
        <f t="shared" ca="1" si="9"/>
        <v/>
      </c>
      <c r="M220" s="54">
        <f t="shared" ca="1" si="10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89"/>
      <c r="L221" s="54" t="str">
        <f t="shared" ca="1" si="9"/>
        <v/>
      </c>
      <c r="M221" s="54">
        <f t="shared" ca="1" si="10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89"/>
      <c r="L222" s="54" t="str">
        <f t="shared" ca="1" si="9"/>
        <v/>
      </c>
      <c r="M222" s="54">
        <f t="shared" ca="1" si="10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89"/>
      <c r="L223" s="54" t="str">
        <f t="shared" ca="1" si="9"/>
        <v/>
      </c>
      <c r="M223" s="54">
        <f t="shared" ca="1" si="10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89"/>
      <c r="L224" s="54" t="str">
        <f t="shared" ca="1" si="9"/>
        <v/>
      </c>
      <c r="M224" s="54">
        <f t="shared" ca="1" si="10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89"/>
      <c r="L225" s="54" t="str">
        <f t="shared" ca="1" si="9"/>
        <v/>
      </c>
      <c r="M225" s="54">
        <f t="shared" ca="1" si="10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89"/>
      <c r="L226" s="54" t="str">
        <f t="shared" ca="1" si="9"/>
        <v/>
      </c>
      <c r="M226" s="54">
        <f t="shared" ca="1" si="10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89"/>
      <c r="L227" s="54" t="str">
        <f t="shared" ca="1" si="9"/>
        <v/>
      </c>
      <c r="M227" s="54">
        <f t="shared" ca="1" si="10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89"/>
      <c r="L228" s="54" t="str">
        <f t="shared" ca="1" si="9"/>
        <v/>
      </c>
      <c r="M228" s="54">
        <f t="shared" ca="1" si="10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89"/>
      <c r="L229" s="54" t="str">
        <f t="shared" ca="1" si="9"/>
        <v/>
      </c>
      <c r="M229" s="54">
        <f t="shared" ca="1" si="10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89"/>
      <c r="L230" s="54" t="str">
        <f t="shared" ca="1" si="9"/>
        <v/>
      </c>
      <c r="M230" s="54">
        <f t="shared" ca="1" si="10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89"/>
      <c r="L231" s="54" t="str">
        <f t="shared" ca="1" si="9"/>
        <v/>
      </c>
      <c r="M231" s="54">
        <f t="shared" ca="1" si="10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89"/>
      <c r="L232" s="54" t="str">
        <f t="shared" ca="1" si="9"/>
        <v/>
      </c>
      <c r="M232" s="54">
        <f t="shared" ca="1" si="10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89"/>
      <c r="L233" s="54" t="str">
        <f t="shared" ca="1" si="9"/>
        <v/>
      </c>
      <c r="M233" s="54">
        <f t="shared" ca="1" si="10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89"/>
      <c r="L234" s="54" t="str">
        <f t="shared" ca="1" si="9"/>
        <v/>
      </c>
      <c r="M234" s="54">
        <f t="shared" ca="1" si="10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89"/>
      <c r="L235" s="54" t="str">
        <f t="shared" ca="1" si="9"/>
        <v/>
      </c>
      <c r="M235" s="54">
        <f t="shared" ca="1" si="10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89"/>
      <c r="L236" s="54" t="str">
        <f t="shared" ca="1" si="9"/>
        <v/>
      </c>
      <c r="M236" s="54">
        <f t="shared" ca="1" si="10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89"/>
      <c r="L237" s="54" t="str">
        <f t="shared" ca="1" si="9"/>
        <v/>
      </c>
      <c r="M237" s="54">
        <f t="shared" ca="1" si="10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89"/>
      <c r="L238" s="54" t="str">
        <f t="shared" ca="1" si="9"/>
        <v/>
      </c>
      <c r="M238" s="54">
        <f t="shared" ca="1" si="10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89"/>
      <c r="L239" s="54" t="str">
        <f t="shared" ca="1" si="9"/>
        <v/>
      </c>
      <c r="M239" s="54">
        <f t="shared" ca="1" si="10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89"/>
      <c r="L240" s="54" t="str">
        <f t="shared" ca="1" si="9"/>
        <v/>
      </c>
      <c r="M240" s="54">
        <f t="shared" ca="1" si="10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89"/>
      <c r="L241" s="54" t="str">
        <f t="shared" ca="1" si="9"/>
        <v/>
      </c>
      <c r="M241" s="54">
        <f t="shared" ca="1" si="10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89"/>
      <c r="L242" s="54" t="str">
        <f t="shared" ca="1" si="9"/>
        <v/>
      </c>
      <c r="M242" s="54">
        <f t="shared" ca="1" si="10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89"/>
      <c r="L243" s="54" t="str">
        <f t="shared" ca="1" si="9"/>
        <v/>
      </c>
      <c r="M243" s="54">
        <f t="shared" ca="1" si="10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89"/>
      <c r="L244" s="54" t="str">
        <f t="shared" ca="1" si="9"/>
        <v/>
      </c>
      <c r="M244" s="54">
        <f t="shared" ca="1" si="10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89"/>
      <c r="L245" s="54" t="str">
        <f t="shared" ca="1" si="9"/>
        <v/>
      </c>
      <c r="M245" s="54">
        <f t="shared" ca="1" si="10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89"/>
      <c r="L246" s="54" t="str">
        <f t="shared" ca="1" si="9"/>
        <v/>
      </c>
      <c r="M246" s="54">
        <f t="shared" ca="1" si="10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89"/>
      <c r="L247" s="54" t="str">
        <f t="shared" ca="1" si="9"/>
        <v/>
      </c>
      <c r="M247" s="54">
        <f t="shared" ca="1" si="10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89"/>
      <c r="L248" s="54" t="str">
        <f t="shared" ca="1" si="9"/>
        <v/>
      </c>
      <c r="M248" s="54">
        <f t="shared" ca="1" si="10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89"/>
      <c r="L249" s="54" t="str">
        <f t="shared" ca="1" si="9"/>
        <v/>
      </c>
      <c r="M249" s="54">
        <f t="shared" ca="1" si="10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89"/>
      <c r="L250" s="54" t="str">
        <f t="shared" ca="1" si="9"/>
        <v/>
      </c>
      <c r="M250" s="54">
        <f t="shared" ca="1" si="10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89"/>
      <c r="L251" s="54" t="str">
        <f t="shared" ca="1" si="9"/>
        <v/>
      </c>
      <c r="M251" s="54">
        <f t="shared" ca="1" si="10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89"/>
      <c r="L252" s="54" t="str">
        <f t="shared" ca="1" si="9"/>
        <v/>
      </c>
      <c r="M252" s="54">
        <f t="shared" ca="1" si="10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89"/>
      <c r="L253" s="54" t="str">
        <f t="shared" ca="1" si="9"/>
        <v/>
      </c>
      <c r="M253" s="54">
        <f t="shared" ca="1" si="10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89"/>
      <c r="L254" s="54" t="str">
        <f t="shared" ca="1" si="9"/>
        <v/>
      </c>
      <c r="M254" s="54">
        <f t="shared" ca="1" si="10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89"/>
      <c r="L255" s="54" t="str">
        <f t="shared" ca="1" si="9"/>
        <v/>
      </c>
      <c r="M255" s="54">
        <f t="shared" ca="1" si="10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89"/>
      <c r="L256" s="54" t="str">
        <f t="shared" ca="1" si="9"/>
        <v/>
      </c>
      <c r="M256" s="54">
        <f t="shared" ca="1" si="10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89"/>
      <c r="L257" s="54" t="str">
        <f t="shared" ca="1" si="9"/>
        <v/>
      </c>
      <c r="M257" s="54">
        <f t="shared" ca="1" si="10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89"/>
      <c r="L258" s="54" t="str">
        <f t="shared" ca="1" si="9"/>
        <v/>
      </c>
      <c r="M258" s="54">
        <f t="shared" ca="1" si="10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89"/>
      <c r="L259" s="54" t="str">
        <f t="shared" ca="1" si="9"/>
        <v/>
      </c>
      <c r="M259" s="54">
        <f t="shared" ca="1" si="10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89"/>
      <c r="L260" s="54" t="str">
        <f t="shared" ca="1" si="9"/>
        <v/>
      </c>
      <c r="M260" s="54">
        <f t="shared" ca="1" si="10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89"/>
      <c r="L261" s="54" t="str">
        <f t="shared" ca="1" si="9"/>
        <v/>
      </c>
      <c r="M261" s="54">
        <f t="shared" ca="1" si="10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89"/>
      <c r="L262" s="54" t="str">
        <f t="shared" ref="L262:L304" ca="1" si="12">IF(G262="粉",VALUE(SUBSTITUTE(SUBSTITUTE(LEFT(H262, FIND("ｇ", H262) - 1), "．", "."), "　", "")),"")</f>
        <v/>
      </c>
      <c r="M262" s="54">
        <f t="shared" ref="M262:M304" ca="1" si="13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89"/>
      <c r="L263" s="54" t="str">
        <f t="shared" ca="1" si="12"/>
        <v/>
      </c>
      <c r="M263" s="54">
        <f t="shared" ca="1" si="13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89"/>
      <c r="L264" s="54" t="str">
        <f t="shared" ca="1" si="12"/>
        <v/>
      </c>
      <c r="M264" s="54">
        <f t="shared" ca="1" si="13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89"/>
      <c r="L265" s="54" t="str">
        <f t="shared" ca="1" si="12"/>
        <v/>
      </c>
      <c r="M265" s="54">
        <f t="shared" ca="1" si="13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89"/>
      <c r="L266" s="54" t="str">
        <f t="shared" ca="1" si="12"/>
        <v/>
      </c>
      <c r="M266" s="54">
        <f t="shared" ca="1" si="13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89"/>
      <c r="L267" s="54" t="str">
        <f t="shared" ca="1" si="12"/>
        <v/>
      </c>
      <c r="M267" s="54">
        <f t="shared" ca="1" si="13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89"/>
      <c r="L268" s="54" t="str">
        <f t="shared" ca="1" si="12"/>
        <v/>
      </c>
      <c r="M268" s="54">
        <f t="shared" ca="1" si="13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89"/>
      <c r="L269" s="54" t="str">
        <f t="shared" ca="1" si="12"/>
        <v/>
      </c>
      <c r="M269" s="54">
        <f t="shared" ca="1" si="13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89"/>
      <c r="L270" s="54" t="str">
        <f t="shared" ca="1" si="12"/>
        <v/>
      </c>
      <c r="M270" s="54">
        <f t="shared" ca="1" si="13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89"/>
      <c r="L271" s="54" t="str">
        <f t="shared" ca="1" si="12"/>
        <v/>
      </c>
      <c r="M271" s="54">
        <f t="shared" ca="1" si="13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89"/>
      <c r="L272" s="54" t="str">
        <f t="shared" ca="1" si="12"/>
        <v/>
      </c>
      <c r="M272" s="54">
        <f t="shared" ca="1" si="13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89"/>
      <c r="L273" s="54" t="str">
        <f t="shared" ca="1" si="12"/>
        <v/>
      </c>
      <c r="M273" s="54">
        <f t="shared" ca="1" si="13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89"/>
      <c r="L274" s="54" t="str">
        <f t="shared" ca="1" si="12"/>
        <v/>
      </c>
      <c r="M274" s="54">
        <f t="shared" ca="1" si="13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89"/>
      <c r="L275" s="54" t="str">
        <f t="shared" ca="1" si="12"/>
        <v/>
      </c>
      <c r="M275" s="54">
        <f t="shared" ca="1" si="13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89"/>
      <c r="L276" s="54" t="str">
        <f t="shared" ca="1" si="12"/>
        <v/>
      </c>
      <c r="M276" s="54">
        <f t="shared" ca="1" si="13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89"/>
      <c r="L277" s="54" t="str">
        <f t="shared" ca="1" si="12"/>
        <v/>
      </c>
      <c r="M277" s="54">
        <f t="shared" ca="1" si="13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89"/>
      <c r="L278" s="54" t="str">
        <f t="shared" ca="1" si="12"/>
        <v/>
      </c>
      <c r="M278" s="54">
        <f t="shared" ca="1" si="13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89"/>
      <c r="L279" s="54" t="str">
        <f t="shared" ca="1" si="12"/>
        <v/>
      </c>
      <c r="M279" s="54">
        <f t="shared" ca="1" si="13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89"/>
      <c r="L280" s="54" t="str">
        <f t="shared" ca="1" si="12"/>
        <v/>
      </c>
      <c r="M280" s="54">
        <f t="shared" ca="1" si="13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89"/>
      <c r="L281" s="54" t="str">
        <f t="shared" ca="1" si="12"/>
        <v/>
      </c>
      <c r="M281" s="54">
        <f t="shared" ca="1" si="13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89"/>
      <c r="L282" s="54" t="str">
        <f t="shared" ca="1" si="12"/>
        <v/>
      </c>
      <c r="M282" s="54">
        <f t="shared" ca="1" si="13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89"/>
      <c r="L283" s="54" t="str">
        <f t="shared" ca="1" si="12"/>
        <v/>
      </c>
      <c r="M283" s="54">
        <f t="shared" ca="1" si="13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89"/>
      <c r="L284" s="54" t="str">
        <f t="shared" ca="1" si="12"/>
        <v/>
      </c>
      <c r="M284" s="54">
        <f t="shared" ca="1" si="13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89"/>
      <c r="L285" s="54" t="str">
        <f t="shared" ca="1" si="12"/>
        <v/>
      </c>
      <c r="M285" s="54">
        <f t="shared" ca="1" si="13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89"/>
      <c r="L286" s="54" t="str">
        <f t="shared" ca="1" si="12"/>
        <v/>
      </c>
      <c r="M286" s="54">
        <f t="shared" ca="1" si="13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89"/>
      <c r="L287" s="54" t="str">
        <f t="shared" ca="1" si="12"/>
        <v/>
      </c>
      <c r="M287" s="54">
        <f t="shared" ca="1" si="13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89"/>
      <c r="L288" s="54" t="str">
        <f t="shared" ca="1" si="12"/>
        <v/>
      </c>
      <c r="M288" s="54">
        <f t="shared" ca="1" si="13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89"/>
      <c r="L289" s="54" t="str">
        <f t="shared" ca="1" si="12"/>
        <v/>
      </c>
      <c r="M289" s="54">
        <f t="shared" ca="1" si="13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89"/>
      <c r="L290" s="54" t="str">
        <f t="shared" ca="1" si="12"/>
        <v/>
      </c>
      <c r="M290" s="54">
        <f t="shared" ca="1" si="13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89"/>
      <c r="L291" s="54" t="str">
        <f t="shared" ca="1" si="12"/>
        <v/>
      </c>
      <c r="M291" s="54">
        <f t="shared" ca="1" si="13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89"/>
      <c r="L292" s="54" t="str">
        <f t="shared" ca="1" si="12"/>
        <v/>
      </c>
      <c r="M292" s="54">
        <f t="shared" ca="1" si="13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89"/>
      <c r="L293" s="54" t="str">
        <f t="shared" ca="1" si="12"/>
        <v/>
      </c>
      <c r="M293" s="54">
        <f t="shared" ca="1" si="13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89"/>
      <c r="L294" s="54" t="str">
        <f t="shared" ca="1" si="12"/>
        <v/>
      </c>
      <c r="M294" s="54">
        <f t="shared" ca="1" si="13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89"/>
      <c r="L295" s="54" t="str">
        <f t="shared" ca="1" si="12"/>
        <v/>
      </c>
      <c r="M295" s="54">
        <f t="shared" ca="1" si="13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89"/>
      <c r="L296" s="54" t="str">
        <f t="shared" ca="1" si="12"/>
        <v/>
      </c>
      <c r="M296" s="54">
        <f t="shared" ca="1" si="13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89"/>
      <c r="L297" s="54" t="str">
        <f t="shared" ca="1" si="12"/>
        <v/>
      </c>
      <c r="M297" s="54">
        <f t="shared" ca="1" si="13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89"/>
      <c r="L298" s="54" t="str">
        <f t="shared" ca="1" si="12"/>
        <v/>
      </c>
      <c r="M298" s="54">
        <f t="shared" ca="1" si="13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89"/>
      <c r="L299" s="54" t="str">
        <f t="shared" ca="1" si="12"/>
        <v/>
      </c>
      <c r="M299" s="54">
        <f t="shared" ca="1" si="13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89"/>
      <c r="L300" s="54" t="str">
        <f t="shared" ca="1" si="12"/>
        <v/>
      </c>
      <c r="M300" s="54">
        <f t="shared" ca="1" si="13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89"/>
      <c r="L301" s="54" t="str">
        <f t="shared" ca="1" si="12"/>
        <v/>
      </c>
      <c r="M301" s="54">
        <f t="shared" ca="1" si="13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89"/>
      <c r="L302" s="54" t="str">
        <f t="shared" ca="1" si="12"/>
        <v/>
      </c>
      <c r="M302" s="54">
        <f t="shared" ca="1" si="13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89"/>
      <c r="L303" s="54" t="str">
        <f t="shared" ca="1" si="12"/>
        <v/>
      </c>
      <c r="M303" s="54">
        <f t="shared" ca="1" si="13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89"/>
      <c r="L304" s="54" t="str">
        <f t="shared" ca="1" si="12"/>
        <v/>
      </c>
      <c r="M304" s="54">
        <f t="shared" ca="1" si="13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workbookViewId="0">
      <selection activeCell="N5" sqref="N5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分類!$H$8:$H$16,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5418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分類!$H$8:$H$16,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5419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分類!$H$8:$H$16,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分類!$H$8:$H$16,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5420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分類!$H$8:$H$16,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5421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分類!$H$8:$H$16,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5419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分類!$H$8:$H$16,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5419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分類!$H$8:$H$16,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5419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分類!$H$8:$H$16,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5419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分類!$H$8:$H$16,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5419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分類!$H$8:$H$16,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5431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分類!$H$8:$H$16, 0))),
           統合マスタ!$AC$5:$AC$1500),
        ROW(A12)
    ),
"")</f>
        <v>219</v>
      </c>
      <c r="B16" s="27">
        <f t="shared" si="2"/>
        <v>12</v>
      </c>
      <c r="C16" s="27">
        <f ca="1">IF($A16="","",OFFSET(統合マスタ!$B$4,MATCH($A16,統合マスタ!$AC$5:$AC$1500,0),0))</f>
        <v>219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５ＭＬＸ５Ｖ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5420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分類!$H$8:$H$16, 0))),
           統合マスタ!$AC$5:$AC$1500),
        ROW(A13)
    ),
"")</f>
        <v>220</v>
      </c>
      <c r="B17" s="27">
        <f t="shared" si="2"/>
        <v>13</v>
      </c>
      <c r="C17" s="27">
        <f ca="1">IF($A17="","",OFFSET(統合マスタ!$B$4,MATCH($A17,統合マスタ!$AC$5:$AC$1500,0),0))</f>
        <v>220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５ＭＬＸ１０Ｖ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5420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分類!$H$8:$H$16, 0))),
           統合マスタ!$AC$5:$AC$1500),
        ROW(A14)
    ),
"")</f>
        <v>222</v>
      </c>
      <c r="B18" s="27">
        <f t="shared" si="2"/>
        <v>14</v>
      </c>
      <c r="C18" s="27">
        <f ca="1">IF($A18="","",OFFSET(統合マスタ!$B$4,MATCH($A18,統合マスタ!$AC$5:$AC$1500,0),0))</f>
        <v>222</v>
      </c>
      <c r="D18" s="27" t="str">
        <f ca="1">IF($A18="","",OFFSET(統合マスタ!$C$4,MATCH($A18,統合マスタ!$AC$5:$AC$1500,0),0))</f>
        <v>ゲーベンクリーム１％　　　　　　　　　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軟膏</v>
      </c>
      <c r="K18" s="65"/>
      <c r="L18" s="54" t="s">
        <v>13</v>
      </c>
      <c r="M18" s="82"/>
      <c r="N18" s="54">
        <f t="shared" si="1"/>
        <v>0</v>
      </c>
      <c r="O18" s="54" t="str">
        <f t="shared" ca="1" si="0"/>
        <v>ｇ</v>
      </c>
    </row>
    <row r="19" spans="1:15">
      <c r="A19" s="66" cm="1">
        <f t="array" aca="1" ref="A19" ca="1">IFERROR(
    SMALL(
        IF((統合マスタ!$R$5:$R$1500=1)*
           (ISNUMBER(MATCH(統合マスタ!$V$5:$V$1500, 分類!$H$8:$H$16, 0))),
           統合マスタ!$AC$5:$AC$1500),
        ROW(A15)
    ),
"")</f>
        <v>223</v>
      </c>
      <c r="B19" s="27">
        <f t="shared" si="2"/>
        <v>15</v>
      </c>
      <c r="C19" s="27">
        <f ca="1">IF($A19="","",OFFSET(統合マスタ!$B$4,MATCH($A19,統合マスタ!$AC$5:$AC$1500,0),0))</f>
        <v>223</v>
      </c>
      <c r="D19" s="27" t="str">
        <f ca="1">IF($A19="","",OFFSET(統合マスタ!$C$4,MATCH($A19,統合マスタ!$AC$5:$AC$1500,0),0))</f>
        <v>ケトチフェン点鼻液０．０５％「サワイ」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６．０４８／８ｍｌｘ１０</v>
      </c>
      <c r="I19" s="27" t="str">
        <f ca="1">IF($A19="","",OFFSET(統合マスタ!$K$4,MATCH($A19,統合マスタ!$AC$5:$AC$1500,0),0))</f>
        <v>瓶</v>
      </c>
      <c r="J19" s="54" t="str">
        <f ca="1">IF(F19="","",OFFSET(分類!$B$29,MATCH(F19,分類!$A$30:$A$46,0),0))</f>
        <v>外用.臨時.散薬ヒート</v>
      </c>
      <c r="K19" s="65"/>
      <c r="L19" s="54" t="s">
        <v>5420</v>
      </c>
      <c r="M19" s="82"/>
      <c r="N19" s="54">
        <f t="shared" si="1"/>
        <v>0</v>
      </c>
      <c r="O19" s="54" t="str">
        <f t="shared" ca="1" si="0"/>
        <v>瓶</v>
      </c>
    </row>
    <row r="20" spans="1:15">
      <c r="A20" s="66" cm="1">
        <f t="array" aca="1" ref="A20" ca="1">IFERROR(
    SMALL(
        IF((統合マスタ!$R$5:$R$1500=1)*
           (ISNUMBER(MATCH(統合マスタ!$V$5:$V$1500, 分類!$H$8:$H$16, 0))),
           統合マスタ!$AC$5:$AC$1500),
        ROW(A16)
    ),
"")</f>
        <v>224</v>
      </c>
      <c r="B20" s="27">
        <f t="shared" si="2"/>
        <v>16</v>
      </c>
      <c r="C20" s="27">
        <f ca="1">IF($A20="","",OFFSET(統合マスタ!$B$4,MATCH($A20,統合マスタ!$AC$5:$AC$1500,0),0))</f>
        <v>224</v>
      </c>
      <c r="D20" s="27" t="str">
        <f ca="1">IF($A20="","",OFFSET(統合マスタ!$C$4,MATCH($A20,統合マスタ!$AC$5:$AC$1500,0),0))</f>
        <v>ケトプロフェンパップ３０ｍｇ　「三和」　　１０ｘ１４ｃｍ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12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７枚ｘ１００</v>
      </c>
      <c r="I20" s="27" t="str">
        <f ca="1">IF($A20="","",OFFSET(統合マスタ!$K$4,MATCH($A20,統合マスタ!$AC$5:$AC$1500,0),0))</f>
        <v>枚</v>
      </c>
      <c r="J20" s="54" t="str">
        <f ca="1">IF(F20="","",OFFSET(分類!$B$29,MATCH(F20,分類!$A$30:$A$46,0),0))</f>
        <v>湿布</v>
      </c>
      <c r="K20" s="65"/>
      <c r="L20" s="54" t="s">
        <v>5421</v>
      </c>
      <c r="M20" s="82">
        <v>7</v>
      </c>
      <c r="N20" s="54">
        <f t="shared" si="1"/>
        <v>0</v>
      </c>
      <c r="O20" s="54" t="str">
        <f t="shared" ca="1" si="0"/>
        <v>枚</v>
      </c>
    </row>
    <row r="21" spans="1:15">
      <c r="A21" s="66" cm="1">
        <f t="array" aca="1" ref="A21" ca="1">IFERROR(
    SMALL(
        IF((統合マスタ!$R$5:$R$1500=1)*
           (ISNUMBER(MATCH(統合マスタ!$V$5:$V$1500, 分類!$H$8:$H$16, 0))),
           統合マスタ!$AC$5:$AC$1500),
        ROW(A17)
    ),
"")</f>
        <v>228</v>
      </c>
      <c r="B21" s="27">
        <f t="shared" si="2"/>
        <v>17</v>
      </c>
      <c r="C21" s="27">
        <f ca="1">IF($A21="","",OFFSET(統合マスタ!$B$4,MATCH($A21,統合マスタ!$AC$5:$AC$1500,0),0))</f>
        <v>228</v>
      </c>
      <c r="D21" s="27" t="str">
        <f ca="1">IF($A21="","",OFFSET(統合マスタ!$C$4,MATCH($A21,統合マスタ!$AC$5:$AC$1500,0),0))</f>
        <v>ゲンタマイシン硫酸塩軟膏０．１％「イワキ」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１０ｇＸ１０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外用.臨時.散薬ヒート</v>
      </c>
      <c r="K21" s="65"/>
      <c r="L21" s="54" t="s">
        <v>5419</v>
      </c>
      <c r="M21" s="82">
        <v>10</v>
      </c>
      <c r="N21" s="54">
        <f t="shared" si="1"/>
        <v>0</v>
      </c>
      <c r="O21" s="54" t="str">
        <f t="shared" ca="1" si="0"/>
        <v>ｇ</v>
      </c>
    </row>
    <row r="22" spans="1:15">
      <c r="A22" s="66" cm="1">
        <f t="array" aca="1" ref="A22" ca="1">IFERROR(
    SMALL(
        IF((統合マスタ!$R$5:$R$1500=1)*
           (ISNUMBER(MATCH(統合マスタ!$V$5:$V$1500, 分類!$H$8:$H$16, 0))),
           統合マスタ!$AC$5:$AC$1500),
        ROW(A18)
    ),
"")</f>
        <v>230</v>
      </c>
      <c r="B22" s="27">
        <f t="shared" si="2"/>
        <v>18</v>
      </c>
      <c r="C22" s="27">
        <f ca="1">IF($A22="","",OFFSET(統合マスタ!$B$4,MATCH($A22,統合マスタ!$AC$5:$AC$1500,0),0))</f>
        <v>230</v>
      </c>
      <c r="D22" s="27" t="str">
        <f ca="1">IF($A22="","",OFFSET(統合マスタ!$C$4,MATCH($A22,統合マスタ!$AC$5:$AC$1500,0),0))</f>
        <v>コールタイジン点鼻液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１５ｍＬＸ１０</v>
      </c>
      <c r="I22" s="27" t="str">
        <f ca="1">IF($A22="","",OFFSET(統合マスタ!$K$4,MATCH($A22,統合マスタ!$AC$5:$AC$1500,0),0))</f>
        <v>ｍｌ</v>
      </c>
      <c r="J22" s="54" t="str">
        <f ca="1">IF(F22="","",OFFSET(分類!$B$29,MATCH(F22,分類!$A$30:$A$46,0),0))</f>
        <v>外用.臨時.散薬ヒート</v>
      </c>
      <c r="K22" s="65"/>
      <c r="L22" s="54" t="s">
        <v>5419</v>
      </c>
      <c r="M22" s="82">
        <v>15</v>
      </c>
      <c r="N22" s="54">
        <f t="shared" si="1"/>
        <v>0</v>
      </c>
      <c r="O22" s="54" t="str">
        <f t="shared" ca="1" si="0"/>
        <v>ｍｌ</v>
      </c>
    </row>
    <row r="23" spans="1:15">
      <c r="A23" s="66" cm="1">
        <f t="array" aca="1" ref="A23" ca="1">IFERROR(
    SMALL(
        IF((統合マスタ!$R$5:$R$1500=1)*
           (ISNUMBER(MATCH(統合マスタ!$V$5:$V$1500, 分類!$H$8:$H$16, 0))),
           統合マスタ!$AC$5:$AC$1500),
        ROW(A19)
    ),
"")</f>
        <v>248</v>
      </c>
      <c r="B23" s="27">
        <f t="shared" si="2"/>
        <v>19</v>
      </c>
      <c r="C23" s="27">
        <f ca="1">IF($A23="","",OFFSET(統合マスタ!$B$4,MATCH($A23,統合マスタ!$AC$5:$AC$1500,0),0))</f>
        <v>248</v>
      </c>
      <c r="D23" s="27" t="str">
        <f ca="1">IF($A23="","",OFFSET(統合マスタ!$C$4,MATCH($A23,統合マスタ!$AC$5:$AC$1500,0),0))</f>
        <v>シアノコバラミン点眼液０．０２％「日点」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５ｍＬＸ１０</v>
      </c>
      <c r="I23" s="27" t="str">
        <f ca="1">IF($A23="","",OFFSET(統合マスタ!$K$4,MATCH($A23,統合マスタ!$AC$5:$AC$1500,0),0))</f>
        <v>本</v>
      </c>
      <c r="J23" s="54" t="str">
        <f ca="1">IF(F23="","",OFFSET(分類!$B$29,MATCH(F23,分類!$A$30:$A$46,0),0))</f>
        <v>外用.臨時.散薬ヒート</v>
      </c>
      <c r="K23" s="65"/>
      <c r="L23" s="54" t="s">
        <v>5419</v>
      </c>
      <c r="M23" s="82"/>
      <c r="N23" s="54">
        <f t="shared" si="1"/>
        <v>0</v>
      </c>
      <c r="O23" s="54" t="str">
        <f t="shared" ca="1" si="0"/>
        <v>本</v>
      </c>
    </row>
    <row r="24" spans="1:15">
      <c r="A24" s="66" cm="1">
        <f t="array" aca="1" ref="A24" ca="1">IFERROR(
    SMALL(
        IF((統合マスタ!$R$5:$R$1500=1)*
           (ISNUMBER(MATCH(統合マスタ!$V$5:$V$1500, 分類!$H$8:$H$16, 0))),
           統合マスタ!$AC$5:$AC$1500),
        ROW(A20)
    ),
"")</f>
        <v>270</v>
      </c>
      <c r="B24" s="27">
        <f t="shared" si="2"/>
        <v>20</v>
      </c>
      <c r="C24" s="27">
        <f ca="1">IF($A24="","",OFFSET(統合マスタ!$B$4,MATCH($A24,統合マスタ!$AC$5:$AC$1500,0),0))</f>
        <v>270</v>
      </c>
      <c r="D24" s="27" t="str">
        <f ca="1">IF($A24="","",OFFSET(統合マスタ!$C$4,MATCH($A24,統合マスタ!$AC$5:$AC$1500,0),0))</f>
        <v>スクロードパスタ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7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軟膏</v>
      </c>
      <c r="K24" s="65"/>
      <c r="L24" s="54" t="s">
        <v>13</v>
      </c>
      <c r="M24" s="82"/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分類!$H$8:$H$16, 0))),
           統合マスタ!$AC$5:$AC$1500),
        ROW(A21)
    ),
"")</f>
        <v>271</v>
      </c>
      <c r="B25" s="27">
        <f t="shared" si="2"/>
        <v>21</v>
      </c>
      <c r="C25" s="27">
        <f ca="1">IF($A25="","",OFFSET(統合マスタ!$B$4,MATCH($A25,統合マスタ!$AC$5:$AC$1500,0),0))</f>
        <v>271</v>
      </c>
      <c r="D25" s="27" t="str">
        <f ca="1">IF($A25="","",OFFSET(統合マスタ!$C$4,MATCH($A25,統合マスタ!$AC$5:$AC$1500,0),0))</f>
        <v>スタデルムクリーム５％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１０ｇｘ１０本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不良在庫</v>
      </c>
      <c r="K25" s="65"/>
      <c r="L25" s="54" t="s">
        <v>5419</v>
      </c>
      <c r="M25" s="82">
        <v>10</v>
      </c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分類!$H$8:$H$16, 0))),
           統合マスタ!$AC$5:$AC$1500),
        ROW(A22)
    ),
"")</f>
        <v>273</v>
      </c>
      <c r="B26" s="27">
        <f t="shared" si="2"/>
        <v>22</v>
      </c>
      <c r="C26" s="27">
        <f ca="1">IF($A26="","",OFFSET(統合マスタ!$B$4,MATCH($A26,統合マスタ!$AC$5:$AC$1500,0),0))</f>
        <v>273</v>
      </c>
      <c r="D26" s="27" t="str">
        <f ca="1">IF($A26="","",OFFSET(統合マスタ!$C$4,MATCH($A26,統合マスタ!$AC$5:$AC$1500,0),0))</f>
        <v>スピール膏Ｍ　ＳＰＭ１６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６枚</v>
      </c>
      <c r="I26" s="27" t="str">
        <f ca="1">IF($A26="","",OFFSET(統合マスタ!$K$4,MATCH($A26,統合マスタ!$AC$5:$AC$1500,0),0))</f>
        <v>枚</v>
      </c>
      <c r="J26" s="54" t="str">
        <f ca="1">IF(F26="","",OFFSET(分類!$B$29,MATCH(F26,分類!$A$30:$A$46,0),0))</f>
        <v>外用.臨時.散薬ヒート</v>
      </c>
      <c r="K26" s="65"/>
      <c r="L26" s="54" t="s">
        <v>5422</v>
      </c>
      <c r="M26" s="82"/>
      <c r="N26" s="54">
        <f t="shared" si="1"/>
        <v>0</v>
      </c>
      <c r="O26" s="54" t="str">
        <f t="shared" ca="1" si="0"/>
        <v>枚</v>
      </c>
    </row>
    <row r="27" spans="1:15">
      <c r="A27" s="66" cm="1">
        <f t="array" aca="1" ref="A27" ca="1">IFERROR(
    SMALL(
        IF((統合マスタ!$R$5:$R$1500=1)*
           (ISNUMBER(MATCH(統合マスタ!$V$5:$V$1500, 分類!$H$8:$H$16, 0))),
           統合マスタ!$AC$5:$AC$1500),
        ROW(A23)
    ),
"")</f>
        <v>339</v>
      </c>
      <c r="B27" s="27">
        <f t="shared" si="2"/>
        <v>23</v>
      </c>
      <c r="C27" s="27">
        <f ca="1">IF($A27="","",OFFSET(統合マスタ!$B$4,MATCH($A27,統合マスタ!$AC$5:$AC$1500,0),0))</f>
        <v>339</v>
      </c>
      <c r="D27" s="27" t="str">
        <f ca="1">IF($A27="","",OFFSET(統合マスタ!$C$4,MATCH($A27,統合マスタ!$AC$5:$AC$1500,0),0))</f>
        <v>タリビッド眼軟膏０．３％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３．５ｇｘ１０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65"/>
      <c r="L27" s="54" t="s">
        <v>5419</v>
      </c>
      <c r="M27" s="82">
        <v>3.5</v>
      </c>
      <c r="N27" s="54">
        <f t="shared" si="1"/>
        <v>0</v>
      </c>
      <c r="O27" s="54" t="str">
        <f t="shared" ca="1" si="0"/>
        <v>ｇ</v>
      </c>
    </row>
    <row r="28" spans="1:15">
      <c r="A28" s="66" cm="1">
        <f t="array" aca="1" ref="A28" ca="1">IFERROR(
    SMALL(
        IF((統合マスタ!$R$5:$R$1500=1)*
           (ISNUMBER(MATCH(統合マスタ!$V$5:$V$1500, 分類!$H$8:$H$16, 0))),
           統合マスタ!$AC$5:$AC$1500),
        ROW(A24)
    ),
"")</f>
        <v>356</v>
      </c>
      <c r="B28" s="27">
        <f t="shared" si="2"/>
        <v>24</v>
      </c>
      <c r="C28" s="27">
        <f ca="1">IF($A28="","",OFFSET(統合マスタ!$B$4,MATCH($A28,統合マスタ!$AC$5:$AC$1500,0),0))</f>
        <v>356</v>
      </c>
      <c r="D28" s="27" t="str">
        <f ca="1">IF($A28="","",OFFSET(統合マスタ!$C$4,MATCH($A28,統合マスタ!$AC$5:$AC$1500,0),0))</f>
        <v>ツロブテロールテープ１ｍｇ「サワイ」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７０枚</v>
      </c>
      <c r="I28" s="27" t="str">
        <f ca="1">IF($A28="","",OFFSET(統合マスタ!$K$4,MATCH($A28,統合マスタ!$AC$5:$AC$1500,0),0))</f>
        <v>枚</v>
      </c>
      <c r="J28" s="54" t="str">
        <f ca="1">IF(F28="","",OFFSET(分類!$B$29,MATCH(F28,分類!$A$30:$A$46,0),0))</f>
        <v>外用.臨時.散薬ヒート</v>
      </c>
      <c r="K28" s="65"/>
      <c r="L28" s="54" t="s">
        <v>5422</v>
      </c>
      <c r="M28" s="82"/>
      <c r="N28" s="54">
        <f t="shared" si="1"/>
        <v>0</v>
      </c>
      <c r="O28" s="54" t="str">
        <f t="shared" ca="1" si="0"/>
        <v>枚</v>
      </c>
    </row>
    <row r="29" spans="1:15">
      <c r="A29" s="66" cm="1">
        <f t="array" aca="1" ref="A29" ca="1">IFERROR(
    SMALL(
        IF((統合マスタ!$R$5:$R$1500=1)*
           (ISNUMBER(MATCH(統合マスタ!$V$5:$V$1500, 分類!$H$8:$H$16, 0))),
           統合マスタ!$AC$5:$AC$1500),
        ROW(A25)
    ),
"")</f>
        <v>365</v>
      </c>
      <c r="B29" s="27">
        <f t="shared" si="2"/>
        <v>25</v>
      </c>
      <c r="C29" s="27">
        <f ca="1">IF($A29="","",OFFSET(統合マスタ!$B$4,MATCH($A29,統合マスタ!$AC$5:$AC$1500,0),0))</f>
        <v>365</v>
      </c>
      <c r="D29" s="27" t="str">
        <f ca="1">IF($A29="","",OFFSET(統合マスタ!$C$4,MATCH($A29,統合マスタ!$AC$5:$AC$1500,0),0))</f>
        <v>デキサメタゾン口腔用軟膏０．１％「日医工」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５ｇＸ１０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5419</v>
      </c>
      <c r="M29" s="82">
        <v>5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分類!$H$8:$H$16, 0))),
           統合マスタ!$AC$5:$AC$1500),
        ROW(A26)
    ),
"")</f>
        <v>382</v>
      </c>
      <c r="B30" s="27">
        <f t="shared" si="2"/>
        <v>26</v>
      </c>
      <c r="C30" s="27">
        <f ca="1">IF($A30="","",OFFSET(統合マスタ!$B$4,MATCH($A30,統合マスタ!$AC$5:$AC$1500,0),0))</f>
        <v>382</v>
      </c>
      <c r="D30" s="27" t="str">
        <f ca="1">IF($A30="","",OFFSET(統合マスタ!$C$4,MATCH($A30,統合マスタ!$AC$5:$AC$1500,0),0))</f>
        <v>テルビナフィン塩酸塩クリーム　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5419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分類!$H$8:$H$16, 0))),
           統合マスタ!$AC$5:$AC$1500),
        ROW(A27)
    ),
"")</f>
        <v>383</v>
      </c>
      <c r="B31" s="27">
        <f t="shared" si="2"/>
        <v>27</v>
      </c>
      <c r="C31" s="27">
        <f ca="1">IF($A31="","",OFFSET(統合マスタ!$B$4,MATCH($A31,統合マスタ!$AC$5:$AC$1500,0),0))</f>
        <v>383</v>
      </c>
      <c r="D31" s="27" t="str">
        <f ca="1">IF($A31="","",OFFSET(統合マスタ!$C$4,MATCH($A31,統合マスタ!$AC$5:$AC$1500,0),0))</f>
        <v>テルビナフィン塩酸塩外用液１％「サワイ」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5419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分類!$H$8:$H$16, 0))),
           統合マスタ!$AC$5:$AC$1500),
        ROW(A28)
    ),
"")</f>
        <v>386</v>
      </c>
      <c r="B32" s="27">
        <f t="shared" si="2"/>
        <v>28</v>
      </c>
      <c r="C32" s="27">
        <f ca="1">IF($A32="","",OFFSET(統合マスタ!$B$4,MATCH($A32,統合マスタ!$AC$5:$AC$1500,0),0))</f>
        <v>386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５ｇＸ５０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5419</v>
      </c>
      <c r="M32" s="82">
        <v>5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分類!$H$8:$H$16, 0))),
           統合マスタ!$AC$5:$AC$1500),
        ROW(A29)
    ),
"")</f>
        <v>387</v>
      </c>
      <c r="B33" s="27">
        <f t="shared" si="2"/>
        <v>29</v>
      </c>
      <c r="C33" s="27">
        <f ca="1">IF($A33="","",OFFSET(統合マスタ!$B$4,MATCH($A33,統合マスタ!$AC$5:$AC$1500,0),0))</f>
        <v>387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13</v>
      </c>
      <c r="M33" s="82"/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分類!$H$8:$H$16, 0))),
           統合マスタ!$AC$5:$AC$1500),
        ROW(A30)
    ),
"")</f>
        <v>430</v>
      </c>
      <c r="B34" s="27">
        <f t="shared" si="2"/>
        <v>30</v>
      </c>
      <c r="C34" s="27">
        <f ca="1">IF($A34="","",OFFSET(統合マスタ!$B$4,MATCH($A34,統合マスタ!$AC$5:$AC$1500,0),0))</f>
        <v>430</v>
      </c>
      <c r="D34" s="27" t="str">
        <f ca="1">IF($A34="","",OFFSET(統合マスタ!$C$4,MATCH($A34,統合マスタ!$AC$5:$AC$1500,0),0))</f>
        <v>ニゾラールクリーム２％　　　　　　　　　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１０ｇｘ２０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5419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分類!$H$8:$H$16, 0))),
           統合マスタ!$AC$5:$AC$1500),
        ROW(A31)
    ),
"")</f>
        <v>431</v>
      </c>
      <c r="B35" s="27">
        <f t="shared" si="2"/>
        <v>31</v>
      </c>
      <c r="C35" s="27">
        <f ca="1">IF($A35="","",OFFSET(統合マスタ!$B$4,MATCH($A35,統合マスタ!$AC$5:$AC$1500,0),0))</f>
        <v>431</v>
      </c>
      <c r="D35" s="27" t="str">
        <f ca="1">IF($A35="","",OFFSET(統合マスタ!$C$4,MATCH($A35,統合マスタ!$AC$5:$AC$1500,0),0))</f>
        <v>ニゾラールローション２％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15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１０ｇ×１０本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不良在庫</v>
      </c>
      <c r="K35" s="65"/>
      <c r="L35" s="54" t="s">
        <v>5419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分類!$H$8:$H$16, 0))),
           統合マスタ!$AC$5:$AC$1500),
        ROW(A32)
    ),
"")</f>
        <v>444</v>
      </c>
      <c r="B36" s="27">
        <f t="shared" si="2"/>
        <v>32</v>
      </c>
      <c r="C36" s="27">
        <f ca="1">IF($A36="","",OFFSET(統合マスタ!$B$4,MATCH($A36,統合マスタ!$AC$5:$AC$1500,0),0))</f>
        <v>444</v>
      </c>
      <c r="D36" s="27" t="str">
        <f ca="1">IF($A36="","",OFFSET(統合マスタ!$C$4,MATCH($A36,統合マスタ!$AC$5:$AC$1500,0),0))</f>
        <v>ネオメドロールＥＥ軟膏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３ｇｘ１０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外用.臨時.散薬ヒート</v>
      </c>
      <c r="K36" s="65"/>
      <c r="L36" s="54" t="s">
        <v>5419</v>
      </c>
      <c r="M36" s="82">
        <v>3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分類!$H$8:$H$16, 0))),
           統合マスタ!$AC$5:$AC$1500),
        ROW(A33)
    ),
"")</f>
        <v>479</v>
      </c>
      <c r="B37" s="27">
        <f t="shared" si="2"/>
        <v>33</v>
      </c>
      <c r="C37" s="27">
        <f ca="1">IF($A37="","",OFFSET(統合マスタ!$B$4,MATCH($A37,統合マスタ!$AC$5:$AC$1500,0),0))</f>
        <v>479</v>
      </c>
      <c r="D37" s="27" t="str">
        <f ca="1">IF($A37="","",OFFSET(統合マスタ!$C$4,MATCH($A37,統合マスタ!$AC$5:$AC$1500,0),0))</f>
        <v>ヒアルロン酸Ｎａ点眼液０．１％「ニットー」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瓶</v>
      </c>
      <c r="J37" s="54" t="str">
        <f ca="1">IF(F37="","",OFFSET(分類!$B$29,MATCH(F37,分類!$A$30:$A$46,0),0))</f>
        <v>外用.臨時.散薬ヒート</v>
      </c>
      <c r="K37" s="65"/>
      <c r="L37" s="54" t="s">
        <v>5420</v>
      </c>
      <c r="M37" s="82"/>
      <c r="N37" s="54">
        <f t="shared" si="1"/>
        <v>0</v>
      </c>
      <c r="O37" s="54" t="str">
        <f t="shared" ca="1" si="0"/>
        <v>瓶</v>
      </c>
    </row>
    <row r="38" spans="1:15">
      <c r="A38" s="66" cm="1">
        <f t="array" aca="1" ref="A38" ca="1">IFERROR(
    SMALL(
        IF((統合マスタ!$R$5:$R$1500=1)*
           (ISNUMBER(MATCH(統合マスタ!$V$5:$V$1500, 分類!$H$8:$H$16, 0))),
           統合マスタ!$AC$5:$AC$1500),
        ROW(A34)
    ),
"")</f>
        <v>495</v>
      </c>
      <c r="B38" s="27">
        <f t="shared" si="2"/>
        <v>34</v>
      </c>
      <c r="C38" s="27">
        <f ca="1">IF($A38="","",OFFSET(統合マスタ!$B$4,MATCH($A38,統合マスタ!$AC$5:$AC$1500,0),0))</f>
        <v>495</v>
      </c>
      <c r="D38" s="27" t="str">
        <f ca="1">IF($A38="","",OFFSET(統合マスタ!$C$4,MATCH($A38,統合マスタ!$AC$5:$AC$1500,0),0))</f>
        <v>ビダラビン軟膏３％「ＳＷ」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５ｇＸ５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5419</v>
      </c>
      <c r="M38" s="82">
        <v>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分類!$H$8:$H$16, 0))),
           統合マスタ!$AC$5:$AC$1500),
        ROW(A35)
    ),
"")</f>
        <v>516</v>
      </c>
      <c r="B39" s="27">
        <f t="shared" si="2"/>
        <v>35</v>
      </c>
      <c r="C39" s="27">
        <f ca="1">IF($A39="","",OFFSET(統合マスタ!$B$4,MATCH($A39,統合マスタ!$AC$5:$AC$1500,0),0))</f>
        <v>516</v>
      </c>
      <c r="D39" s="27" t="str">
        <f ca="1">IF($A39="","",OFFSET(統合マスタ!$C$4,MATCH($A39,統合マスタ!$AC$5:$AC$1500,0),0))</f>
        <v>ヒルドイドソフト軟膏　０．３％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２５ｇｘ１０本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5419</v>
      </c>
      <c r="M39" s="82">
        <v>25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分類!$H$8:$H$16, 0))),
           統合マスタ!$AC$5:$AC$1500),
        ROW(A36)
    ),
"")</f>
        <v>550</v>
      </c>
      <c r="B40" s="27">
        <f t="shared" si="2"/>
        <v>36</v>
      </c>
      <c r="C40" s="27">
        <f ca="1">IF($A40="","",OFFSET(統合マスタ!$B$4,MATCH($A40,統合マスタ!$AC$5:$AC$1500,0),0))</f>
        <v>550</v>
      </c>
      <c r="D40" s="27" t="str">
        <f ca="1">IF($A40="","",OFFSET(統合マスタ!$C$4,MATCH($A40,統合マスタ!$AC$5:$AC$1500,0),0))</f>
        <v>フランドルテープ４０ｍｇ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７０マイ</v>
      </c>
      <c r="I40" s="27" t="str">
        <f ca="1">IF($A40="","",OFFSET(統合マスタ!$K$4,MATCH($A40,統合マスタ!$AC$5:$AC$1500,0),0))</f>
        <v>枚</v>
      </c>
      <c r="J40" s="54" t="str">
        <f ca="1">IF(F40="","",OFFSET(分類!$B$29,MATCH(F40,分類!$A$30:$A$46,0),0))</f>
        <v>外用.臨時.散薬ヒート</v>
      </c>
      <c r="K40" s="65"/>
      <c r="L40" s="54" t="s">
        <v>5422</v>
      </c>
      <c r="M40" s="82"/>
      <c r="N40" s="54">
        <f t="shared" si="1"/>
        <v>0</v>
      </c>
      <c r="O40" s="54" t="str">
        <f t="shared" ca="1" si="0"/>
        <v>枚</v>
      </c>
    </row>
    <row r="41" spans="1:15">
      <c r="A41" s="66" cm="1">
        <f t="array" aca="1" ref="A41" ca="1">IFERROR(
    SMALL(
        IF((統合マスタ!$R$5:$R$1500=1)*
           (ISNUMBER(MATCH(統合マスタ!$V$5:$V$1500, 分類!$H$8:$H$16, 0))),
           統合マスタ!$AC$5:$AC$1500),
        ROW(A37)
    ),
"")</f>
        <v>580</v>
      </c>
      <c r="B41" s="27">
        <f t="shared" si="2"/>
        <v>37</v>
      </c>
      <c r="C41" s="27">
        <f ca="1">IF($A41="","",OFFSET(統合マスタ!$B$4,MATCH($A41,統合マスタ!$AC$5:$AC$1500,0),0))</f>
        <v>580</v>
      </c>
      <c r="D41" s="27" t="str">
        <f ca="1">IF($A41="","",OFFSET(統合マスタ!$C$4,MATCH($A41,統合マスタ!$AC$5:$AC$1500,0),0))</f>
        <v>ブロムヘキシン塩酸塩吸入液０．２％「タイヨー」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４５ｍｌ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5419</v>
      </c>
      <c r="M41" s="82">
        <v>45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分類!$H$8:$H$16, 0))),
           統合マスタ!$AC$5:$AC$1500),
        ROW(A38)
    ),
"")</f>
        <v>590</v>
      </c>
      <c r="B42" s="27">
        <f t="shared" si="2"/>
        <v>38</v>
      </c>
      <c r="C42" s="27">
        <f ca="1">IF($A42="","",OFFSET(統合マスタ!$B$4,MATCH($A42,統合マスタ!$AC$5:$AC$1500,0),0))</f>
        <v>590</v>
      </c>
      <c r="D42" s="27" t="str">
        <f ca="1">IF($A42="","",OFFSET(統合マスタ!$C$4,MATCH($A42,統合マスタ!$AC$5:$AC$1500,0),0))</f>
        <v>ベタメタゾン吉草酸エステルロ－ション０．１２％「イワキ」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１０ＭＬＸ１０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5419</v>
      </c>
      <c r="M42" s="82">
        <v>10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分類!$H$8:$H$16, 0))),
           統合マスタ!$AC$5:$AC$1500),
        ROW(A39)
    ),
"")</f>
        <v>595</v>
      </c>
      <c r="B43" s="27">
        <f t="shared" si="2"/>
        <v>39</v>
      </c>
      <c r="C43" s="27">
        <f ca="1">IF($A43="","",OFFSET(統合マスタ!$B$4,MATCH($A43,統合マスタ!$AC$5:$AC$1500,0),0))</f>
        <v>595</v>
      </c>
      <c r="D43" s="27" t="str">
        <f ca="1">IF($A43="","",OFFSET(統合マスタ!$C$4,MATCH($A43,統合マスタ!$AC$5:$AC$1500,0),0))</f>
        <v>ヘパリン類似物質油性クリーム０．３％「ニチイコウ」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5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普通薬バラ</v>
      </c>
      <c r="K43" s="65"/>
      <c r="L43" s="54" t="s">
        <v>5419</v>
      </c>
      <c r="M43" s="82">
        <v>100</v>
      </c>
      <c r="N43" s="54">
        <f t="shared" si="1"/>
        <v>0</v>
      </c>
      <c r="O43" s="54" t="str">
        <f t="shared" ca="1" si="0"/>
        <v>ｇ</v>
      </c>
    </row>
    <row r="44" spans="1:15">
      <c r="A44" s="66" cm="1">
        <f t="array" aca="1" ref="A44" ca="1">IFERROR(
    SMALL(
        IF((統合マスタ!$R$5:$R$1500=1)*
           (ISNUMBER(MATCH(統合マスタ!$V$5:$V$1500, 分類!$H$8:$H$16, 0))),
           統合マスタ!$AC$5:$AC$1500),
        ROW(A40)
    ),
"")</f>
        <v>598</v>
      </c>
      <c r="B44" s="27">
        <f t="shared" si="2"/>
        <v>40</v>
      </c>
      <c r="C44" s="27">
        <f ca="1">IF($A44="","",OFFSET(統合マスタ!$B$4,MATCH($A44,統合マスタ!$AC$5:$AC$1500,0),0))</f>
        <v>598</v>
      </c>
      <c r="D44" s="27" t="str">
        <f ca="1">IF($A44="","",OFFSET(統合マスタ!$C$4,MATCH($A44,統合マスタ!$AC$5:$AC$1500,0),0))</f>
        <v>ペミロラストＫ点眼液０．１％「ＴＳ」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５ｍｌｘ１０</v>
      </c>
      <c r="I44" s="27" t="str">
        <f ca="1">IF($A44="","",OFFSET(統合マスタ!$K$4,MATCH($A44,統合マスタ!$AC$5:$AC$1500,0),0))</f>
        <v>瓶</v>
      </c>
      <c r="J44" s="54" t="str">
        <f ca="1">IF(F44="","",OFFSET(分類!$B$29,MATCH(F44,分類!$A$30:$A$46,0),0))</f>
        <v>外用.臨時.散薬ヒート</v>
      </c>
      <c r="K44" s="65"/>
      <c r="L44" s="54" t="s">
        <v>5420</v>
      </c>
      <c r="M44" s="82"/>
      <c r="N44" s="54">
        <f t="shared" si="1"/>
        <v>0</v>
      </c>
      <c r="O44" s="54" t="str">
        <f t="shared" ca="1" si="0"/>
        <v>瓶</v>
      </c>
    </row>
    <row r="45" spans="1:15">
      <c r="A45" s="66" cm="1">
        <f t="array" aca="1" ref="A45" ca="1">IFERROR(
    SMALL(
        IF((統合マスタ!$R$5:$R$1500=1)*
           (ISNUMBER(MATCH(統合マスタ!$V$5:$V$1500, 分類!$H$8:$H$16, 0))),
           統合マスタ!$AC$5:$AC$1500),
        ROW(A41)
    ),
"")</f>
        <v>599</v>
      </c>
      <c r="B45" s="27">
        <f t="shared" si="2"/>
        <v>41</v>
      </c>
      <c r="C45" s="27">
        <f ca="1">IF($A45="","",OFFSET(統合マスタ!$B$4,MATCH($A45,統合マスタ!$AC$5:$AC$1500,0),0))</f>
        <v>599</v>
      </c>
      <c r="D45" s="27" t="str">
        <f ca="1">IF($A45="","",OFFSET(統合マスタ!$C$4,MATCH($A45,統合マスタ!$AC$5:$AC$1500,0),0))</f>
        <v>ヘモレックス軟膏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２ｇｘ７０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5419</v>
      </c>
      <c r="M45" s="82">
        <v>2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分類!$H$8:$H$16, 0))),
           統合マスタ!$AC$5:$AC$1500),
        ROW(A42)
    ),
"")</f>
        <v>609</v>
      </c>
      <c r="B46" s="27">
        <f t="shared" si="2"/>
        <v>42</v>
      </c>
      <c r="C46" s="27">
        <f ca="1">IF($A46="","",OFFSET(統合マスタ!$B$4,MATCH($A46,統合マスタ!$AC$5:$AC$1500,0),0))</f>
        <v>609</v>
      </c>
      <c r="D46" s="27" t="str">
        <f ca="1">IF($A46="","",OFFSET(統合マスタ!$C$4,MATCH($A46,統合マスタ!$AC$5:$AC$1500,0),0))</f>
        <v>ボアラ軟膏０．１２％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13</v>
      </c>
      <c r="M46" s="82"/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分類!$H$8:$H$16, 0))),
           統合マスタ!$AC$5:$AC$1500),
        ROW(A43)
    ),
"")</f>
        <v>626</v>
      </c>
      <c r="B47" s="27">
        <f t="shared" si="2"/>
        <v>43</v>
      </c>
      <c r="C47" s="27">
        <f ca="1">IF($A47="","",OFFSET(統合マスタ!$B$4,MATCH($A47,統合マスタ!$AC$5:$AC$1500,0),0))</f>
        <v>626</v>
      </c>
      <c r="D47" s="27" t="str">
        <f ca="1">IF($A47="","",OFFSET(統合マスタ!$C$4,MATCH($A47,統合マスタ!$AC$5:$AC$1500,0),0))</f>
        <v>マイザー軟膏０．０５％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５ｇｘ１０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外用.臨時.散薬ヒート</v>
      </c>
      <c r="K47" s="65"/>
      <c r="L47" s="54" t="s">
        <v>5419</v>
      </c>
      <c r="M47" s="82">
        <v>5</v>
      </c>
      <c r="N47" s="54">
        <f t="shared" si="1"/>
        <v>0</v>
      </c>
      <c r="O47" s="54" t="str">
        <f t="shared" ca="1" si="0"/>
        <v>ｇ</v>
      </c>
    </row>
    <row r="48" spans="1:15">
      <c r="A48" s="66" cm="1">
        <f t="array" aca="1" ref="A48" ca="1">IFERROR(
    SMALL(
        IF((統合マスタ!$R$5:$R$1500=1)*
           (ISNUMBER(MATCH(統合マスタ!$V$5:$V$1500, 分類!$H$8:$H$16, 0))),
           統合マスタ!$AC$5:$AC$1500),
        ROW(A44)
    ),
"")</f>
        <v>652</v>
      </c>
      <c r="B48" s="27">
        <f t="shared" si="2"/>
        <v>44</v>
      </c>
      <c r="C48" s="27">
        <f ca="1">IF($A48="","",OFFSET(統合マスタ!$B$4,MATCH($A48,統合マスタ!$AC$5:$AC$1500,0),0))</f>
        <v>652</v>
      </c>
      <c r="D48" s="27" t="str">
        <f ca="1">IF($A48="","",OFFSET(統合マスタ!$C$4,MATCH($A48,統合マスタ!$AC$5:$AC$1500,0),0))</f>
        <v>メプチンエア－１０μｇ吸入１００回　　０．０１４３％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５ｍｌｘ１０</v>
      </c>
      <c r="I48" s="27" t="str">
        <f ca="1">IF($A48="","",OFFSET(統合マスタ!$K$4,MATCH($A48,統合マスタ!$AC$5:$AC$1500,0),0))</f>
        <v>本</v>
      </c>
      <c r="J48" s="54" t="str">
        <f ca="1">IF(F48="","",OFFSET(分類!$B$29,MATCH(F48,分類!$A$30:$A$46,0),0))</f>
        <v>外用.臨時.散薬ヒート</v>
      </c>
      <c r="K48" s="65"/>
      <c r="L48" s="54" t="s">
        <v>5419</v>
      </c>
      <c r="M48" s="82"/>
      <c r="N48" s="54">
        <f t="shared" si="1"/>
        <v>0</v>
      </c>
      <c r="O48" s="54" t="str">
        <f t="shared" ca="1" si="0"/>
        <v>本</v>
      </c>
    </row>
    <row r="49" spans="1:15">
      <c r="A49" s="66" cm="1">
        <f t="array" aca="1" ref="A49" ca="1">IFERROR(
    SMALL(
        IF((統合マスタ!$R$5:$R$1500=1)*
           (ISNUMBER(MATCH(統合マスタ!$V$5:$V$1500, 分類!$H$8:$H$16, 0))),
           統合マスタ!$AC$5:$AC$1500),
        ROW(A45)
    ),
"")</f>
        <v>678</v>
      </c>
      <c r="B49" s="27">
        <f t="shared" si="2"/>
        <v>45</v>
      </c>
      <c r="C49" s="27">
        <f ca="1">IF($A49="","",OFFSET(統合マスタ!$B$4,MATCH($A49,統合マスタ!$AC$5:$AC$1500,0),0))</f>
        <v>678</v>
      </c>
      <c r="D49" s="27" t="str">
        <f ca="1">IF($A49="","",OFFSET(統合マスタ!$C$4,MATCH($A49,統合マスタ!$AC$5:$AC$1500,0),0))</f>
        <v>ラタノプロスト点眼液０．００５％「センジュ」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11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２．５ｍｌｘ１０</v>
      </c>
      <c r="I49" s="27" t="str">
        <f ca="1">IF($A49="","",OFFSET(統合マスタ!$K$4,MATCH($A49,統合マスタ!$AC$5:$AC$1500,0),0))</f>
        <v>ｍｌ</v>
      </c>
      <c r="J49" s="54" t="str">
        <f ca="1">IF(F49="","",OFFSET(分類!$B$29,MATCH(F49,分類!$A$30:$A$46,0),0))</f>
        <v>冷蔵庫</v>
      </c>
      <c r="K49" s="65"/>
      <c r="L49" s="54" t="s">
        <v>5419</v>
      </c>
      <c r="M49" s="82">
        <v>2.5</v>
      </c>
      <c r="N49" s="54">
        <f t="shared" si="1"/>
        <v>0</v>
      </c>
      <c r="O49" s="54" t="str">
        <f t="shared" ca="1" si="0"/>
        <v>ｍｌ</v>
      </c>
    </row>
    <row r="50" spans="1:15">
      <c r="A50" s="66" cm="1">
        <f t="array" aca="1" ref="A50" ca="1">IFERROR(
    SMALL(
        IF((統合マスタ!$R$5:$R$1500=1)*
           (ISNUMBER(MATCH(統合マスタ!$V$5:$V$1500, 分類!$H$8:$H$16, 0))),
           統合マスタ!$AC$5:$AC$1500),
        ROW(A46)
    ),
"")</f>
        <v>740</v>
      </c>
      <c r="B50" s="27">
        <f t="shared" si="2"/>
        <v>46</v>
      </c>
      <c r="C50" s="27">
        <f ca="1">IF($A50="","",OFFSET(統合マスタ!$B$4,MATCH($A50,統合マスタ!$AC$5:$AC$1500,0),0))</f>
        <v>740</v>
      </c>
      <c r="D50" s="27" t="str">
        <f ca="1">IF($A50="","",OFFSET(統合マスタ!$C$4,MATCH($A50,統合マスタ!$AC$5:$AC$1500,0),0))</f>
        <v>リンデロン－Ｖ　クリーム０．１２％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５ｇＸ１０入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外用.臨時.散薬ヒート</v>
      </c>
      <c r="K50" s="65"/>
      <c r="L50" s="54" t="s">
        <v>5419</v>
      </c>
      <c r="M50" s="82">
        <v>5</v>
      </c>
      <c r="N50" s="54">
        <f t="shared" si="1"/>
        <v>0</v>
      </c>
      <c r="O50" s="54" t="str">
        <f t="shared" ca="1" si="0"/>
        <v>ｇ</v>
      </c>
    </row>
    <row r="51" spans="1:15">
      <c r="A51" s="66" cm="1">
        <f t="array" aca="1" ref="A51" ca="1">IFERROR(
    SMALL(
        IF((統合マスタ!$R$5:$R$1500=1)*
           (ISNUMBER(MATCH(統合マスタ!$V$5:$V$1500, 分類!$H$8:$H$16, 0))),
           統合マスタ!$AC$5:$AC$1500),
        ROW(A47)
    ),
"")</f>
        <v>742</v>
      </c>
      <c r="B51" s="27">
        <f t="shared" si="2"/>
        <v>47</v>
      </c>
      <c r="C51" s="27">
        <f ca="1">IF($A51="","",OFFSET(統合マスタ!$B$4,MATCH($A51,統合マスタ!$AC$5:$AC$1500,0),0))</f>
        <v>742</v>
      </c>
      <c r="D51" s="27" t="str">
        <f ca="1">IF($A51="","",OFFSET(統合マスタ!$C$4,MATCH($A51,統合マスタ!$AC$5:$AC$1500,0),0))</f>
        <v>リンデロン点眼点耳点鼻液０．１％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3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</v>
      </c>
      <c r="I51" s="27" t="str">
        <f ca="1">IF($A51="","",OFFSET(統合マスタ!$K$4,MATCH($A51,統合マスタ!$AC$5:$AC$1500,0),0))</f>
        <v>本</v>
      </c>
      <c r="J51" s="54" t="str">
        <f ca="1">IF(F51="","",OFFSET(分類!$B$29,MATCH(F51,分類!$A$30:$A$46,0),0))</f>
        <v>外用.臨時.散薬ヒート</v>
      </c>
      <c r="K51" s="65"/>
      <c r="L51" s="54" t="s">
        <v>5419</v>
      </c>
      <c r="M51" s="82"/>
      <c r="N51" s="54">
        <f t="shared" si="1"/>
        <v>0</v>
      </c>
      <c r="O51" s="54" t="str">
        <f t="shared" ca="1" si="0"/>
        <v>本</v>
      </c>
    </row>
    <row r="52" spans="1:15">
      <c r="A52" s="66" cm="1">
        <f t="array" aca="1" ref="A52" ca="1">IFERROR(
    SMALL(
        IF((統合マスタ!$R$5:$R$1500=1)*
           (ISNUMBER(MATCH(統合マスタ!$V$5:$V$1500, 分類!$H$8:$H$16, 0))),
           統合マスタ!$AC$5:$AC$1500),
        ROW(A48)
    ),
"")</f>
        <v>759</v>
      </c>
      <c r="B52" s="27">
        <f t="shared" si="2"/>
        <v>48</v>
      </c>
      <c r="C52" s="27">
        <f ca="1">IF($A52="","",OFFSET(統合マスタ!$B$4,MATCH($A52,統合マスタ!$AC$5:$AC$1500,0),0))</f>
        <v>759</v>
      </c>
      <c r="D52" s="27" t="str">
        <f ca="1">IF($A52="","",OFFSET(統合マスタ!$C$4,MATCH($A52,統合マスタ!$AC$5:$AC$1500,0),0))</f>
        <v>レスタミンコーワクリーム１％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7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５００ｇ</v>
      </c>
      <c r="I52" s="27" t="str">
        <f ca="1">IF($A52="","",OFFSET(統合マスタ!$K$4,MATCH($A52,統合マスタ!$AC$5:$AC$1500,0),0))</f>
        <v>10ｇ</v>
      </c>
      <c r="J52" s="54" t="str">
        <f ca="1">IF(F52="","",OFFSET(分類!$B$29,MATCH(F52,分類!$A$30:$A$46,0),0))</f>
        <v>軟膏</v>
      </c>
      <c r="K52" s="65"/>
      <c r="L52" s="54" t="s">
        <v>13</v>
      </c>
      <c r="M52" s="82">
        <v>0.1</v>
      </c>
      <c r="N52" s="54">
        <f t="shared" si="1"/>
        <v>0</v>
      </c>
      <c r="O52" s="54" t="str">
        <f t="shared" ca="1" si="0"/>
        <v>10ｇ</v>
      </c>
    </row>
    <row r="53" spans="1:15">
      <c r="A53" s="66" cm="1">
        <f t="array" aca="1" ref="A53" ca="1">IFERROR(
    SMALL(
        IF((統合マスタ!$R$5:$R$1500=1)*
           (ISNUMBER(MATCH(統合マスタ!$V$5:$V$1500, 分類!$H$8:$H$16, 0))),
           統合マスタ!$AC$5:$AC$1500),
        ROW(A49)
    ),
"")</f>
        <v>779</v>
      </c>
      <c r="B53" s="27">
        <f t="shared" si="2"/>
        <v>49</v>
      </c>
      <c r="C53" s="27">
        <f ca="1">IF($A53="","",OFFSET(統合マスタ!$B$4,MATCH($A53,統合マスタ!$AC$5:$AC$1500,0),0))</f>
        <v>779</v>
      </c>
      <c r="D53" s="27" t="str">
        <f ca="1">IF($A53="","",OFFSET(統合マスタ!$C$4,MATCH($A53,統合マスタ!$AC$5:$AC$1500,0),0))</f>
        <v>ロキソプロフェンＮａテープ１００ｍｇ「ＤＳＥＰ」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７００枚</v>
      </c>
      <c r="I53" s="27" t="str">
        <f ca="1">IF($A53="","",OFFSET(統合マスタ!$K$4,MATCH($A53,統合マスタ!$AC$5:$AC$1500,0),0))</f>
        <v>枚</v>
      </c>
      <c r="J53" s="54" t="str">
        <f ca="1">IF(F53="","",OFFSET(分類!$B$29,MATCH(F53,分類!$A$30:$A$46,0),0))</f>
        <v>湿布</v>
      </c>
      <c r="K53" s="65"/>
      <c r="L53" s="54" t="s">
        <v>5421</v>
      </c>
      <c r="M53" s="82">
        <v>7</v>
      </c>
      <c r="N53" s="54">
        <f t="shared" si="1"/>
        <v>0</v>
      </c>
      <c r="O53" s="54" t="str">
        <f t="shared" ca="1" si="0"/>
        <v>枚</v>
      </c>
    </row>
    <row r="54" spans="1:15">
      <c r="A54" s="66" cm="1">
        <f t="array" aca="1" ref="A54" ca="1">IFERROR(
    SMALL(
        IF((統合マスタ!$R$5:$R$1500=1)*
           (ISNUMBER(MATCH(統合マスタ!$V$5:$V$1500, 分類!$H$8:$H$16, 0))),
           統合マスタ!$AC$5:$AC$1500),
        ROW(A50)
    ),
"")</f>
        <v>783</v>
      </c>
      <c r="B54" s="27">
        <f t="shared" si="2"/>
        <v>50</v>
      </c>
      <c r="C54" s="27">
        <f ca="1">IF($A54="","",OFFSET(統合マスタ!$B$4,MATCH($A54,統合マスタ!$AC$5:$AC$1500,0),0))</f>
        <v>783</v>
      </c>
      <c r="D54" s="27" t="str">
        <f ca="1">IF($A54="","",OFFSET(統合マスタ!$C$4,MATCH($A54,統合マスタ!$AC$5:$AC$1500,0),0))</f>
        <v>ロコイド軟膏０．１％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５ｇｘ１０</v>
      </c>
      <c r="I54" s="27" t="str">
        <f ca="1">IF($A54="","",OFFSET(統合マスタ!$K$4,MATCH($A54,統合マスタ!$AC$5:$AC$1500,0),0))</f>
        <v>ｇ</v>
      </c>
      <c r="J54" s="54" t="str">
        <f ca="1">IF(F54="","",OFFSET(分類!$B$29,MATCH(F54,分類!$A$30:$A$46,0),0))</f>
        <v>外用.臨時.散薬ヒート</v>
      </c>
      <c r="K54" s="65"/>
      <c r="L54" s="54" t="s">
        <v>5419</v>
      </c>
      <c r="M54" s="82">
        <v>5</v>
      </c>
      <c r="N54" s="54">
        <f t="shared" si="1"/>
        <v>0</v>
      </c>
      <c r="O54" s="54" t="str">
        <f t="shared" ca="1" si="0"/>
        <v>ｇ</v>
      </c>
    </row>
    <row r="55" spans="1:15">
      <c r="A55" s="66" cm="1">
        <f t="array" aca="1" ref="A55" ca="1">IFERROR(
    SMALL(
        IF((統合マスタ!$R$5:$R$1500=1)*
           (ISNUMBER(MATCH(統合マスタ!$V$5:$V$1500, 分類!$H$8:$H$16, 0))),
           統合マスタ!$AC$5:$AC$1500),
        ROW(A51)
    ),
"")</f>
        <v>804</v>
      </c>
      <c r="B55" s="27">
        <f t="shared" si="2"/>
        <v>51</v>
      </c>
      <c r="C55" s="27">
        <f ca="1">IF($A55="","",OFFSET(統合マスタ!$B$4,MATCH($A55,統合マスタ!$AC$5:$AC$1500,0),0))</f>
        <v>804</v>
      </c>
      <c r="D55" s="27" t="str">
        <f ca="1">IF($A55="","",OFFSET(統合マスタ!$C$4,MATCH($A55,統合マスタ!$AC$5:$AC$1500,0),0))</f>
        <v>亜鉛華軟膏「ニッコー」　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7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５００ｇ</v>
      </c>
      <c r="I55" s="27" t="str">
        <f ca="1">IF($A55="","",OFFSET(統合マスタ!$K$4,MATCH($A55,統合マスタ!$AC$5:$AC$1500,0),0))</f>
        <v>10ｇ</v>
      </c>
      <c r="J55" s="54" t="str">
        <f ca="1">IF(F55="","",OFFSET(分類!$B$29,MATCH(F55,分類!$A$30:$A$46,0),0))</f>
        <v>軟膏</v>
      </c>
      <c r="K55" s="65"/>
      <c r="L55" s="54" t="s">
        <v>13</v>
      </c>
      <c r="M55" s="82">
        <v>0.1</v>
      </c>
      <c r="N55" s="54">
        <f t="shared" si="1"/>
        <v>0</v>
      </c>
      <c r="O55" s="54" t="str">
        <f t="shared" ca="1" si="0"/>
        <v>10ｇ</v>
      </c>
    </row>
    <row r="56" spans="1:15">
      <c r="A56" s="66" cm="1">
        <f t="array" aca="1" ref="A56" ca="1">IFERROR(
    SMALL(
        IF((統合マスタ!$R$5:$R$1500=1)*
           (ISNUMBER(MATCH(統合マスタ!$V$5:$V$1500, 分類!$H$8:$H$16, 0))),
           統合マスタ!$AC$5:$AC$1500),
        ROW(A52)
    ),
"")</f>
        <v>832</v>
      </c>
      <c r="B56" s="27">
        <f t="shared" si="2"/>
        <v>52</v>
      </c>
      <c r="C56" s="27">
        <f ca="1">IF($A56="","",OFFSET(統合マスタ!$B$4,MATCH($A56,統合マスタ!$AC$5:$AC$1500,0),0))</f>
        <v>832</v>
      </c>
      <c r="D56" s="27" t="str">
        <f ca="1">IF($A56="","",OFFSET(統合マスタ!$C$4,MATCH($A56,統合マスタ!$AC$5:$AC$1500,0),0))</f>
        <v>尿素クリーム１０％「日医工」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２０ｇＸ１０</v>
      </c>
      <c r="I56" s="27" t="str">
        <f ca="1">IF($A56="","",OFFSET(統合マスタ!$K$4,MATCH($A56,統合マスタ!$AC$5:$AC$1500,0),0))</f>
        <v>ｇ</v>
      </c>
      <c r="J56" s="54" t="str">
        <f ca="1">IF(F56="","",OFFSET(分類!$B$29,MATCH(F56,分類!$A$30:$A$46,0),0))</f>
        <v>外用.臨時.散薬ヒート</v>
      </c>
      <c r="K56" s="65"/>
      <c r="L56" s="54" t="s">
        <v>5419</v>
      </c>
      <c r="M56" s="82">
        <v>20</v>
      </c>
      <c r="N56" s="54">
        <f t="shared" si="1"/>
        <v>0</v>
      </c>
      <c r="O56" s="54" t="str">
        <f t="shared" ca="1" si="0"/>
        <v>ｇ</v>
      </c>
    </row>
    <row r="57" spans="1:15">
      <c r="A57" s="66" cm="1">
        <f t="array" aca="1" ref="A57" ca="1">IFERROR(
    SMALL(
        IF((統合マスタ!$R$5:$R$1500=1)*
           (ISNUMBER(MATCH(統合マスタ!$V$5:$V$1500, 分類!$H$8:$H$16, 0))),
           統合マスタ!$AC$5:$AC$1500),
        ROW(A53)
    ),
"")</f>
        <v>833</v>
      </c>
      <c r="B57" s="27">
        <f t="shared" si="2"/>
        <v>53</v>
      </c>
      <c r="C57" s="27">
        <f ca="1">IF($A57="","",OFFSET(統合マスタ!$B$4,MATCH($A57,統合マスタ!$AC$5:$AC$1500,0),0))</f>
        <v>833</v>
      </c>
      <c r="D57" s="27" t="str">
        <f ca="1">IF($A57="","",OFFSET(統合マスタ!$C$4,MATCH($A57,統合マスタ!$AC$5:$AC$1500,0),0))</f>
        <v>白色ワセリン「ケンエー」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18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分類!$H$8:$H$16, 0))),
           統合マスタ!$AC$5:$AC$1500),
        ROW(A54)
    ),
"")</f>
        <v>200080</v>
      </c>
      <c r="B58" s="27">
        <f t="shared" si="2"/>
        <v>54</v>
      </c>
      <c r="C58" s="27">
        <f ca="1">IF($A58="","",OFFSET(統合マスタ!$B$4,MATCH($A58,統合マスタ!$AC$5:$AC$1500,0),0))</f>
        <v>80</v>
      </c>
      <c r="D58" s="27" t="str">
        <f ca="1">IF($A58="","",OFFSET(統合マスタ!$C$4,MATCH($A58,統合マスタ!$AC$5:$AC$1500,0),0))</f>
        <v>アリドネパッチ２７．５ｍｇ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２８枚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外用.臨時.散薬ヒート</v>
      </c>
      <c r="K58" s="65"/>
      <c r="L58" s="54" t="s">
        <v>5422</v>
      </c>
      <c r="M58" s="82"/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分類!$H$8:$H$16, 0))),
           統合マスタ!$AC$5:$AC$1500),
        ROW(A55)
    ),
"")</f>
        <v>200081</v>
      </c>
      <c r="B59" s="27">
        <f t="shared" si="2"/>
        <v>55</v>
      </c>
      <c r="C59" s="27">
        <f ca="1">IF($A59="","",OFFSET(統合マスタ!$B$4,MATCH($A59,統合マスタ!$AC$5:$AC$1500,0),0))</f>
        <v>81</v>
      </c>
      <c r="D59" s="27" t="str">
        <f ca="1">IF($A59="","",OFFSET(統合マスタ!$C$4,MATCH($A59,統合マスタ!$AC$5:$AC$1500,0),0))</f>
        <v>アリドネパッチ５５ｍｇ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２８枚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65"/>
      <c r="L59" s="54" t="s">
        <v>5422</v>
      </c>
      <c r="M59" s="82"/>
      <c r="N59" s="54">
        <f t="shared" si="1"/>
        <v>0</v>
      </c>
      <c r="O59" s="54" t="str">
        <f t="shared" ca="1" si="0"/>
        <v>枚</v>
      </c>
    </row>
    <row r="60" spans="1:15">
      <c r="A60" s="66" cm="1">
        <f t="array" aca="1" ref="A60" ca="1">IFERROR(
    SMALL(
        IF((統合マスタ!$R$5:$R$1500=1)*
           (ISNUMBER(MATCH(統合マスタ!$V$5:$V$1500, 分類!$H$8:$H$16, 0))),
           統合マスタ!$AC$5:$AC$1500),
        ROW(A56)
    ),
"")</f>
        <v>200154</v>
      </c>
      <c r="B60" s="27">
        <f t="shared" si="2"/>
        <v>56</v>
      </c>
      <c r="C60" s="27">
        <f ca="1">IF($A60="","",OFFSET(統合マスタ!$B$4,MATCH($A60,統合マスタ!$AC$5:$AC$1500,0),0))</f>
        <v>154</v>
      </c>
      <c r="D60" s="27" t="str">
        <f ca="1">IF($A60="","",OFFSET(統合マスタ!$C$4,MATCH($A60,統合マスタ!$AC$5:$AC$1500,0),0))</f>
        <v>オキサロール軟膏２５μｇ／ｇ０．００２５％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5419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分類!$H$8:$H$16, 0))),
           統合マスタ!$AC$5:$AC$1500),
        ROW(A57)
    ),
"")</f>
        <v>200217</v>
      </c>
      <c r="B61" s="27">
        <f t="shared" si="2"/>
        <v>57</v>
      </c>
      <c r="C61" s="27">
        <f ca="1">IF($A61="","",OFFSET(統合マスタ!$B$4,MATCH($A61,統合マスタ!$AC$5:$AC$1500,0),0))</f>
        <v>217</v>
      </c>
      <c r="D61" s="27" t="str">
        <f ca="1">IF($A61="","",OFFSET(統合マスタ!$C$4,MATCH($A61,統合マスタ!$AC$5:$AC$1500,0),0))</f>
        <v>クロベタゾールプロピオン酸エステル軟膏０．０５％「イワキ」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5419</v>
      </c>
      <c r="M61" s="82">
        <v>5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分類!$H$8:$H$16, 0))),
           統合マスタ!$AC$5:$AC$1500),
        ROW(A58)
    ),
"")</f>
        <v>200367</v>
      </c>
      <c r="B62" s="27">
        <f t="shared" si="2"/>
        <v>58</v>
      </c>
      <c r="C62" s="27">
        <f ca="1">IF($A62="","",OFFSET(統合マスタ!$B$4,MATCH($A62,統合マスタ!$AC$5:$AC$1500,0),0))</f>
        <v>367</v>
      </c>
      <c r="D62" s="27" t="str">
        <f ca="1">IF($A62="","",OFFSET(統合マスタ!$C$4,MATCH($A62,統合マスタ!$AC$5:$AC$1500,0),0))</f>
        <v>テクスメテン　ユニバーサル　クリーム０．１％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１０ｇｘ１０</v>
      </c>
      <c r="I62" s="27" t="str">
        <f ca="1">IF($A62="","",OFFSET(統合マスタ!$K$4,MATCH($A62,統合マスタ!$AC$5:$AC$1500,0),0))</f>
        <v>ｇ</v>
      </c>
      <c r="J62" s="54" t="str">
        <f ca="1">IF(F62="","",OFFSET(分類!$B$29,MATCH(F62,分類!$A$30:$A$46,0),0))</f>
        <v>外用.臨時.散薬ヒート</v>
      </c>
      <c r="K62" s="65"/>
      <c r="L62" s="54" t="s">
        <v>5419</v>
      </c>
      <c r="M62" s="82">
        <v>10</v>
      </c>
      <c r="N62" s="54">
        <f t="shared" si="1"/>
        <v>0</v>
      </c>
      <c r="O62" s="54" t="str">
        <f t="shared" ca="1" si="0"/>
        <v>ｇ</v>
      </c>
    </row>
    <row r="63" spans="1:15">
      <c r="A63" s="66" cm="1">
        <f t="array" aca="1" ref="A63" ca="1">IFERROR(
    SMALL(
        IF((統合マスタ!$R$5:$R$1500=1)*
           (ISNUMBER(MATCH(統合マスタ!$V$5:$V$1500, 分類!$H$8:$H$16, 0))),
           統合マスタ!$AC$5:$AC$1500),
        ROW(A59)
    ),
"")</f>
        <v>200563</v>
      </c>
      <c r="B63" s="27">
        <f t="shared" si="2"/>
        <v>59</v>
      </c>
      <c r="C63" s="27">
        <f ca="1">IF($A63="","",OFFSET(統合マスタ!$B$4,MATCH($A63,統合マスタ!$AC$5:$AC$1500,0),0))</f>
        <v>563</v>
      </c>
      <c r="D63" s="27" t="str">
        <f ca="1">IF($A63="","",OFFSET(統合マスタ!$C$4,MATCH($A63,統合マスタ!$AC$5:$AC$1500,0),0))</f>
        <v>プロスタンディン軟膏０．００３％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３０ｇｘ１</v>
      </c>
      <c r="I63" s="27" t="str">
        <f ca="1">IF($A63="","",OFFSET(統合マスタ!$K$4,MATCH($A63,統合マスタ!$AC$5:$AC$1500,0),0))</f>
        <v>ｇ</v>
      </c>
      <c r="J63" s="54" t="str">
        <f ca="1">IF(F63="","",OFFSET(分類!$B$29,MATCH(F63,分類!$A$30:$A$46,0),0))</f>
        <v>外用.臨時.散薬ヒート</v>
      </c>
      <c r="K63" s="65"/>
      <c r="L63" s="54" t="s">
        <v>5419</v>
      </c>
      <c r="M63" s="82">
        <v>30</v>
      </c>
      <c r="N63" s="54">
        <f t="shared" si="1"/>
        <v>0</v>
      </c>
      <c r="O63" s="54" t="str">
        <f t="shared" ca="1" si="0"/>
        <v>ｇ</v>
      </c>
    </row>
    <row r="64" spans="1:15">
      <c r="A64" s="66" cm="1">
        <f t="array" aca="1" ref="A64" ca="1">IFERROR(
    SMALL(
        IF((統合マスタ!$R$5:$R$1500=1)*
           (ISNUMBER(MATCH(統合マスタ!$V$5:$V$1500, 分類!$H$8:$H$16, 0))),
           統合マスタ!$AC$5:$AC$1500),
        ROW(A60)
    ),
"")</f>
        <v>200726</v>
      </c>
      <c r="B64" s="27">
        <f t="shared" si="2"/>
        <v>60</v>
      </c>
      <c r="C64" s="27">
        <f ca="1">IF($A64="","",OFFSET(統合マスタ!$B$4,MATCH($A64,統合マスタ!$AC$5:$AC$1500,0),0))</f>
        <v>726</v>
      </c>
      <c r="D64" s="27" t="str">
        <f ca="1">IF($A64="","",OFFSET(統合マスタ!$C$4,MATCH($A64,統合マスタ!$AC$5:$AC$1500,0),0))</f>
        <v>リバスチグミンテープ１３．５ｍｇ「トーワ」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5422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分類!$H$8:$H$16, 0))),
           統合マスタ!$AC$5:$AC$1500),
        ROW(A61)
    ),
"")</f>
        <v>200727</v>
      </c>
      <c r="B65" s="27">
        <f t="shared" si="2"/>
        <v>61</v>
      </c>
      <c r="C65" s="27">
        <f ca="1">IF($A65="","",OFFSET(統合マスタ!$B$4,MATCH($A65,統合マスタ!$AC$5:$AC$1500,0),0))</f>
        <v>727</v>
      </c>
      <c r="D65" s="27" t="str">
        <f ca="1">IF($A65="","",OFFSET(統合マスタ!$C$4,MATCH($A65,統合マスタ!$AC$5:$AC$1500,0),0))</f>
        <v>リバスチグミンテープ１８ｍｇ「トーワ」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5422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分類!$H$8:$H$16, 0))),
           統合マスタ!$AC$5:$AC$1500),
        ROW(A62)
    ),
"")</f>
        <v>200728</v>
      </c>
      <c r="B66" s="27">
        <f t="shared" si="2"/>
        <v>62</v>
      </c>
      <c r="C66" s="27">
        <f ca="1">IF($A66="","",OFFSET(統合マスタ!$B$4,MATCH($A66,統合マスタ!$AC$5:$AC$1500,0),0))</f>
        <v>728</v>
      </c>
      <c r="D66" s="27" t="str">
        <f ca="1">IF($A66="","",OFFSET(統合マスタ!$C$4,MATCH($A66,統合マスタ!$AC$5:$AC$1500,0),0))</f>
        <v>リバスチグミンテープ４．５ｍｇ「トーワ」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１４枚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5422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分類!$H$8:$H$16, 0))),
           統合マスタ!$AC$5:$AC$1500),
        ROW(A63)
    ),
"")</f>
        <v>200729</v>
      </c>
      <c r="B67" s="27">
        <f t="shared" si="2"/>
        <v>63</v>
      </c>
      <c r="C67" s="27">
        <f ca="1">IF($A67="","",OFFSET(統合マスタ!$B$4,MATCH($A67,統合マスタ!$AC$5:$AC$1500,0),0))</f>
        <v>729</v>
      </c>
      <c r="D67" s="27" t="str">
        <f ca="1">IF($A67="","",OFFSET(統合マスタ!$C$4,MATCH($A67,統合マスタ!$AC$5:$AC$1500,0),0))</f>
        <v>リバスチグミンテープ９ｍｇ「トーワ」　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１４枚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5422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cm="1">
        <f t="array" aca="1" ref="A68" ca="1">IFERROR(
    SMALL(
        IF((統合マスタ!$R$5:$R$1500=1)*
           (ISNUMBER(MATCH(統合マスタ!$V$5:$V$1500, 分類!$H$8:$H$16, 0))),
           統合マスタ!$AC$5:$AC$1500),
        ROW(A64)
    ),
"")</f>
        <v>200792</v>
      </c>
      <c r="B68" s="27">
        <f t="shared" si="2"/>
        <v>64</v>
      </c>
      <c r="C68" s="27">
        <f ca="1">IF($A68="","",OFFSET(統合マスタ!$B$4,MATCH($A68,統合マスタ!$AC$5:$AC$1500,0),0))</f>
        <v>792</v>
      </c>
      <c r="D68" s="27" t="str">
        <f ca="1">IF($A68="","",OFFSET(統合マスタ!$C$4,MATCH($A68,統合マスタ!$AC$5:$AC$1500,0),0))</f>
        <v>ロナセンテープ２０ｍｇ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７０枚</v>
      </c>
      <c r="I68" s="27" t="str">
        <f ca="1">IF($A68="","",OFFSET(統合マスタ!$K$4,MATCH($A68,統合マスタ!$AC$5:$AC$1500,0),0))</f>
        <v>枚</v>
      </c>
      <c r="J68" s="54" t="str">
        <f ca="1">IF(F68="","",OFFSET(分類!$B$29,MATCH(F68,分類!$A$30:$A$46,0),0))</f>
        <v>外用.臨時.散薬ヒート</v>
      </c>
      <c r="K68" s="65"/>
      <c r="L68" s="54" t="s">
        <v>5422</v>
      </c>
      <c r="M68" s="82"/>
      <c r="N68" s="54">
        <f t="shared" si="1"/>
        <v>0</v>
      </c>
      <c r="O68" s="54" t="str">
        <f t="shared" ca="1" si="0"/>
        <v>枚</v>
      </c>
    </row>
    <row r="69" spans="1:15">
      <c r="A69" s="66" cm="1">
        <f t="array" aca="1" ref="A69" ca="1">IFERROR(
    SMALL(
        IF((統合マスタ!$R$5:$R$1500=1)*
           (ISNUMBER(MATCH(統合マスタ!$V$5:$V$1500, 分類!$H$8:$H$16, 0))),
           統合マスタ!$AC$5:$AC$1500),
        ROW(A65)
    ),
"")</f>
        <v>200793</v>
      </c>
      <c r="B69" s="27">
        <f t="shared" si="2"/>
        <v>65</v>
      </c>
      <c r="C69" s="27">
        <f ca="1">IF($A69="","",OFFSET(統合マスタ!$B$4,MATCH($A69,統合マスタ!$AC$5:$AC$1500,0),0))</f>
        <v>793</v>
      </c>
      <c r="D69" s="27" t="str">
        <f ca="1">IF($A69="","",OFFSET(統合マスタ!$C$4,MATCH($A69,統合マスタ!$AC$5:$AC$1500,0),0))</f>
        <v>ロナセンテープ４０ｍｇ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７０枚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5422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t="str" cm="1">
        <f t="array" aca="1" ref="A70" ca="1">IFERROR(
    SMALL(
        IF((統合マスタ!$R$5:$R$1500=1)*
           (ISNUMBER(MATCH(統合マスタ!$V$5:$V$1500, 分類!$H$8:$H$16,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分類!$H$8:$H$16,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分類!$H$8:$H$16,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分類!$H$8:$H$16,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分類!$H$8:$H$16,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分類!$H$8:$H$16,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分類!$H$8:$H$16,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分類!$H$8:$H$16,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分類!$H$8:$H$16,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分類!$H$8:$H$16,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分類!$H$8:$H$16,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分類!$H$8:$H$16,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分類!$H$8:$H$16,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分類!$H$8:$H$16,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分類!$H$8:$H$16,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分類!$H$8:$H$16,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分類!$H$8:$H$16,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分類!$H$8:$H$16,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分類!$H$8:$H$16,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分類!$H$8:$H$16,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分類!$H$8:$H$16,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分類!$H$8:$H$16,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分類!$H$8:$H$16,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分類!$H$8:$H$16,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分類!$H$8:$H$16,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分類!$H$8:$H$16,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分類!$H$8:$H$16,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分類!$H$8:$H$16,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分類!$H$8:$H$16,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分類!$H$8:$H$16,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分類!$H$8:$H$16,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分類!$H$8:$H$16,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分類!$H$8:$H$16,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分類!$H$8:$H$16,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分類!$H$8:$H$16,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分類!$H$8:$H$16,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分類!$H$8:$H$16,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分類!$H$8:$H$16,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分類!$H$8:$H$16,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分類!$H$8:$H$16,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分類!$H$8:$H$16,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分類!$H$8:$H$16,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分類!$H$8:$H$16,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分類!$H$8:$H$16,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分類!$H$8:$H$16,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分類!$H$8:$H$16,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分類!$H$8:$H$16,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分類!$H$8:$H$16,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分類!$H$8:$H$16,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分類!$H$8:$H$16,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分類!$H$8:$H$16,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分類!$H$8:$H$16,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分類!$H$8:$H$16,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分類!$H$8:$H$16,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分類!$H$8:$H$16,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分類!$H$8:$H$16,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分類!$H$8:$H$16,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分類!$H$8:$H$16,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分類!$H$8:$H$16,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分類!$H$8:$H$16,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分類!$H$8:$H$16,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分類!$H$8:$H$16,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分類!$H$8:$H$16,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分類!$H$8:$H$16,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分類!$H$8:$H$16,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分類!$H$8:$H$16,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分類!$H$8:$H$16,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分類!$H$8:$H$16,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分類!$H$8:$H$16,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分類!$H$8:$H$16,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分類!$H$8:$H$16,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分類!$H$8:$H$16,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分類!$H$8:$H$16,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分類!$H$8:$H$16,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分類!$H$8:$H$16,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分類!$H$8:$H$16,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分類!$H$8:$H$16,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分類!$H$8:$H$16,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分類!$H$8:$H$16,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分類!$H$8:$H$16,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分類!$H$8:$H$16,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分類!$H$8:$H$16,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分類!$H$8:$H$16,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分類!$H$8:$H$16,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分類!$H$8:$H$16,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分類!$H$8:$H$16,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分類!$H$8:$H$16,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分類!$H$8:$H$16,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分類!$H$8:$H$16,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分類!$H$8:$H$16,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分類!$H$8:$H$16,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分類!$H$8:$H$16,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分類!$H$8:$H$16,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分類!$H$8:$H$16,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分類!$H$8:$H$16,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分類!$H$8:$H$16,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分類!$H$8:$H$16,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分類!$H$8:$H$16,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分類!$H$8:$H$16,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分類!$H$8:$H$16,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分類!$H$8:$H$16,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分類!$H$8:$H$16,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分類!$H$8:$H$16,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分類!$H$8:$H$16,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分類!$H$8:$H$16,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分類!$H$8:$H$16,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分類!$H$8:$H$16,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分類!$H$8:$H$16,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分類!$H$8:$H$16,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分類!$H$8:$H$16,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分類!$H$8:$H$16,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分類!$H$8:$H$16,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分類!$H$8:$H$16,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分類!$H$8:$H$16,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分類!$H$8:$H$16,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分類!$H$8:$H$16,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分類!$H$8:$H$16,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分類!$H$8:$H$16,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分類!$H$8:$H$16,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分類!$H$8:$H$16,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分類!$H$8:$H$16,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分類!$H$8:$H$16,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分類!$H$8:$H$16,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分類!$H$8:$H$16,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分類!$H$8:$H$16,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分類!$H$8:$H$16,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分類!$H$8:$H$16,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分類!$H$8:$H$16,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分類!$H$8:$H$16,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分類!$H$8:$H$16,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分類!$H$8:$H$16,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分類!$H$8:$H$16,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分類!$H$8:$H$16,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分類!$H$8:$H$16,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分類!$H$8:$H$16,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分類!$H$8:$H$16,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分類!$H$8:$H$16,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分類!$H$8:$H$16,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分類!$H$8:$H$16,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分類!$H$8:$H$16,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分類!$H$8:$H$16,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分類!$H$8:$H$16,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分類!$H$8:$H$16,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分類!$H$8:$H$16,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分類!$H$8:$H$16,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分類!$H$8:$H$16,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分類!$H$8:$H$16,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分類!$H$8:$H$16,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分類!$H$8:$H$16,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分類!$H$8:$H$16,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分類!$H$8:$H$16,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分類!$H$8:$H$16,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分類!$H$8:$H$16,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分類!$H$8:$H$16,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分類!$H$8:$H$16,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分類!$H$8:$H$16,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分類!$H$8:$H$16,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分類!$H$8:$H$16,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分類!$H$8:$H$16,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分類!$H$8:$H$16,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分類!$H$8:$H$16,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分類!$H$8:$H$16,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分類!$H$8:$H$16,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分類!$H$8:$H$16,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分類!$H$8:$H$16,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分類!$H$8:$H$16,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分類!$H$8:$H$16,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分類!$H$8:$H$16,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分類!$H$8:$H$16,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分類!$H$8:$H$16,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分類!$H$8:$H$16,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分類!$H$8:$H$16,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分類!$H$8:$H$16,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分類!$H$8:$H$16,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分類!$H$8:$H$16,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分類!$H$8:$H$16,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分類!$H$8:$H$16,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分類!$H$8:$H$16,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分類!$H$8:$H$16,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分類!$H$8:$H$16,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分類!$H$8:$H$16,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分類!$H$8:$H$16,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分類!$H$8:$H$16,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分類!$H$8:$H$16,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分類!$H$8:$H$16,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分類!$H$8:$H$16,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分類!$H$8:$H$16,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分類!$H$8:$H$16,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分類!$H$8:$H$16,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分類!$H$8:$H$16,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分類!$H$8:$H$16,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分類!$H$8:$H$16,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分類!$H$8:$H$16,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分類!$H$8:$H$16,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分類!$H$8:$H$16,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分類!$H$8:$H$16,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分類!$H$8:$H$16,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分類!$H$8:$H$16,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分類!$H$8:$H$16,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分類!$H$8:$H$16,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分類!$H$8:$H$16,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分類!$H$8:$H$16,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分類!$H$8:$H$16,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分類!$H$8:$H$16,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分類!$H$8:$H$16,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分類!$H$8:$H$16,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分類!$H$8:$H$16,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分類!$H$8:$H$16,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分類!$H$8:$H$16,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分類!$H$8:$H$16,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分類!$H$8:$H$16,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分類!$H$8:$H$16,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分類!$H$8:$H$16,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分類!$H$8:$H$16,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分類!$H$8:$H$16,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分類!$H$8:$H$16,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分類!$H$8:$H$16,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分類!$H$8:$H$16,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分類!$H$8:$H$16,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分類!$H$8:$H$16,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分類!$H$8:$H$16,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分類!$H$8:$H$16,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分類!$H$8:$H$16,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分類!$H$8:$H$16,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分類!$H$8:$H$16,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分類!$H$8:$H$16,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分類!$H$8:$H$16,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分類!$H$8:$H$16,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分類!$H$8:$H$16,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分類!$H$8:$H$16,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分類!$H$8:$H$16,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分類!$H$8:$H$16,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分類!$H$8:$H$16,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分類!$H$8:$H$16,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分類!$H$8:$H$16,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workbookViewId="0">
      <selection activeCell="O1" sqref="O1:O1048576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54" t="s">
        <v>5432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 t="s">
        <v>5432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54" t="s">
        <v>5432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54" t="s">
        <v>5432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 t="s">
        <v>5432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54" t="s">
        <v>5432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54" t="s">
        <v>5432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54" t="s">
        <v>5432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54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54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54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54" t="s">
        <v>5432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54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54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54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/>
      <c r="K23" s="54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54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/>
      <c r="K25" s="54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/>
      <c r="K26" s="54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/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/>
      <c r="K28" s="54" t="s">
        <v>13</v>
      </c>
      <c r="L28" s="54"/>
      <c r="M28" s="54">
        <f t="shared" si="1"/>
        <v>0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/>
      <c r="K29" s="54" t="s">
        <v>13</v>
      </c>
      <c r="L29" s="54">
        <v>0.1</v>
      </c>
      <c r="M29" s="54">
        <f t="shared" si="1"/>
        <v>0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/>
      <c r="K30" s="54" t="s">
        <v>13</v>
      </c>
      <c r="L30" s="54"/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/>
      <c r="K31" s="54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/>
      <c r="K32" s="54" t="s">
        <v>13</v>
      </c>
      <c r="L32" s="54">
        <v>0.67</v>
      </c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/>
      <c r="K33" s="54" t="s">
        <v>13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54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/>
      <c r="K35" s="54" t="s">
        <v>5432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/>
      <c r="K36" s="54" t="s">
        <v>13</v>
      </c>
      <c r="L36" s="54"/>
      <c r="M36" s="54">
        <f t="shared" si="1"/>
        <v>0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/>
      <c r="K37" s="54" t="s">
        <v>13</v>
      </c>
      <c r="L37" s="54"/>
      <c r="M37" s="54">
        <f t="shared" si="1"/>
        <v>0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/>
      <c r="K38" s="54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54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/>
      <c r="K40" s="54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/>
      <c r="K41" s="54" t="s">
        <v>13</v>
      </c>
      <c r="L41" s="54">
        <v>0.1</v>
      </c>
      <c r="M41" s="54">
        <f t="shared" si="1"/>
        <v>0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/>
      <c r="K42" s="54" t="s">
        <v>13</v>
      </c>
      <c r="L42" s="54">
        <v>0.1</v>
      </c>
      <c r="M42" s="54">
        <f t="shared" si="1"/>
        <v>0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/>
      <c r="K44" s="54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54" t="s">
        <v>5597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/>
      <c r="K46" s="54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/>
      <c r="K47" s="54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/>
      <c r="K48" s="54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/>
      <c r="K49" s="54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 t="s">
        <v>13</v>
      </c>
      <c r="L50" s="54"/>
      <c r="M50" s="54">
        <f t="shared" si="1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 t="s">
        <v>13</v>
      </c>
      <c r="L51" s="54"/>
      <c r="M51" s="54">
        <f t="shared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/>
      <c r="K52" s="54" t="s">
        <v>13</v>
      </c>
      <c r="L52" s="54"/>
      <c r="M52" s="54">
        <f t="shared" si="1"/>
        <v>0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/>
      <c r="K53" s="54" t="s">
        <v>13</v>
      </c>
      <c r="L53" s="54"/>
      <c r="M53" s="54">
        <f t="shared" si="1"/>
        <v>0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0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504"/>
  <sheetViews>
    <sheetView workbookViewId="0">
      <selection activeCell="Q9" sqref="Q9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5595</v>
      </c>
      <c r="N4" s="61" t="s">
        <v>4207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0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0</v>
      </c>
      <c r="M7" s="54">
        <f ca="1">IFERROR(
    OFFSET(分包機カセット!$M$2,
           MATCH(D7, 分包機カセット!$E$2:$E$235, 0) - 1,
           0),
"")</f>
        <v>-385</v>
      </c>
      <c r="N7" s="54">
        <f t="shared" ca="1" si="0"/>
        <v>-385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1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0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0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1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1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-316</v>
      </c>
      <c r="N10" s="54">
        <f t="shared" ca="1" si="0"/>
        <v>-316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1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1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0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-1498</v>
      </c>
      <c r="N12" s="54">
        <f t="shared" ca="1" si="0"/>
        <v>-1498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1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1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0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0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1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-191</v>
      </c>
      <c r="N15" s="54">
        <f t="shared" ca="1" si="0"/>
        <v>-191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1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-342</v>
      </c>
      <c r="N16" s="54">
        <f t="shared" ca="1" si="0"/>
        <v>-342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1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1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-399</v>
      </c>
      <c r="N18" s="54">
        <f t="shared" ca="1" si="0"/>
        <v>-399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1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-120</v>
      </c>
      <c r="N19" s="54">
        <f t="shared" ca="1" si="0"/>
        <v>-120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1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-1720</v>
      </c>
      <c r="N20" s="54">
        <f t="shared" ca="1" si="0"/>
        <v>-1720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1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-969</v>
      </c>
      <c r="N21" s="54">
        <f t="shared" ca="1" si="0"/>
        <v>-969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1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-196</v>
      </c>
      <c r="N22" s="54">
        <f t="shared" ca="1" si="0"/>
        <v>-196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1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-196</v>
      </c>
      <c r="N23" s="54">
        <f t="shared" ca="1" si="0"/>
        <v>-196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1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0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0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1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-518</v>
      </c>
      <c r="N25" s="54">
        <f t="shared" ca="1" si="0"/>
        <v>-518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1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-518</v>
      </c>
      <c r="N26" s="54">
        <f t="shared" ca="1" si="0"/>
        <v>-518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1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355</v>
      </c>
      <c r="N27" s="54">
        <f t="shared" ca="1" si="0"/>
        <v>355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1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-692</v>
      </c>
      <c r="N28" s="54">
        <f t="shared" ca="1" si="0"/>
        <v>-692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1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-692</v>
      </c>
      <c r="N29" s="54">
        <f t="shared" ca="1" si="0"/>
        <v>-692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1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120</v>
      </c>
      <c r="N30" s="54">
        <f t="shared" ca="1" si="0"/>
        <v>120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1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120</v>
      </c>
      <c r="N31" s="54">
        <f t="shared" ca="1" si="0"/>
        <v>120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1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332</v>
      </c>
      <c r="N32" s="54">
        <f t="shared" ca="1" si="0"/>
        <v>332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1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332</v>
      </c>
      <c r="N33" s="54">
        <f t="shared" ca="1" si="0"/>
        <v>332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1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-45</v>
      </c>
      <c r="N34" s="54">
        <f t="shared" ca="1" si="0"/>
        <v>-45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1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0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-45</v>
      </c>
      <c r="N35" s="54">
        <f t="shared" ca="1" si="0"/>
        <v>-45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1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0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1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0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0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1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0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1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-252</v>
      </c>
      <c r="N39" s="54">
        <f t="shared" ca="1" si="0"/>
        <v>-252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1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0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1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0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1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0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1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-1495</v>
      </c>
      <c r="N43" s="54">
        <f t="shared" ca="1" si="0"/>
        <v>-1495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1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-1495</v>
      </c>
      <c r="N44" s="54">
        <f t="shared" ca="1" si="0"/>
        <v>-1495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1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-24</v>
      </c>
      <c r="N45" s="54">
        <f t="shared" ca="1" si="0"/>
        <v>-24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1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146</v>
      </c>
      <c r="N46" s="54">
        <f t="shared" ca="1" si="0"/>
        <v>146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1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-470</v>
      </c>
      <c r="N47" s="54">
        <f t="shared" ca="1" si="0"/>
        <v>-470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1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-470</v>
      </c>
      <c r="N48" s="54">
        <f t="shared" ca="1" si="0"/>
        <v>-470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1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-23</v>
      </c>
      <c r="N49" s="54">
        <f t="shared" ca="1" si="0"/>
        <v>-23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1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-1004</v>
      </c>
      <c r="N50" s="54">
        <f t="shared" ca="1" si="0"/>
        <v>-1004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1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-3168</v>
      </c>
      <c r="N51" s="54">
        <f t="shared" ca="1" si="0"/>
        <v>-3168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1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0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-3168</v>
      </c>
      <c r="N52" s="54">
        <f t="shared" ca="1" si="0"/>
        <v>-3168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1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0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0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1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0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0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1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0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1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-2209</v>
      </c>
      <c r="N56" s="54">
        <f t="shared" ca="1" si="0"/>
        <v>-2209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1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-698</v>
      </c>
      <c r="N57" s="54">
        <f t="shared" ca="1" si="0"/>
        <v>-698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1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-412</v>
      </c>
      <c r="N58" s="54">
        <f t="shared" ca="1" si="0"/>
        <v>-412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1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-364</v>
      </c>
      <c r="N59" s="54">
        <f t="shared" ca="1" si="0"/>
        <v>-364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1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-34</v>
      </c>
      <c r="N60" s="54">
        <f t="shared" ca="1" si="0"/>
        <v>-34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1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-56</v>
      </c>
      <c r="N61" s="54">
        <f t="shared" ca="1" si="0"/>
        <v>-56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1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0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0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1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0</v>
      </c>
      <c r="M63" s="54">
        <f ca="1">IFERROR(
    OFFSET(分包機カセット!$M$2,
           MATCH(D63, 分包機カセット!$E$2:$E$235, 0) - 1,
           0),
"")</f>
        <v>-518</v>
      </c>
      <c r="N63" s="54">
        <f t="shared" ca="1" si="0"/>
        <v>-518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1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-806</v>
      </c>
      <c r="N64" s="54">
        <f t="shared" ca="1" si="0"/>
        <v>-806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1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-806</v>
      </c>
      <c r="N65" s="54">
        <f t="shared" ca="1" si="0"/>
        <v>-806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1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1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0</v>
      </c>
      <c r="M67" s="54">
        <f ca="1">IFERROR(
    OFFSET(分包機カセット!$M$2,
           MATCH(D67, 分包機カセット!$E$2:$E$235, 0) - 1,
           0),
"")</f>
        <v>0</v>
      </c>
      <c r="N67" s="54">
        <f t="shared" ca="1" si="0"/>
        <v>0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1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417</v>
      </c>
      <c r="N68" s="54">
        <f t="shared" ca="1" si="0"/>
        <v>417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1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417</v>
      </c>
      <c r="N69" s="54">
        <f t="shared" ca="1" si="0"/>
        <v>417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1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417</v>
      </c>
      <c r="N70" s="54">
        <f t="shared" ref="N70:N133" ca="1" si="2">SUM(K70:M70)</f>
        <v>417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 t="str">
        <f ca="1">IFERROR(
    OFFSET(錠剤_PTP!$M$5,
           MATCH(D71, 錠剤_PTP!$D$5:$D$999, 0) - 1,
           0),
"")</f>
        <v/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3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-380</v>
      </c>
      <c r="N72" s="54">
        <f t="shared" ca="1" si="2"/>
        <v>-380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3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0</v>
      </c>
      <c r="L73" s="54">
        <f ca="1">IFERROR(
    OFFSET(錠剤_バラ!$M$5,
           MATCH(D73, 錠剤_バラ!$D$5:$D$999, 0) - 1,
           0),
"")</f>
        <v>0</v>
      </c>
      <c r="M73" s="54">
        <f ca="1">IFERROR(
    OFFSET(分包機カセット!$M$2,
           MATCH(D73, 分包機カセット!$E$2:$E$235, 0) - 1,
           0),
"")</f>
        <v>-84</v>
      </c>
      <c r="N73" s="54">
        <f t="shared" ca="1" si="2"/>
        <v>-84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3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0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0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3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0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-451</v>
      </c>
      <c r="N75" s="54">
        <f t="shared" ca="1" si="2"/>
        <v>-451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3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-824</v>
      </c>
      <c r="N76" s="54">
        <f t="shared" ca="1" si="2"/>
        <v>-824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3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-824</v>
      </c>
      <c r="N77" s="54">
        <f t="shared" ca="1" si="2"/>
        <v>-824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3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-138</v>
      </c>
      <c r="N78" s="54">
        <f t="shared" ca="1" si="2"/>
        <v>-138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3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3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-49</v>
      </c>
      <c r="N80" s="54">
        <f t="shared" ca="1" si="2"/>
        <v>-49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3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0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0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3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-438</v>
      </c>
      <c r="N82" s="54">
        <f t="shared" ca="1" si="2"/>
        <v>-438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3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-438</v>
      </c>
      <c r="N83" s="54">
        <f t="shared" ca="1" si="2"/>
        <v>-438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3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0</v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3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0</v>
      </c>
      <c r="N85" s="54">
        <f t="shared" ca="1" si="2"/>
        <v>0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3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-152</v>
      </c>
      <c r="N86" s="54">
        <f t="shared" ca="1" si="2"/>
        <v>-152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3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3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0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-1538</v>
      </c>
      <c r="N88" s="54">
        <f t="shared" ca="1" si="2"/>
        <v>-1538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3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0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-1538</v>
      </c>
      <c r="N89" s="54">
        <f t="shared" ca="1" si="2"/>
        <v>-1538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3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0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-609</v>
      </c>
      <c r="N90" s="54">
        <f t="shared" ca="1" si="2"/>
        <v>-609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3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-609</v>
      </c>
      <c r="N91" s="54">
        <f t="shared" ca="1" si="2"/>
        <v>-609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3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0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0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3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0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-19</v>
      </c>
      <c r="N93" s="54">
        <f t="shared" ca="1" si="2"/>
        <v>-19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3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0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-19</v>
      </c>
      <c r="N94" s="54">
        <f t="shared" ca="1" si="2"/>
        <v>-19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3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0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-184</v>
      </c>
      <c r="N95" s="54">
        <f t="shared" ca="1" si="2"/>
        <v>-184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3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0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-184</v>
      </c>
      <c r="N96" s="54">
        <f t="shared" ca="1" si="2"/>
        <v>-184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3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0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-425</v>
      </c>
      <c r="N97" s="54">
        <f t="shared" ca="1" si="2"/>
        <v>-425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3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0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-425</v>
      </c>
      <c r="N98" s="54">
        <f t="shared" ca="1" si="2"/>
        <v>-425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3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-928</v>
      </c>
      <c r="N99" s="54">
        <f t="shared" ca="1" si="2"/>
        <v>-928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3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-928</v>
      </c>
      <c r="N100" s="54">
        <f t="shared" ca="1" si="2"/>
        <v>-928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3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-116</v>
      </c>
      <c r="N101" s="54">
        <f t="shared" ca="1" si="2"/>
        <v>-116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3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-725</v>
      </c>
      <c r="N102" s="54">
        <f t="shared" ca="1" si="2"/>
        <v>-725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3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-725</v>
      </c>
      <c r="N103" s="54">
        <f t="shared" ca="1" si="2"/>
        <v>-725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0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0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 t="str">
        <f ca="1">IFERROR(
    OFFSET(分包機カセット!$M$2,
           MATCH(D105, 分包機カセット!$E$2:$E$235, 0) - 1,
           0),
"")</f>
        <v/>
      </c>
      <c r="N105" s="54">
        <f t="shared" ca="1" si="2"/>
        <v>0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-1911</v>
      </c>
      <c r="N107" s="54">
        <f t="shared" ca="1" si="2"/>
        <v>-1911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-1911</v>
      </c>
      <c r="N108" s="54">
        <f t="shared" ca="1" si="2"/>
        <v>-1911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-4064</v>
      </c>
      <c r="N109" s="54">
        <f t="shared" ca="1" si="2"/>
        <v>-4064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-4064</v>
      </c>
      <c r="N110" s="54">
        <f t="shared" ca="1" si="2"/>
        <v>-4064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-385</v>
      </c>
      <c r="N111" s="54">
        <f t="shared" ca="1" si="2"/>
        <v>-385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0</v>
      </c>
      <c r="M112" s="54">
        <f ca="1">IFERROR(
    OFFSET(分包機カセット!$M$2,
           MATCH(D112, 分包機カセット!$E$2:$E$235, 0) - 1,
           0),
"")</f>
        <v>-60</v>
      </c>
      <c r="N112" s="54">
        <f t="shared" ca="1" si="2"/>
        <v>-60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-5694</v>
      </c>
      <c r="N113" s="54">
        <f t="shared" ca="1" si="2"/>
        <v>-5694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-5694</v>
      </c>
      <c r="N114" s="54">
        <f t="shared" ca="1" si="2"/>
        <v>-5694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0</v>
      </c>
      <c r="M115" s="54">
        <f ca="1">IFERROR(
    OFFSET(分包機カセット!$M$2,
           MATCH(D115, 分包機カセット!$E$2:$E$235, 0) - 1,
           0),
"")</f>
        <v>97</v>
      </c>
      <c r="N115" s="54">
        <f t="shared" ca="1" si="2"/>
        <v>97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0</v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0</v>
      </c>
      <c r="N117" s="54">
        <f t="shared" ca="1" si="2"/>
        <v>0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-614</v>
      </c>
      <c r="N118" s="54">
        <f t="shared" ca="1" si="2"/>
        <v>-614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0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-614</v>
      </c>
      <c r="N119" s="54">
        <f t="shared" ca="1" si="2"/>
        <v>-614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ca="1">IFERROR(
    OFFSET(分包機カセット!$M$2,
           MATCH(D120, 分包機カセット!$E$2:$E$235, 0) - 1,
           0),
"")</f>
        <v>-224</v>
      </c>
      <c r="N120" s="54">
        <f t="shared" ca="1" si="2"/>
        <v>-224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-165</v>
      </c>
      <c r="N121" s="54">
        <f t="shared" ca="1" si="2"/>
        <v>-165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0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0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0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0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-174</v>
      </c>
      <c r="N125" s="54">
        <f t="shared" ca="1" si="2"/>
        <v>-174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0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0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-98</v>
      </c>
      <c r="N128" s="54">
        <f t="shared" ca="1" si="2"/>
        <v>-98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0</v>
      </c>
      <c r="L129" s="54">
        <f ca="1">IFERROR(
    OFFSET(錠剤_バラ!$M$5,
           MATCH(D129, 錠剤_バラ!$D$5:$D$999, 0) - 1,
           0),
"")</f>
        <v>0</v>
      </c>
      <c r="M129" s="54">
        <f ca="1">IFERROR(
    OFFSET(分包機カセット!$M$2,
           MATCH(D129, 分包機カセット!$E$2:$E$235, 0) - 1,
           0),
"")</f>
        <v>-114</v>
      </c>
      <c r="N129" s="54">
        <f t="shared" ca="1" si="2"/>
        <v>-114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0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0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-519</v>
      </c>
      <c r="N132" s="54">
        <f t="shared" ca="1" si="2"/>
        <v>-519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-266</v>
      </c>
      <c r="N133" s="54">
        <f t="shared" ca="1" si="2"/>
        <v>-266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-84</v>
      </c>
      <c r="N134" s="54">
        <f t="shared" ref="N134:N197" ca="1" si="4">SUM(K134:M134)</f>
        <v>-84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-653</v>
      </c>
      <c r="N135" s="54">
        <f t="shared" ca="1" si="4"/>
        <v>-653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-294</v>
      </c>
      <c r="N136" s="54">
        <f t="shared" ca="1" si="4"/>
        <v>-294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12</v>
      </c>
      <c r="N137" s="54">
        <f t="shared" ca="1" si="4"/>
        <v>12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12</v>
      </c>
      <c r="N138" s="54">
        <f t="shared" ca="1" si="4"/>
        <v>12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-137</v>
      </c>
      <c r="N139" s="54">
        <f t="shared" ca="1" si="4"/>
        <v>-137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0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0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-1064</v>
      </c>
      <c r="N142" s="54">
        <f t="shared" ca="1" si="4"/>
        <v>-1064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-471</v>
      </c>
      <c r="N143" s="54">
        <f t="shared" ca="1" si="4"/>
        <v>-471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-471</v>
      </c>
      <c r="N144" s="54">
        <f t="shared" ca="1" si="4"/>
        <v>-471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-6268</v>
      </c>
      <c r="N145" s="54">
        <f t="shared" ca="1" si="4"/>
        <v>-6268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-6268</v>
      </c>
      <c r="N146" s="54">
        <f t="shared" ca="1" si="4"/>
        <v>-6268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-824</v>
      </c>
      <c r="N147" s="54">
        <f t="shared" ca="1" si="4"/>
        <v>-824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-824</v>
      </c>
      <c r="N148" s="54">
        <f t="shared" ca="1" si="4"/>
        <v>-824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-501</v>
      </c>
      <c r="N149" s="54">
        <f t="shared" ca="1" si="4"/>
        <v>-501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0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0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0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-1537</v>
      </c>
      <c r="N152" s="54">
        <f t="shared" ca="1" si="4"/>
        <v>-1537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0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-1537</v>
      </c>
      <c r="N153" s="54">
        <f t="shared" ca="1" si="4"/>
        <v>-1537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0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309</v>
      </c>
      <c r="N154" s="54">
        <f t="shared" ca="1" si="4"/>
        <v>309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309</v>
      </c>
      <c r="N155" s="54">
        <f t="shared" ca="1" si="4"/>
        <v>309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-247</v>
      </c>
      <c r="N156" s="54">
        <f t="shared" ca="1" si="4"/>
        <v>-247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-247</v>
      </c>
      <c r="N157" s="54">
        <f t="shared" ca="1" si="4"/>
        <v>-247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-220</v>
      </c>
      <c r="N158" s="54">
        <f t="shared" ca="1" si="4"/>
        <v>-220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-220</v>
      </c>
      <c r="N159" s="54">
        <f t="shared" ca="1" si="4"/>
        <v>-220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-25</v>
      </c>
      <c r="N160" s="54">
        <f t="shared" ca="1" si="4"/>
        <v>-25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-25</v>
      </c>
      <c r="N161" s="54">
        <f t="shared" ca="1" si="4"/>
        <v>-25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0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-63</v>
      </c>
      <c r="N162" s="54">
        <f t="shared" ca="1" si="4"/>
        <v>-63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0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-63</v>
      </c>
      <c r="N163" s="54">
        <f t="shared" ca="1" si="4"/>
        <v>-63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0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0</v>
      </c>
      <c r="N165" s="54">
        <f t="shared" ca="1" si="4"/>
        <v>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-1139</v>
      </c>
      <c r="N167" s="54">
        <f t="shared" ca="1" si="4"/>
        <v>-1139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-1139</v>
      </c>
      <c r="N168" s="54">
        <f t="shared" ca="1" si="4"/>
        <v>-1139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-1156</v>
      </c>
      <c r="N169" s="54">
        <f t="shared" ca="1" si="4"/>
        <v>-1156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0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-1546</v>
      </c>
      <c r="N171" s="54">
        <f t="shared" ca="1" si="4"/>
        <v>-1546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0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-1546</v>
      </c>
      <c r="N172" s="54">
        <f t="shared" ca="1" si="4"/>
        <v>-1546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MATCH(D173, 錠剤_PTP!$D$5:$D$999, 0) - 1,
           0),
"")</f>
        <v/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531</v>
      </c>
      <c r="N173" s="54">
        <f t="shared" ca="1" si="4"/>
        <v>531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531</v>
      </c>
      <c r="N174" s="54">
        <f t="shared" ca="1" si="4"/>
        <v>531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MATCH(D175, 錠剤_PTP!$D$5:$D$999, 0) - 1,
           0),
"")</f>
        <v/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10</v>
      </c>
      <c r="N175" s="54">
        <f t="shared" ca="1" si="4"/>
        <v>10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10</v>
      </c>
      <c r="N176" s="54">
        <f t="shared" ca="1" si="4"/>
        <v>10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0</v>
      </c>
      <c r="L177" s="54">
        <f ca="1">IFERROR(
    OFFSET(錠剤_バラ!$M$5,
           MATCH(D177, 錠剤_バラ!$D$5:$D$999, 0) - 1,
           0),
"")</f>
        <v>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205</v>
      </c>
      <c r="N178" s="54">
        <f t="shared" ca="1" si="4"/>
        <v>205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-1327</v>
      </c>
      <c r="N179" s="54">
        <f t="shared" ca="1" si="4"/>
        <v>-1327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-1327</v>
      </c>
      <c r="N180" s="54">
        <f t="shared" ca="1" si="4"/>
        <v>-1327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0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0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-514</v>
      </c>
      <c r="N183" s="54">
        <f t="shared" ca="1" si="4"/>
        <v>-514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-414</v>
      </c>
      <c r="N184" s="54">
        <f t="shared" ca="1" si="4"/>
        <v>-414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0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0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0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0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0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0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-1479</v>
      </c>
      <c r="N190" s="54">
        <f t="shared" ca="1" si="4"/>
        <v>-1479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-1479</v>
      </c>
      <c r="N191" s="54">
        <f t="shared" ca="1" si="4"/>
        <v>-1479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-282</v>
      </c>
      <c r="N194" s="54">
        <f t="shared" ca="1" si="4"/>
        <v>-282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-123</v>
      </c>
      <c r="N195" s="54">
        <f t="shared" ca="1" si="4"/>
        <v>-123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-123</v>
      </c>
      <c r="N196" s="54">
        <f t="shared" ca="1" si="4"/>
        <v>-123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-9396</v>
      </c>
      <c r="N197" s="54">
        <f t="shared" ca="1" si="4"/>
        <v>-9396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-9396</v>
      </c>
      <c r="N198" s="54">
        <f t="shared" ref="N198:N261" ca="1" si="6">SUM(K198:M198)</f>
        <v>-9396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-4367</v>
      </c>
      <c r="N199" s="54">
        <f t="shared" ca="1" si="6"/>
        <v>-4367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-4367</v>
      </c>
      <c r="N200" s="54">
        <f t="shared" ca="1" si="6"/>
        <v>-4367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0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0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-126</v>
      </c>
      <c r="N203" s="54">
        <f t="shared" ca="1" si="6"/>
        <v>-126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0</v>
      </c>
      <c r="L204" s="54">
        <f ca="1">IFERROR(
    OFFSET(錠剤_バラ!$M$5,
           MATCH(D204, 錠剤_バラ!$D$5:$D$999, 0) - 1,
           0),
"")</f>
        <v>0</v>
      </c>
      <c r="M204" s="54">
        <f ca="1">IFERROR(
    OFFSET(分包機カセット!$M$2,
           MATCH(D204, 分包機カセット!$E$2:$E$235, 0) - 1,
           0),
"")</f>
        <v>-360</v>
      </c>
      <c r="N204" s="54">
        <f t="shared" ca="1" si="6"/>
        <v>-360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-86</v>
      </c>
      <c r="N205" s="54">
        <f t="shared" ca="1" si="6"/>
        <v>-86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-1520</v>
      </c>
      <c r="N206" s="54">
        <f t="shared" ca="1" si="6"/>
        <v>-1520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-1520</v>
      </c>
      <c r="N207" s="54">
        <f t="shared" ca="1" si="6"/>
        <v>-1520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-3248</v>
      </c>
      <c r="N208" s="54">
        <f t="shared" ca="1" si="6"/>
        <v>-3248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-3248</v>
      </c>
      <c r="N209" s="54">
        <f t="shared" ca="1" si="6"/>
        <v>-3248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-122</v>
      </c>
      <c r="N210" s="54">
        <f t="shared" ca="1" si="6"/>
        <v>-122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-65</v>
      </c>
      <c r="N211" s="54">
        <f t="shared" ca="1" si="6"/>
        <v>-65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-1737</v>
      </c>
      <c r="N212" s="54">
        <f t="shared" ca="1" si="6"/>
        <v>-1737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0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-1737</v>
      </c>
      <c r="N213" s="54">
        <f t="shared" ca="1" si="6"/>
        <v>-1737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-2967</v>
      </c>
      <c r="N214" s="54">
        <f t="shared" ca="1" si="6"/>
        <v>-2967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-2967</v>
      </c>
      <c r="N215" s="54">
        <f t="shared" ca="1" si="6"/>
        <v>-2967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0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0</v>
      </c>
      <c r="N216" s="54">
        <f t="shared" ca="1" si="6"/>
        <v>0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-417</v>
      </c>
      <c r="N217" s="54">
        <f t="shared" ca="1" si="6"/>
        <v>-417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-98</v>
      </c>
      <c r="N218" s="54">
        <f t="shared" ca="1" si="6"/>
        <v>-98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-169</v>
      </c>
      <c r="N219" s="54">
        <f t="shared" ca="1" si="6"/>
        <v>-169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0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296</v>
      </c>
      <c r="N220" s="54">
        <f t="shared" ca="1" si="6"/>
        <v>296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296</v>
      </c>
      <c r="N221" s="54">
        <f t="shared" ca="1" si="6"/>
        <v>296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-752</v>
      </c>
      <c r="N222" s="54">
        <f t="shared" ca="1" si="6"/>
        <v>-752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-752</v>
      </c>
      <c r="N223" s="54">
        <f t="shared" ca="1" si="6"/>
        <v>-752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0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94</v>
      </c>
      <c r="N226" s="54">
        <f t="shared" ca="1" si="6"/>
        <v>94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94</v>
      </c>
      <c r="N227" s="54">
        <f t="shared" ca="1" si="6"/>
        <v>94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-196</v>
      </c>
      <c r="N228" s="54">
        <f t="shared" ca="1" si="6"/>
        <v>-196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-196</v>
      </c>
      <c r="N229" s="54">
        <f t="shared" ca="1" si="6"/>
        <v>-196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-852</v>
      </c>
      <c r="N230" s="54">
        <f t="shared" ca="1" si="6"/>
        <v>-852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-852</v>
      </c>
      <c r="N231" s="54">
        <f t="shared" ca="1" si="6"/>
        <v>-852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0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-2255</v>
      </c>
      <c r="N233" s="54">
        <f t="shared" ca="1" si="6"/>
        <v>-2255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0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-2255</v>
      </c>
      <c r="N234" s="54">
        <f t="shared" ca="1" si="6"/>
        <v>-2255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-556</v>
      </c>
      <c r="N235" s="54">
        <f t="shared" ca="1" si="6"/>
        <v>-556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-556</v>
      </c>
      <c r="N236" s="54">
        <f t="shared" ca="1" si="6"/>
        <v>-556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0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67</v>
      </c>
      <c r="N238" s="54">
        <f t="shared" ca="1" si="6"/>
        <v>67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67</v>
      </c>
      <c r="N239" s="54">
        <f t="shared" ca="1" si="6"/>
        <v>67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-458</v>
      </c>
      <c r="N240" s="54">
        <f t="shared" ca="1" si="6"/>
        <v>-458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-458</v>
      </c>
      <c r="N241" s="54">
        <f t="shared" ca="1" si="6"/>
        <v>-458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0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0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-322</v>
      </c>
      <c r="N243" s="54">
        <f t="shared" ca="1" si="6"/>
        <v>-322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0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-194</v>
      </c>
      <c r="N246" s="54">
        <f t="shared" ca="1" si="6"/>
        <v>-194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MATCH(D247, 錠剤_PTP!$D$5:$D$999, 0) - 1,
           0),
"")</f>
        <v/>
      </c>
      <c r="L247" s="54" t="str">
        <f ca="1">IFERROR(
    OFFSET(錠剤_バラ!$M$5,
           MATCH(D247, 錠剤_バラ!$D$5:$D$999, 0) - 1,
           0),
"")</f>
        <v/>
      </c>
      <c r="M247" s="54">
        <f ca="1">IFERROR(
    OFFSET(分包機カセット!$M$2,
           MATCH(D247, 分包機カセット!$E$2:$E$235, 0) - 1,
           0),
"")</f>
        <v>-152</v>
      </c>
      <c r="N247" s="54">
        <f t="shared" ca="1" si="6"/>
        <v>-152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0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-36</v>
      </c>
      <c r="N249" s="54">
        <f t="shared" ca="1" si="6"/>
        <v>-36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-333</v>
      </c>
      <c r="N250" s="54">
        <f t="shared" ca="1" si="6"/>
        <v>-333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0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0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0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-5381</v>
      </c>
      <c r="N253" s="54">
        <f t="shared" ca="1" si="6"/>
        <v>-5381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-5381</v>
      </c>
      <c r="N254" s="54">
        <f t="shared" ca="1" si="6"/>
        <v>-5381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0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-872</v>
      </c>
      <c r="N255" s="54">
        <f t="shared" ca="1" si="6"/>
        <v>-872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0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-872</v>
      </c>
      <c r="N256" s="54">
        <f t="shared" ca="1" si="6"/>
        <v>-872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-562</v>
      </c>
      <c r="N257" s="54">
        <f t="shared" ca="1" si="6"/>
        <v>-562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-562</v>
      </c>
      <c r="N258" s="54">
        <f t="shared" ca="1" si="6"/>
        <v>-562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-920</v>
      </c>
      <c r="N259" s="54">
        <f t="shared" ca="1" si="6"/>
        <v>-920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-920</v>
      </c>
      <c r="N260" s="54">
        <f t="shared" ca="1" si="6"/>
        <v>-920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-491</v>
      </c>
      <c r="N261" s="54">
        <f t="shared" ca="1" si="6"/>
        <v>-491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 t="str">
        <f ca="1">IFERROR(
    OFFSET(錠剤_PTP!$M$5,
           MATCH(D262, 錠剤_PTP!$D$5:$D$999, 0) - 1,
           0),
"")</f>
        <v/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-2445</v>
      </c>
      <c r="N262" s="54">
        <f t="shared" ref="N262:N325" ca="1" si="8">SUM(K262:M262)</f>
        <v>-2445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0</v>
      </c>
      <c r="N263" s="54">
        <f t="shared" ca="1" si="8"/>
        <v>0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-160</v>
      </c>
      <c r="N264" s="54">
        <f t="shared" ca="1" si="8"/>
        <v>-160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-186</v>
      </c>
      <c r="N265" s="54">
        <f t="shared" ca="1" si="8"/>
        <v>-186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-489</v>
      </c>
      <c r="N266" s="54">
        <f t="shared" ca="1" si="8"/>
        <v>-489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 t="str">
        <f ca="1">IFERROR(
    OFFSET(錠剤_PTP!$M$5,
           MATCH(D267, 錠剤_PTP!$D$5:$D$999, 0) - 1,
           0),
"")</f>
        <v/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0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0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-385</v>
      </c>
      <c r="N268" s="54">
        <f t="shared" ca="1" si="8"/>
        <v>-385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-385</v>
      </c>
      <c r="N269" s="54">
        <f t="shared" ca="1" si="8"/>
        <v>-385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-9</v>
      </c>
      <c r="N270" s="54">
        <f t="shared" ca="1" si="8"/>
        <v>-9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0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-9</v>
      </c>
      <c r="N271" s="54">
        <f t="shared" ca="1" si="8"/>
        <v>-9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-193</v>
      </c>
      <c r="N272" s="54">
        <f t="shared" ca="1" si="8"/>
        <v>-193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-193</v>
      </c>
      <c r="N273" s="54">
        <f t="shared" ca="1" si="8"/>
        <v>-193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-56</v>
      </c>
      <c r="N276" s="54">
        <f t="shared" ca="1" si="8"/>
        <v>-56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-980</v>
      </c>
      <c r="N277" s="54">
        <f t="shared" ca="1" si="8"/>
        <v>-980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-2622</v>
      </c>
      <c r="N278" s="54">
        <f t="shared" ca="1" si="8"/>
        <v>-2622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-2622</v>
      </c>
      <c r="N279" s="54">
        <f t="shared" ca="1" si="8"/>
        <v>-2622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-1959</v>
      </c>
      <c r="N280" s="54">
        <f t="shared" ca="1" si="8"/>
        <v>-1959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-1959</v>
      </c>
      <c r="N281" s="54">
        <f t="shared" ca="1" si="8"/>
        <v>-1959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-921</v>
      </c>
      <c r="N282" s="54">
        <f t="shared" ca="1" si="8"/>
        <v>-921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-921</v>
      </c>
      <c r="N283" s="54">
        <f t="shared" ca="1" si="8"/>
        <v>-921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-1894</v>
      </c>
      <c r="N284" s="54">
        <f t="shared" ca="1" si="8"/>
        <v>-1894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-1894</v>
      </c>
      <c r="N285" s="54">
        <f t="shared" ca="1" si="8"/>
        <v>-1894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9</v>
      </c>
      <c r="N286" s="54">
        <f t="shared" ca="1" si="8"/>
        <v>9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-346</v>
      </c>
      <c r="N287" s="54">
        <f t="shared" ca="1" si="8"/>
        <v>-346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-381</v>
      </c>
      <c r="N288" s="54">
        <f t="shared" ca="1" si="8"/>
        <v>-381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-381</v>
      </c>
      <c r="N289" s="54">
        <f t="shared" ca="1" si="8"/>
        <v>-381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0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0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f ca="1">IFERROR(
    OFFSET(錠剤_PTP!$M$5,
           MATCH(D292, 錠剤_PTP!$D$5:$D$999, 0) - 1,
           0),
"")</f>
        <v>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0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0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-232</v>
      </c>
      <c r="N295" s="54">
        <f t="shared" ca="1" si="8"/>
        <v>-232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-68</v>
      </c>
      <c r="N296" s="54">
        <f t="shared" ca="1" si="8"/>
        <v>-68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-116</v>
      </c>
      <c r="N297" s="54">
        <f t="shared" ca="1" si="8"/>
        <v>-116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0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0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80</v>
      </c>
      <c r="N302" s="54">
        <f t="shared" ca="1" si="8"/>
        <v>80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80</v>
      </c>
      <c r="N303" s="54">
        <f t="shared" ca="1" si="8"/>
        <v>80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-275</v>
      </c>
      <c r="N304" s="54">
        <f t="shared" ca="1" si="8"/>
        <v>-275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-126</v>
      </c>
      <c r="N305" s="54">
        <f t="shared" ca="1" si="8"/>
        <v>-126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39</v>
      </c>
      <c r="N306" s="54">
        <f t="shared" ca="1" si="8"/>
        <v>39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-719</v>
      </c>
      <c r="N307" s="54">
        <f t="shared" ca="1" si="8"/>
        <v>-719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0</v>
      </c>
      <c r="M308" s="54">
        <f ca="1">IFERROR(
    OFFSET(分包機カセット!$M$2,
           MATCH(D308, 分包機カセット!$E$2:$E$235, 0) - 1,
           0),
"")</f>
        <v>-126</v>
      </c>
      <c r="N308" s="54">
        <f t="shared" ca="1" si="8"/>
        <v>-126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-767</v>
      </c>
      <c r="N309" s="54">
        <f t="shared" ca="1" si="8"/>
        <v>-767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-767</v>
      </c>
      <c r="N310" s="54">
        <f t="shared" ca="1" si="8"/>
        <v>-767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-180</v>
      </c>
      <c r="N311" s="54">
        <f t="shared" ca="1" si="8"/>
        <v>-180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-180</v>
      </c>
      <c r="N312" s="54">
        <f t="shared" ca="1" si="8"/>
        <v>-180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-290</v>
      </c>
      <c r="N314" s="54">
        <f t="shared" ca="1" si="8"/>
        <v>-290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-1257</v>
      </c>
      <c r="N315" s="54">
        <f t="shared" ca="1" si="8"/>
        <v>-1257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-1257</v>
      </c>
      <c r="N316" s="54">
        <f t="shared" ca="1" si="8"/>
        <v>-1257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-3850</v>
      </c>
      <c r="N317" s="54">
        <f t="shared" ca="1" si="8"/>
        <v>-3850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-3850</v>
      </c>
      <c r="N318" s="54">
        <f t="shared" ca="1" si="8"/>
        <v>-3850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-587</v>
      </c>
      <c r="N319" s="54">
        <f t="shared" ca="1" si="8"/>
        <v>-587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0</v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0</v>
      </c>
      <c r="L321" s="54">
        <f ca="1">IFERROR(
    OFFSET(錠剤_バラ!$M$5,
           MATCH(D321, 錠剤_バラ!$D$5:$D$999, 0) - 1,
           0),
"")</f>
        <v>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0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0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0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0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0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0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0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-483</v>
      </c>
      <c r="N326" s="54">
        <f t="shared" ref="N326:N389" ca="1" si="10">SUM(K326:M326)</f>
        <v>-483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-483</v>
      </c>
      <c r="N327" s="54">
        <f t="shared" ca="1" si="10"/>
        <v>-483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82</v>
      </c>
      <c r="N328" s="54">
        <f t="shared" ca="1" si="10"/>
        <v>82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82</v>
      </c>
      <c r="N329" s="54">
        <f t="shared" ca="1" si="10"/>
        <v>82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0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0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-378</v>
      </c>
      <c r="N332" s="54">
        <f t="shared" ca="1" si="10"/>
        <v>-378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-378</v>
      </c>
      <c r="N333" s="54">
        <f t="shared" ca="1" si="10"/>
        <v>-378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-799</v>
      </c>
      <c r="N334" s="54">
        <f t="shared" ca="1" si="10"/>
        <v>-799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-290</v>
      </c>
      <c r="N335" s="54">
        <f t="shared" ca="1" si="10"/>
        <v>-290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0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ca="1">IFERROR(
    OFFSET(分包機カセット!$M$2,
           MATCH(D337, 分包機カセット!$E$2:$E$235, 0) - 1,
           0),
"")</f>
        <v>-201</v>
      </c>
      <c r="N337" s="54">
        <f t="shared" ca="1" si="10"/>
        <v>-201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392</v>
      </c>
      <c r="N338" s="54">
        <f t="shared" ca="1" si="10"/>
        <v>392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392</v>
      </c>
      <c r="N339" s="54">
        <f t="shared" ca="1" si="10"/>
        <v>392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-1320</v>
      </c>
      <c r="N340" s="54">
        <f t="shared" ca="1" si="10"/>
        <v>-1320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-1320</v>
      </c>
      <c r="N341" s="54">
        <f t="shared" ca="1" si="10"/>
        <v>-1320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0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0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0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0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-1188</v>
      </c>
      <c r="N344" s="54">
        <f t="shared" ca="1" si="10"/>
        <v>-1188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-1188</v>
      </c>
      <c r="N345" s="54">
        <f t="shared" ca="1" si="10"/>
        <v>-1188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-35</v>
      </c>
      <c r="N346" s="54">
        <f t="shared" ca="1" si="10"/>
        <v>-35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-1269</v>
      </c>
      <c r="N347" s="54">
        <f t="shared" ca="1" si="10"/>
        <v>-1269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-431</v>
      </c>
      <c r="N348" s="54">
        <f t="shared" ca="1" si="10"/>
        <v>-431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-431</v>
      </c>
      <c r="N349" s="54">
        <f t="shared" ca="1" si="10"/>
        <v>-431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-4038</v>
      </c>
      <c r="N350" s="54">
        <f t="shared" ca="1" si="10"/>
        <v>-4038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-4038</v>
      </c>
      <c r="N351" s="54">
        <f t="shared" ca="1" si="10"/>
        <v>-4038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114</v>
      </c>
      <c r="N354" s="54">
        <f t="shared" ca="1" si="10"/>
        <v>114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114</v>
      </c>
      <c r="N355" s="54">
        <f t="shared" ca="1" si="10"/>
        <v>114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-497</v>
      </c>
      <c r="N356" s="54">
        <f t="shared" ca="1" si="10"/>
        <v>-497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-497</v>
      </c>
      <c r="N357" s="54">
        <f t="shared" ca="1" si="10"/>
        <v>-497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-72</v>
      </c>
      <c r="N358" s="54">
        <f t="shared" ca="1" si="10"/>
        <v>-72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-72</v>
      </c>
      <c r="N359" s="54">
        <f t="shared" ca="1" si="10"/>
        <v>-72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0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0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0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0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0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0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-546</v>
      </c>
      <c r="N366" s="54">
        <f t="shared" ca="1" si="10"/>
        <v>-546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-546</v>
      </c>
      <c r="N367" s="54">
        <f t="shared" ca="1" si="10"/>
        <v>-546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-295</v>
      </c>
      <c r="N368" s="54">
        <f t="shared" ca="1" si="10"/>
        <v>-295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-295</v>
      </c>
      <c r="N369" s="54">
        <f t="shared" ca="1" si="10"/>
        <v>-295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-283</v>
      </c>
      <c r="N370" s="54">
        <f t="shared" ca="1" si="10"/>
        <v>-283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-283</v>
      </c>
      <c r="N371" s="54">
        <f t="shared" ca="1" si="10"/>
        <v>-283</v>
      </c>
    </row>
    <row r="372" spans="1:14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-367</v>
      </c>
      <c r="N372" s="54">
        <f t="shared" ca="1" si="10"/>
        <v>-367</v>
      </c>
    </row>
    <row r="373" spans="1:14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-367</v>
      </c>
      <c r="N373" s="54">
        <f t="shared" ca="1" si="10"/>
        <v>-367</v>
      </c>
    </row>
    <row r="374" spans="1:14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-232</v>
      </c>
      <c r="N374" s="54">
        <f t="shared" ca="1" si="10"/>
        <v>-232</v>
      </c>
    </row>
    <row r="375" spans="1:14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-232</v>
      </c>
      <c r="N375" s="54">
        <f t="shared" ca="1" si="10"/>
        <v>-232</v>
      </c>
    </row>
    <row r="376" spans="1:14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-777</v>
      </c>
      <c r="N380" s="54">
        <f t="shared" ca="1" si="10"/>
        <v>-777</v>
      </c>
    </row>
    <row r="381" spans="1:14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-488</v>
      </c>
      <c r="N382" s="54">
        <f t="shared" ca="1" si="10"/>
        <v>-488</v>
      </c>
    </row>
    <row r="383" spans="1:14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-488</v>
      </c>
      <c r="N383" s="54">
        <f t="shared" ca="1" si="10"/>
        <v>-488</v>
      </c>
    </row>
    <row r="384" spans="1:14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-1167</v>
      </c>
      <c r="N384" s="54">
        <f t="shared" ca="1" si="10"/>
        <v>-1167</v>
      </c>
    </row>
    <row r="385" spans="1:14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-1167</v>
      </c>
      <c r="N385" s="54">
        <f t="shared" ca="1" si="10"/>
        <v>-1167</v>
      </c>
    </row>
    <row r="386" spans="1:14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-649</v>
      </c>
      <c r="N386" s="54">
        <f t="shared" ca="1" si="10"/>
        <v>-649</v>
      </c>
    </row>
    <row r="387" spans="1:14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-649</v>
      </c>
      <c r="N387" s="54">
        <f t="shared" ca="1" si="10"/>
        <v>-649</v>
      </c>
    </row>
    <row r="388" spans="1:14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-378</v>
      </c>
      <c r="N388" s="54">
        <f t="shared" ca="1" si="10"/>
        <v>-378</v>
      </c>
    </row>
    <row r="389" spans="1:14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-378</v>
      </c>
      <c r="N389" s="54">
        <f t="shared" ca="1" si="10"/>
        <v>-378</v>
      </c>
    </row>
    <row r="390" spans="1:14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-616</v>
      </c>
      <c r="N390" s="54">
        <f t="shared" ref="N390:N453" ca="1" si="12">SUM(K390:M390)</f>
        <v>-616</v>
      </c>
    </row>
    <row r="391" spans="1:14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-616</v>
      </c>
      <c r="N391" s="54">
        <f t="shared" ca="1" si="12"/>
        <v>-616</v>
      </c>
    </row>
    <row r="392" spans="1:14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44</v>
      </c>
      <c r="N392" s="54">
        <f t="shared" ca="1" si="12"/>
        <v>44</v>
      </c>
    </row>
    <row r="393" spans="1:14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44</v>
      </c>
      <c r="N393" s="54">
        <f t="shared" ca="1" si="12"/>
        <v>44</v>
      </c>
    </row>
    <row r="394" spans="1:14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-1715</v>
      </c>
      <c r="N394" s="54">
        <f t="shared" ca="1" si="12"/>
        <v>-1715</v>
      </c>
    </row>
    <row r="395" spans="1:14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-1715</v>
      </c>
      <c r="N395" s="54">
        <f t="shared" ca="1" si="12"/>
        <v>-1715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M5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/>
      <c r="L339" s="77"/>
      <c r="M339" s="54">
        <f t="shared" si="10"/>
        <v>0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/>
      <c r="L341" s="77"/>
      <c r="M341" s="54">
        <f t="shared" si="10"/>
        <v>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M504"/>
  <sheetViews>
    <sheetView workbookViewId="0">
      <selection activeCell="O13" sqref="O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topLeftCell="A67" workbookViewId="0">
      <selection activeCell="P13" sqref="P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5427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7000000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workbookViewId="0">
      <selection activeCell="Q13" sqref="Q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/>
      <c r="K5" s="54" t="s">
        <v>169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218</v>
      </c>
      <c r="B6" s="27">
        <f>B5+1</f>
        <v>2</v>
      </c>
      <c r="C6" s="27">
        <f ca="1">IF($A6="","",OFFSET(統合マスタ!$B$4,MATCH($A6,統合マスタ!$AC$5:$AC$1500,0),0))</f>
        <v>218</v>
      </c>
      <c r="D6" s="27" t="str">
        <f ca="1">IF($A6="","",OFFSET(統合マスタ!$C$4,MATCH($A6,統合マスタ!$AC$5:$AC$1500,0),0))</f>
        <v>クロマイ腟錠１００ｍｇ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54" t="str">
        <f ca="1">IF(F6="","",OFFSET(分類!$B$29,MATCH(F6,分類!$A$30:$A$46,0),0))</f>
        <v>外用.臨時.散薬ヒート</v>
      </c>
      <c r="J6" s="65"/>
      <c r="K6" s="54" t="s">
        <v>38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錠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326</v>
      </c>
      <c r="B7" s="27">
        <f t="shared" ref="B7:B70" si="1">B6+1</f>
        <v>3</v>
      </c>
      <c r="C7" s="27">
        <f ca="1">IF($A7="","",OFFSET(統合マスタ!$B$4,MATCH($A7,統合マスタ!$AC$5:$AC$1500,0),0))</f>
        <v>326</v>
      </c>
      <c r="D7" s="27" t="str">
        <f ca="1">IF($A7="","",OFFSET(統合マスタ!$C$4,MATCH($A7,統合マスタ!$AC$5:$AC$1500,0),0))</f>
        <v>ダイアップ坐剤４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４ｍｇ　５０個</v>
      </c>
      <c r="I7" s="54" t="str">
        <f ca="1">IF(F7="","",OFFSET(分類!$B$29,MATCH(F7,分類!$A$30:$A$46,0),0))</f>
        <v>外用.臨時.散薬ヒート</v>
      </c>
      <c r="J7" s="65"/>
      <c r="K7" s="54" t="s">
        <v>169</v>
      </c>
      <c r="L7" s="54"/>
      <c r="M7" s="54">
        <f t="shared" si="0"/>
        <v>0</v>
      </c>
      <c r="N7" s="27" t="str">
        <f ca="1">IF($A7="","",OFFSET(統合マスタ!$K$4,MATCH($A7,統合マスタ!$AC$5:$AC$1500,0),0))</f>
        <v>個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340</v>
      </c>
      <c r="B8" s="27">
        <f t="shared" si="1"/>
        <v>4</v>
      </c>
      <c r="C8" s="27">
        <f ca="1">IF($A8="","",OFFSET(統合マスタ!$B$4,MATCH($A8,統合マスタ!$AC$5:$AC$1500,0),0))</f>
        <v>340</v>
      </c>
      <c r="D8" s="27" t="str">
        <f ca="1">IF($A8="","",OFFSET(統合マスタ!$C$4,MATCH($A8,統合マスタ!$AC$5:$AC$1500,0),0))</f>
        <v>タリビッド耳科用液０．３％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５ｍＬＸ５</v>
      </c>
      <c r="I8" s="54" t="str">
        <f ca="1">IF(F8="","",OFFSET(分類!$B$29,MATCH(F8,分類!$A$30:$A$46,0),0))</f>
        <v>外用.臨時.散薬ヒート</v>
      </c>
      <c r="J8" s="65"/>
      <c r="K8" s="54" t="s">
        <v>5419</v>
      </c>
      <c r="L8" s="54">
        <v>5</v>
      </c>
      <c r="M8" s="54">
        <f t="shared" si="0"/>
        <v>0</v>
      </c>
      <c r="N8" s="27" t="str">
        <f ca="1">IF($A8="","",OFFSET(統合マスタ!$K$4,MATCH($A8,統合マスタ!$AC$5:$AC$1500,0),0))</f>
        <v>ｍｌ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426</v>
      </c>
      <c r="B9" s="27">
        <f t="shared" si="1"/>
        <v>5</v>
      </c>
      <c r="C9" s="27">
        <f ca="1">IF($A9="","",OFFSET(統合マスタ!$B$4,MATCH($A9,統合マスタ!$AC$5:$AC$1500,0),0))</f>
        <v>426</v>
      </c>
      <c r="D9" s="27" t="str">
        <f ca="1">IF($A9="","",OFFSET(統合マスタ!$C$4,MATCH($A9,統合マスタ!$AC$5:$AC$1500,0),0))</f>
        <v>ナウゼリン坐剤６０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２０個</v>
      </c>
      <c r="I9" s="54" t="str">
        <f ca="1">IF(F9="","",OFFSET(分類!$B$29,MATCH(F9,分類!$A$30:$A$46,0),0))</f>
        <v>外用.臨時.散薬ヒート</v>
      </c>
      <c r="J9" s="65"/>
      <c r="K9" s="54" t="s">
        <v>169</v>
      </c>
      <c r="L9" s="54"/>
      <c r="M9" s="54">
        <f t="shared" si="0"/>
        <v>0</v>
      </c>
      <c r="N9" s="27" t="str">
        <f ca="1">IF($A9="","",OFFSET(統合マスタ!$K$4,MATCH($A9,統合マスタ!$AC$5:$AC$1500,0),0))</f>
        <v>個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460</v>
      </c>
      <c r="B10" s="27">
        <f t="shared" si="1"/>
        <v>6</v>
      </c>
      <c r="C10" s="27">
        <f ca="1">IF($A10="","",OFFSET(統合マスタ!$B$4,MATCH($A10,統合マスタ!$AC$5:$AC$1500,0),0))</f>
        <v>460</v>
      </c>
      <c r="D10" s="27" t="str">
        <f ca="1">IF($A10="","",OFFSET(統合マスタ!$C$4,MATCH($A10,統合マスタ!$AC$5:$AC$1500,0),0))</f>
        <v>バルプロ酸ナトリウムシロップ５％「ＤＳＰ」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13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１２０ｍＬ</v>
      </c>
      <c r="I10" s="54" t="str">
        <f ca="1">IF(F10="","",OFFSET(分類!$B$29,MATCH(F10,分類!$A$30:$A$46,0),0))</f>
        <v>液剤瓶</v>
      </c>
      <c r="J10" s="65"/>
      <c r="K10" s="54" t="s">
        <v>5419</v>
      </c>
      <c r="L10" s="54">
        <v>120</v>
      </c>
      <c r="M10" s="54">
        <f t="shared" si="0"/>
        <v>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490</v>
      </c>
      <c r="B11" s="27">
        <f t="shared" si="1"/>
        <v>7</v>
      </c>
      <c r="C11" s="27">
        <f ca="1">IF($A11="","",OFFSET(統合マスタ!$B$4,MATCH($A11,統合マスタ!$AC$5:$AC$1500,0),0))</f>
        <v>490</v>
      </c>
      <c r="D11" s="27" t="str">
        <f ca="1">IF($A11="","",OFFSET(統合マスタ!$C$4,MATCH($A11,統合マスタ!$AC$5:$AC$1500,0),0))</f>
        <v>ピコスルファートナトリウム内用液０．７５％「イワキ」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１０ｍｌｘ１０</v>
      </c>
      <c r="I11" s="54" t="str">
        <f ca="1">IF(F11="","",OFFSET(分類!$B$29,MATCH(F11,分類!$A$30:$A$46,0),0))</f>
        <v>調剤棚</v>
      </c>
      <c r="J11" s="65"/>
      <c r="K11" s="54" t="s">
        <v>5419</v>
      </c>
      <c r="L11" s="54">
        <v>10</v>
      </c>
      <c r="M11" s="54">
        <f t="shared" si="0"/>
        <v>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593</v>
      </c>
      <c r="B12" s="27">
        <f t="shared" si="1"/>
        <v>8</v>
      </c>
      <c r="C12" s="27">
        <f ca="1">IF($A12="","",OFFSET(統合マスタ!$B$4,MATCH($A12,統合マスタ!$AC$5:$AC$1500,0),0))</f>
        <v>593</v>
      </c>
      <c r="D12" s="27" t="str">
        <f ca="1">IF($A12="","",OFFSET(統合マスタ!$C$4,MATCH($A12,統合マスタ!$AC$5:$AC$1500,0),0))</f>
        <v>ヘパリン類似物質外用スプレー０．３％「サトウ」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5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１００ｇｘ１０</v>
      </c>
      <c r="I12" s="54" t="str">
        <f ca="1">IF(F12="","",OFFSET(分類!$B$29,MATCH(F12,分類!$A$30:$A$46,0),0))</f>
        <v>普通薬バラ</v>
      </c>
      <c r="J12" s="65"/>
      <c r="K12" s="54" t="s">
        <v>5419</v>
      </c>
      <c r="L12" s="54">
        <v>100</v>
      </c>
      <c r="M12" s="54">
        <f t="shared" si="0"/>
        <v>0</v>
      </c>
      <c r="N12" s="27" t="str">
        <f ca="1">IF($A12="","",OFFSET(統合マスタ!$K$4,MATCH($A12,統合マスタ!$AC$5:$AC$1500,0),0))</f>
        <v>ｇ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594</v>
      </c>
      <c r="B13" s="27">
        <f t="shared" si="1"/>
        <v>9</v>
      </c>
      <c r="C13" s="27">
        <f ca="1">IF($A13="","",OFFSET(統合マスタ!$B$4,MATCH($A13,統合マスタ!$AC$5:$AC$1500,0),0))</f>
        <v>594</v>
      </c>
      <c r="D13" s="27" t="str">
        <f ca="1">IF($A13="","",OFFSET(統合マスタ!$C$4,MATCH($A13,統合マスタ!$AC$5:$AC$1500,0),0))</f>
        <v>ヘパリン類似物質外用泡状スプレー０．３％「日本臓器」　販売中止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5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１００ｇｘ１０</v>
      </c>
      <c r="I13" s="54" t="str">
        <f ca="1">IF(F13="","",OFFSET(分類!$B$29,MATCH(F13,分類!$A$30:$A$46,0),0))</f>
        <v>普通薬バラ</v>
      </c>
      <c r="J13" s="65"/>
      <c r="K13" s="54" t="s">
        <v>5419</v>
      </c>
      <c r="L13" s="54">
        <v>100</v>
      </c>
      <c r="M13" s="54">
        <f t="shared" si="0"/>
        <v>0</v>
      </c>
      <c r="N13" s="27" t="str">
        <f ca="1">IF($A13="","",OFFSET(統合マスタ!$K$4,MATCH($A13,統合マスタ!$AC$5:$AC$1500,0),0))</f>
        <v>ｇ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618</v>
      </c>
      <c r="B14" s="27">
        <f t="shared" si="1"/>
        <v>10</v>
      </c>
      <c r="C14" s="27">
        <f ca="1">IF($A14="","",OFFSET(統合マスタ!$B$4,MATCH($A14,統合マスタ!$AC$5:$AC$1500,0),0))</f>
        <v>618</v>
      </c>
      <c r="D14" s="27" t="str">
        <f ca="1">IF($A14="","",OFFSET(統合マスタ!$C$4,MATCH($A14,統合マスタ!$AC$5:$AC$1500,0),0))</f>
        <v>ポビドンヨードガーグル７％「ケンエー」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３０ｍｌｘ５０</v>
      </c>
      <c r="I14" s="54" t="str">
        <f ca="1">IF(F14="","",OFFSET(分類!$B$29,MATCH(F14,分類!$A$30:$A$46,0),0))</f>
        <v>外用.臨時.散薬ヒート</v>
      </c>
      <c r="J14" s="65"/>
      <c r="K14" s="54" t="s">
        <v>5419</v>
      </c>
      <c r="L14" s="54">
        <v>30</v>
      </c>
      <c r="M14" s="54">
        <f t="shared" si="0"/>
        <v>0</v>
      </c>
      <c r="N14" s="27" t="str">
        <f ca="1">IF($A14="","",OFFSET(統合マスタ!$K$4,MATCH($A14,統合マスタ!$AC$5:$AC$1500,0),0))</f>
        <v>ｍｌ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621</v>
      </c>
      <c r="B15" s="27">
        <f t="shared" si="1"/>
        <v>11</v>
      </c>
      <c r="C15" s="27">
        <f ca="1">IF($A15="","",OFFSET(統合マスタ!$B$4,MATCH($A15,統合マスタ!$AC$5:$AC$1500,0),0))</f>
        <v>621</v>
      </c>
      <c r="D15" s="27" t="str">
        <f ca="1">IF($A15="","",OFFSET(統合マスタ!$C$4,MATCH($A15,統合マスタ!$AC$5:$AC$1500,0),0))</f>
        <v>ポリスチレンスルホン酸Ｃａ経口ゼリー２０％分包２５ｇ「三和」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5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１０５個</v>
      </c>
      <c r="I15" s="54" t="str">
        <f ca="1">IF(F15="","",OFFSET(分類!$B$29,MATCH(F15,分類!$A$30:$A$46,0),0))</f>
        <v>普通薬バラ</v>
      </c>
      <c r="J15" s="65"/>
      <c r="K15" s="54" t="s">
        <v>169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個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670</v>
      </c>
      <c r="B16" s="27">
        <f t="shared" si="1"/>
        <v>12</v>
      </c>
      <c r="C16" s="27">
        <f ca="1">IF($A16="","",OFFSET(統合マスタ!$B$4,MATCH($A16,統合マスタ!$AC$5:$AC$1500,0),0))</f>
        <v>670</v>
      </c>
      <c r="D16" s="27" t="str">
        <f ca="1">IF($A16="","",OFFSET(統合マスタ!$C$4,MATCH($A16,統合マスタ!$AC$5:$AC$1500,0),0))</f>
        <v>ラクツロースシロップ６５％「タカタ」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５００ｍｌ</v>
      </c>
      <c r="I16" s="54" t="str">
        <f ca="1">IF(F16="","",OFFSET(分類!$B$29,MATCH(F16,分類!$A$30:$A$46,0),0))</f>
        <v>液剤瓶</v>
      </c>
      <c r="J16" s="65"/>
      <c r="K16" s="54" t="s">
        <v>75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672</v>
      </c>
      <c r="B17" s="27">
        <f t="shared" si="1"/>
        <v>13</v>
      </c>
      <c r="C17" s="27">
        <f ca="1">IF($A17="","",OFFSET(統合マスタ!$B$4,MATCH($A17,統合マスタ!$AC$5:$AC$1500,0),0))</f>
        <v>672</v>
      </c>
      <c r="D17" s="27" t="str">
        <f ca="1">IF($A17="","",OFFSET(統合マスタ!$C$4,MATCH($A17,統合マスタ!$AC$5:$AC$1500,0),0))</f>
        <v>ラコールＮＦ配合経腸液（コーヒー）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２００ｍｌｘ２８</v>
      </c>
      <c r="I17" s="54" t="str">
        <f ca="1">IF(F17="","",OFFSET(分類!$B$29,MATCH(F17,分類!$A$30:$A$46,0),0))</f>
        <v>軟膏</v>
      </c>
      <c r="J17" s="65"/>
      <c r="K17" s="54" t="s">
        <v>169</v>
      </c>
      <c r="L17" s="54">
        <v>20</v>
      </c>
      <c r="M17" s="54">
        <f t="shared" si="0"/>
        <v>0</v>
      </c>
      <c r="N17" s="27" t="str">
        <f ca="1">IF($A17="","",OFFSET(統合マスタ!$K$4,MATCH($A17,統合マスタ!$AC$5:$AC$1500,0),0))</f>
        <v>10ml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673</v>
      </c>
      <c r="B18" s="27">
        <f t="shared" si="1"/>
        <v>14</v>
      </c>
      <c r="C18" s="27">
        <f ca="1">IF($A18="","",OFFSET(統合マスタ!$B$4,MATCH($A18,統合マスタ!$AC$5:$AC$1500,0),0))</f>
        <v>673</v>
      </c>
      <c r="D18" s="27" t="str">
        <f ca="1">IF($A18="","",OFFSET(統合マスタ!$C$4,MATCH($A18,統合マスタ!$AC$5:$AC$1500,0),0))</f>
        <v>ラコールＮＦ配合経腸液（ミルク）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２００ｍｌｘ２８</v>
      </c>
      <c r="I18" s="54" t="str">
        <f ca="1">IF(F18="","",OFFSET(分類!$B$29,MATCH(F18,分類!$A$30:$A$46,0),0))</f>
        <v>軟膏</v>
      </c>
      <c r="J18" s="65"/>
      <c r="K18" s="54" t="s">
        <v>169</v>
      </c>
      <c r="L18" s="54">
        <v>20</v>
      </c>
      <c r="M18" s="54">
        <f t="shared" si="0"/>
        <v>0</v>
      </c>
      <c r="N18" s="27" t="str">
        <f ca="1">IF($A18="","",OFFSET(統合マスタ!$K$4,MATCH($A18,統合マスタ!$AC$5:$AC$1500,0),0))</f>
        <v>10ml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811</v>
      </c>
      <c r="B19" s="27">
        <f t="shared" si="1"/>
        <v>15</v>
      </c>
      <c r="C19" s="27">
        <f ca="1">IF($A19="","",OFFSET(統合マスタ!$B$4,MATCH($A19,統合マスタ!$AC$5:$AC$1500,0),0))</f>
        <v>811</v>
      </c>
      <c r="D19" s="27" t="str">
        <f ca="1">IF($A19="","",OFFSET(統合マスタ!$C$4,MATCH($A19,統合マスタ!$AC$5:$AC$1500,0),0))</f>
        <v>新レシカルボン坐剤　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11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１２Ｓｘ５</v>
      </c>
      <c r="I19" s="54" t="str">
        <f ca="1">IF(F19="","",OFFSET(分類!$B$29,MATCH(F19,分類!$A$30:$A$46,0),0))</f>
        <v>冷蔵庫</v>
      </c>
      <c r="J19" s="65"/>
      <c r="K19" s="54" t="s">
        <v>169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個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200141</v>
      </c>
      <c r="B20" s="27">
        <f t="shared" si="1"/>
        <v>16</v>
      </c>
      <c r="C20" s="27">
        <f ca="1">IF($A20="","",OFFSET(統合マスタ!$B$4,MATCH($A20,統合マスタ!$AC$5:$AC$1500,0),0))</f>
        <v>141</v>
      </c>
      <c r="D20" s="27" t="str">
        <f ca="1">IF($A20="","",OFFSET(統合マスタ!$C$4,MATCH($A20,統合マスタ!$AC$5:$AC$1500,0),0))</f>
        <v>エビリファイ内用液０．１％（３ｍｌ）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３ｍｌｘ２８</v>
      </c>
      <c r="I20" s="54" t="str">
        <f ca="1">IF(F20="","",OFFSET(分類!$B$29,MATCH(F20,分類!$A$30:$A$46,0),0))</f>
        <v>調剤棚</v>
      </c>
      <c r="J20" s="65"/>
      <c r="K20" s="54" t="s">
        <v>5419</v>
      </c>
      <c r="L20" s="54">
        <v>3</v>
      </c>
      <c r="M20" s="54">
        <f t="shared" si="0"/>
        <v>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200142</v>
      </c>
      <c r="B21" s="27">
        <f t="shared" si="1"/>
        <v>17</v>
      </c>
      <c r="C21" s="27">
        <f ca="1">IF($A21="","",OFFSET(統合マスタ!$B$4,MATCH($A21,統合マスタ!$AC$5:$AC$1500,0),0))</f>
        <v>142</v>
      </c>
      <c r="D21" s="27" t="str">
        <f ca="1">IF($A21="","",OFFSET(統合マスタ!$C$4,MATCH($A21,統合マスタ!$AC$5:$AC$1500,0),0))</f>
        <v>エビリファイ内用液０．１％（６ｍｌ）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６ｍｌｘ２８</v>
      </c>
      <c r="I21" s="54" t="str">
        <f ca="1">IF(F21="","",OFFSET(分類!$B$29,MATCH(F21,分類!$A$30:$A$46,0),0))</f>
        <v>調剤棚</v>
      </c>
      <c r="J21" s="65"/>
      <c r="K21" s="54" t="s">
        <v>5419</v>
      </c>
      <c r="L21" s="54">
        <v>6</v>
      </c>
      <c r="M21" s="54">
        <f t="shared" si="0"/>
        <v>0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200247</v>
      </c>
      <c r="B22" s="27">
        <f t="shared" si="1"/>
        <v>18</v>
      </c>
      <c r="C22" s="27">
        <f ca="1">IF($A22="","",OFFSET(統合マスタ!$B$4,MATCH($A22,統合マスタ!$AC$5:$AC$1500,0),0))</f>
        <v>247</v>
      </c>
      <c r="D22" s="27" t="str">
        <f ca="1">IF($A22="","",OFFSET(統合マスタ!$C$4,MATCH($A22,統合マスタ!$AC$5:$AC$1500,0),0))</f>
        <v>シアナマイド内用液１％「タナベ」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１００ｍｌ</v>
      </c>
      <c r="I22" s="54" t="str">
        <f ca="1">IF(F22="","",OFFSET(分類!$B$29,MATCH(F22,分類!$A$30:$A$46,0),0))</f>
        <v>冷蔵庫</v>
      </c>
      <c r="J22" s="65"/>
      <c r="K22" s="54" t="s">
        <v>5419</v>
      </c>
      <c r="L22" s="54">
        <v>100</v>
      </c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200256</v>
      </c>
      <c r="B23" s="27">
        <f t="shared" si="1"/>
        <v>19</v>
      </c>
      <c r="C23" s="27">
        <f ca="1">IF($A23="","",OFFSET(統合マスタ!$B$4,MATCH($A23,統合マスタ!$AC$5:$AC$1500,0),0))</f>
        <v>256</v>
      </c>
      <c r="D23" s="27" t="str">
        <f ca="1">IF($A23="","",OFFSET(統合マスタ!$C$4,MATCH($A23,統合マスタ!$AC$5:$AC$1500,0),0))</f>
        <v>ジクロフェナクナトリウム坐剤２５ｍｇ「ＪＧ」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５０個</v>
      </c>
      <c r="I23" s="54" t="str">
        <f ca="1">IF(F23="","",OFFSET(分類!$B$29,MATCH(F23,分類!$A$30:$A$46,0),0))</f>
        <v>冷蔵庫</v>
      </c>
      <c r="J23" s="65"/>
      <c r="K23" s="54" t="s">
        <v>169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個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200305</v>
      </c>
      <c r="B24" s="27">
        <f t="shared" si="1"/>
        <v>20</v>
      </c>
      <c r="C24" s="27">
        <f ca="1">IF($A24="","",OFFSET(統合マスタ!$B$4,MATCH($A24,統合マスタ!$AC$5:$AC$1500,0),0))</f>
        <v>305</v>
      </c>
      <c r="D24" s="27" t="str">
        <f ca="1">IF($A24="","",OFFSET(統合マスタ!$C$4,MATCH($A24,統合マスタ!$AC$5:$AC$1500,0),0))</f>
        <v>セレネース内服液０．２％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５００ｍＬ</v>
      </c>
      <c r="I24" s="54" t="str">
        <f ca="1">IF(F24="","",OFFSET(分類!$B$29,MATCH(F24,分類!$A$30:$A$46,0),0))</f>
        <v>液剤瓶</v>
      </c>
      <c r="J24" s="65"/>
      <c r="K24" s="54" t="s">
        <v>5419</v>
      </c>
      <c r="L24" s="54">
        <v>500</v>
      </c>
      <c r="M24" s="54">
        <f t="shared" si="0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>200707</v>
      </c>
      <c r="B25" s="27">
        <f t="shared" si="1"/>
        <v>21</v>
      </c>
      <c r="C25" s="27">
        <f ca="1">IF($A25="","",OFFSET(統合マスタ!$B$4,MATCH($A25,統合マスタ!$AC$5:$AC$1500,0),0))</f>
        <v>707</v>
      </c>
      <c r="D25" s="27" t="str">
        <f ca="1">IF($A25="","",OFFSET(統合マスタ!$C$4,MATCH($A25,統合マスタ!$AC$5:$AC$1500,0),0))</f>
        <v>リスパダール内用液　１ｍｇ／ｍｌ（３０ｍｌ瓶）　　　</v>
      </c>
      <c r="E25" s="27">
        <f ca="1">IF($A25="","",OFFSET(統合マスタ!$X$4,MATCH($A25,統合マスタ!$AC$5:$AC$1500,0),0))</f>
        <v>2</v>
      </c>
      <c r="F25" s="27">
        <f ca="1">IF($A25="","",OFFSET(統合マスタ!$Z$4,MATCH($A25,統合マスタ!$AC$5:$AC$1500,0),0))</f>
        <v>13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３０ｍＬ</v>
      </c>
      <c r="I25" s="54" t="str">
        <f ca="1">IF(F25="","",OFFSET(分類!$B$29,MATCH(F25,分類!$A$30:$A$46,0),0))</f>
        <v>液剤瓶</v>
      </c>
      <c r="J25" s="65"/>
      <c r="K25" s="54" t="s">
        <v>5419</v>
      </c>
      <c r="L25" s="54">
        <v>30</v>
      </c>
      <c r="M25" s="54">
        <f t="shared" si="0"/>
        <v>0</v>
      </c>
      <c r="N25" s="27" t="str">
        <f ca="1">IF($A25="","",OFFSET(統合マスタ!$K$4,MATCH($A25,統合マスタ!$AC$5:$AC$1500,0),0))</f>
        <v>ｍｌ</v>
      </c>
    </row>
    <row r="26" spans="1:14">
      <c r="A26" s="66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>200708</v>
      </c>
      <c r="B26" s="27">
        <f t="shared" si="1"/>
        <v>22</v>
      </c>
      <c r="C26" s="27">
        <f ca="1">IF($A26="","",OFFSET(統合マスタ!$B$4,MATCH($A26,統合マスタ!$AC$5:$AC$1500,0),0))</f>
        <v>708</v>
      </c>
      <c r="D26" s="27" t="str">
        <f ca="1">IF($A26="","",OFFSET(統合マスタ!$C$4,MATCH($A26,統合マスタ!$AC$5:$AC$1500,0),0))</f>
        <v>リスパダール内用液（１ｍｇ／ｍｌ）０．５ｍｌ</v>
      </c>
      <c r="E26" s="27">
        <f ca="1">IF($A26="","",OFFSET(統合マスタ!$X$4,MATCH($A26,統合マスタ!$AC$5:$AC$1500,0),0))</f>
        <v>2</v>
      </c>
      <c r="F26" s="27">
        <f ca="1">IF($A26="","",OFFSET(統合マスタ!$Z$4,MATCH($A26,統合マスタ!$AC$5:$AC$1500,0),0))</f>
        <v>1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０．５ｍｌ×５０包</v>
      </c>
      <c r="I26" s="54" t="str">
        <f ca="1">IF(F26="","",OFFSET(分類!$B$29,MATCH(F26,分類!$A$30:$A$46,0),0))</f>
        <v>調剤棚</v>
      </c>
      <c r="J26" s="65"/>
      <c r="K26" s="54" t="s">
        <v>5432</v>
      </c>
      <c r="L26" s="54">
        <v>0.5</v>
      </c>
      <c r="M26" s="54">
        <f t="shared" si="0"/>
        <v>0</v>
      </c>
      <c r="N26" s="27" t="str">
        <f ca="1">IF($A26="","",OFFSET(統合マスタ!$K$4,MATCH($A26,統合マスタ!$AC$5:$AC$1500,0),0))</f>
        <v>ｍｌ</v>
      </c>
    </row>
    <row r="27" spans="1:14">
      <c r="A27" s="66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>200709</v>
      </c>
      <c r="B27" s="27">
        <f t="shared" si="1"/>
        <v>23</v>
      </c>
      <c r="C27" s="27">
        <f ca="1">IF($A27="","",OFFSET(統合マスタ!$B$4,MATCH($A27,統合マスタ!$AC$5:$AC$1500,0),0))</f>
        <v>709</v>
      </c>
      <c r="D27" s="27" t="str">
        <f ca="1">IF($A27="","",OFFSET(統合マスタ!$C$4,MATCH($A27,統合マスタ!$AC$5:$AC$1500,0),0))</f>
        <v>リスパダール内用液１ｍｇ／ｍｌ　　（１ｍｌ）　　　　</v>
      </c>
      <c r="E27" s="27">
        <f ca="1">IF($A27="","",OFFSET(統合マスタ!$X$4,MATCH($A27,統合マスタ!$AC$5:$AC$1500,0),0))</f>
        <v>2</v>
      </c>
      <c r="F27" s="27">
        <f ca="1">IF($A27="","",OFFSET(統合マスタ!$Z$4,MATCH($A27,統合マスタ!$AC$5:$AC$1500,0),0))</f>
        <v>1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１ｍｌｘ５０包</v>
      </c>
      <c r="I27" s="54" t="str">
        <f ca="1">IF(F27="","",OFFSET(分類!$B$29,MATCH(F27,分類!$A$30:$A$46,0),0))</f>
        <v>調剤棚</v>
      </c>
      <c r="J27" s="65"/>
      <c r="K27" s="54" t="s">
        <v>5432</v>
      </c>
      <c r="L27" s="54">
        <v>1</v>
      </c>
      <c r="M27" s="54">
        <f t="shared" si="0"/>
        <v>0</v>
      </c>
      <c r="N27" s="27" t="str">
        <f ca="1">IF($A27="","",OFFSET(統合マスタ!$K$4,MATCH($A27,統合マスタ!$AC$5:$AC$1500,0),0))</f>
        <v>ｍｌ</v>
      </c>
    </row>
    <row r="28" spans="1:14">
      <c r="A28" s="66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>200721</v>
      </c>
      <c r="B28" s="27">
        <f t="shared" si="1"/>
        <v>24</v>
      </c>
      <c r="C28" s="27">
        <f ca="1">IF($A28="","",OFFSET(統合マスタ!$B$4,MATCH($A28,統合マスタ!$AC$5:$AC$1500,0),0))</f>
        <v>721</v>
      </c>
      <c r="D28" s="27" t="str">
        <f ca="1">IF($A28="","",OFFSET(統合マスタ!$C$4,MATCH($A28,統合マスタ!$AC$5:$AC$1500,0),0))</f>
        <v>リスペリドン内用液分包０．５ｍｇ「アメル」０．５ｍｌ</v>
      </c>
      <c r="E28" s="27">
        <f ca="1">IF($A28="","",OFFSET(統合マスタ!$X$4,MATCH($A28,統合マスタ!$AC$5:$AC$1500,0),0))</f>
        <v>2</v>
      </c>
      <c r="F28" s="27">
        <f ca="1">IF($A28="","",OFFSET(統合マスタ!$Z$4,MATCH($A28,統合マスタ!$AC$5:$AC$1500,0),0))</f>
        <v>1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０．５ｍｌｘ５０</v>
      </c>
      <c r="I28" s="54" t="str">
        <f ca="1">IF(F28="","",OFFSET(分類!$B$29,MATCH(F28,分類!$A$30:$A$46,0),0))</f>
        <v>調剤棚</v>
      </c>
      <c r="J28" s="65"/>
      <c r="K28" s="54" t="s">
        <v>5432</v>
      </c>
      <c r="L28" s="54">
        <v>0.5</v>
      </c>
      <c r="M28" s="54">
        <f t="shared" si="0"/>
        <v>0</v>
      </c>
      <c r="N28" s="27" t="str">
        <f ca="1">IF($A28="","",OFFSET(統合マスタ!$K$4,MATCH($A28,統合マスタ!$AC$5:$AC$1500,0),0))</f>
        <v>包</v>
      </c>
    </row>
    <row r="29" spans="1:14">
      <c r="A29" s="66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>200722</v>
      </c>
      <c r="B29" s="27">
        <f t="shared" si="1"/>
        <v>25</v>
      </c>
      <c r="C29" s="27">
        <f ca="1">IF($A29="","",OFFSET(統合マスタ!$B$4,MATCH($A29,統合マスタ!$AC$5:$AC$1500,0),0))</f>
        <v>722</v>
      </c>
      <c r="D29" s="27" t="str">
        <f ca="1">IF($A29="","",OFFSET(統合マスタ!$C$4,MATCH($A29,統合マスタ!$AC$5:$AC$1500,0),0))</f>
        <v>リスペリドン内用液分包１ｍｇ「アメル」　１ｍｌ</v>
      </c>
      <c r="E29" s="27">
        <f ca="1">IF($A29="","",OFFSET(統合マスタ!$X$4,MATCH($A29,統合マスタ!$AC$5:$AC$1500,0),0))</f>
        <v>2</v>
      </c>
      <c r="F29" s="27">
        <f ca="1">IF($A29="","",OFFSET(統合マスタ!$Z$4,MATCH($A29,統合マスタ!$AC$5:$AC$1500,0),0))</f>
        <v>1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１ｍｌｘ５０</v>
      </c>
      <c r="I29" s="54" t="str">
        <f ca="1">IF(F29="","",OFFSET(分類!$B$29,MATCH(F29,分類!$A$30:$A$46,0),0))</f>
        <v>調剤棚</v>
      </c>
      <c r="J29" s="65"/>
      <c r="K29" s="54" t="s">
        <v>5432</v>
      </c>
      <c r="L29" s="54">
        <v>1</v>
      </c>
      <c r="M29" s="54">
        <f t="shared" si="0"/>
        <v>0</v>
      </c>
      <c r="N29" s="27" t="str">
        <f ca="1">IF($A29="","",OFFSET(統合マスタ!$K$4,MATCH($A29,統合マスタ!$AC$5:$AC$1500,0),0))</f>
        <v>包</v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8000000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workbookViewId="0">
      <selection activeCell="Q22" sqref="Q22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3376</v>
      </c>
      <c r="T10">
        <v>9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2352</v>
      </c>
      <c r="T11">
        <v>11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2248</v>
      </c>
      <c r="T12">
        <v>12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 t="s">
        <v>3385</v>
      </c>
      <c r="T13">
        <v>16</v>
      </c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 t="s">
        <v>2255</v>
      </c>
      <c r="T14">
        <v>18</v>
      </c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 t="s">
        <v>2663</v>
      </c>
      <c r="T15">
        <v>22</v>
      </c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 t="s">
        <v>2057</v>
      </c>
      <c r="T16">
        <v>24</v>
      </c>
      <c r="X16" s="35"/>
    </row>
    <row r="17" spans="1:24">
      <c r="A17">
        <v>15</v>
      </c>
      <c r="B17" t="s">
        <v>1907</v>
      </c>
      <c r="E17" s="34"/>
      <c r="S17" s="27"/>
      <c r="X17" s="35"/>
    </row>
    <row r="18" spans="1:24">
      <c r="A18">
        <v>16</v>
      </c>
      <c r="B18" t="s">
        <v>3385</v>
      </c>
      <c r="E18" s="34"/>
      <c r="S18" s="27"/>
      <c r="X18" s="35"/>
    </row>
    <row r="19" spans="1:24">
      <c r="A19">
        <v>17</v>
      </c>
      <c r="B19" t="s">
        <v>2091</v>
      </c>
      <c r="E19" s="34"/>
      <c r="S19" s="27"/>
      <c r="X19" s="35"/>
    </row>
    <row r="20" spans="1:24">
      <c r="A20">
        <v>18</v>
      </c>
      <c r="B20" t="s">
        <v>2255</v>
      </c>
      <c r="E20" s="34"/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topLeftCell="A209" workbookViewId="0"/>
  </sheetViews>
  <sheetFormatPr defaultRowHeight="13.2"/>
  <cols>
    <col min="5" max="5" width="58.4414062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-34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277</v>
      </c>
      <c r="M3">
        <v>-1911</v>
      </c>
      <c r="P3" t="s">
        <v>5467</v>
      </c>
      <c r="Q3" s="16">
        <v>47330</v>
      </c>
      <c r="R3">
        <v>9</v>
      </c>
      <c r="S3" t="s">
        <v>5468</v>
      </c>
      <c r="T3" s="16">
        <v>46090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1120</v>
      </c>
      <c r="M4">
        <v>-1120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140</v>
      </c>
      <c r="M5">
        <v>296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42</v>
      </c>
      <c r="M7">
        <v>-1495</v>
      </c>
      <c r="P7" t="s">
        <v>5475</v>
      </c>
      <c r="Q7" s="16">
        <v>46996</v>
      </c>
      <c r="R7">
        <v>4</v>
      </c>
      <c r="S7" t="s">
        <v>5474</v>
      </c>
      <c r="T7" s="16">
        <v>46093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399</v>
      </c>
      <c r="M8">
        <v>-399</v>
      </c>
      <c r="P8" t="s">
        <v>5476</v>
      </c>
      <c r="Q8" s="16">
        <v>47057</v>
      </c>
      <c r="R8">
        <v>9</v>
      </c>
      <c r="S8" t="s">
        <v>5468</v>
      </c>
      <c r="T8" s="16">
        <v>46080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904</v>
      </c>
      <c r="M9">
        <v>-4064</v>
      </c>
      <c r="P9" t="s">
        <v>5477</v>
      </c>
      <c r="Q9" s="16">
        <v>46934</v>
      </c>
      <c r="R9">
        <v>4</v>
      </c>
      <c r="S9" t="s">
        <v>5474</v>
      </c>
      <c r="T9" s="16">
        <v>46090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930</v>
      </c>
      <c r="M10">
        <v>-1498</v>
      </c>
      <c r="P10" t="s">
        <v>5478</v>
      </c>
      <c r="Q10" s="16">
        <v>46477</v>
      </c>
      <c r="R10">
        <v>4</v>
      </c>
      <c r="S10" t="s">
        <v>5474</v>
      </c>
      <c r="T10" s="16">
        <v>46086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668</v>
      </c>
      <c r="M11">
        <v>-752</v>
      </c>
      <c r="P11" t="s">
        <v>5479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5472</v>
      </c>
      <c r="P12" t="s">
        <v>5480</v>
      </c>
      <c r="Q12" s="16">
        <v>46812</v>
      </c>
      <c r="R12">
        <v>1</v>
      </c>
      <c r="S12" t="s">
        <v>5481</v>
      </c>
      <c r="T12" s="16">
        <v>46088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170</v>
      </c>
      <c r="M13">
        <v>-275</v>
      </c>
      <c r="P13" t="s">
        <v>5482</v>
      </c>
      <c r="Q13" s="16">
        <v>46538</v>
      </c>
      <c r="R13">
        <v>6</v>
      </c>
      <c r="S13" t="s">
        <v>5471</v>
      </c>
      <c r="T13" s="16">
        <v>46078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5472</v>
      </c>
      <c r="P14">
        <v>112</v>
      </c>
      <c r="Q14" s="16">
        <v>46721</v>
      </c>
      <c r="R14">
        <v>1</v>
      </c>
      <c r="S14" t="s">
        <v>5481</v>
      </c>
      <c r="T14" s="16">
        <v>46092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142</v>
      </c>
      <c r="M15">
        <v>-767</v>
      </c>
      <c r="P15" t="s">
        <v>5483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70</v>
      </c>
      <c r="M16">
        <v>-333</v>
      </c>
      <c r="P16" t="s">
        <v>5484</v>
      </c>
      <c r="Q16" s="16">
        <v>46387</v>
      </c>
      <c r="R16">
        <v>1</v>
      </c>
      <c r="S16" t="s">
        <v>5481</v>
      </c>
      <c r="T16" s="16">
        <v>46092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5485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5472</v>
      </c>
      <c r="U17">
        <v>0</v>
      </c>
      <c r="V17" t="s">
        <v>5486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98</v>
      </c>
      <c r="M18">
        <v>-614</v>
      </c>
      <c r="P18" t="s">
        <v>5487</v>
      </c>
      <c r="Q18" s="16">
        <v>47787</v>
      </c>
      <c r="R18">
        <v>1</v>
      </c>
      <c r="S18" t="s">
        <v>5481</v>
      </c>
      <c r="T18" s="16">
        <v>46092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920</v>
      </c>
      <c r="M19">
        <v>-920</v>
      </c>
      <c r="P19" t="s">
        <v>5488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224</v>
      </c>
      <c r="M20">
        <v>-224</v>
      </c>
      <c r="P20" t="s">
        <v>5489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5490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252</v>
      </c>
      <c r="M23">
        <v>96</v>
      </c>
      <c r="P23" t="s">
        <v>5491</v>
      </c>
      <c r="Q23" s="16">
        <v>46934</v>
      </c>
      <c r="R23">
        <v>3</v>
      </c>
      <c r="S23" t="s">
        <v>5492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5472</v>
      </c>
      <c r="P24" t="s">
        <v>5493</v>
      </c>
      <c r="Q24" s="16">
        <v>46691</v>
      </c>
      <c r="R24">
        <v>7</v>
      </c>
      <c r="S24" t="s">
        <v>5490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415</v>
      </c>
      <c r="M25">
        <v>-969</v>
      </c>
      <c r="P25" t="s">
        <v>5494</v>
      </c>
      <c r="Q25" s="16">
        <v>47391</v>
      </c>
      <c r="R25">
        <v>6</v>
      </c>
      <c r="S25" t="s">
        <v>5471</v>
      </c>
      <c r="T25" s="16">
        <v>46079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5472</v>
      </c>
      <c r="P26" t="s">
        <v>5495</v>
      </c>
      <c r="Q26" s="16">
        <v>46721</v>
      </c>
      <c r="R26">
        <v>9</v>
      </c>
      <c r="S26" t="s">
        <v>5468</v>
      </c>
      <c r="T26" s="16">
        <v>46078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35</v>
      </c>
      <c r="D27" t="s">
        <v>4459</v>
      </c>
      <c r="E27" t="s">
        <v>4092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12</v>
      </c>
      <c r="M27">
        <v>-12</v>
      </c>
      <c r="P27" t="s">
        <v>5496</v>
      </c>
      <c r="Q27" s="16">
        <v>45657</v>
      </c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4</v>
      </c>
      <c r="Y27">
        <v>1</v>
      </c>
    </row>
    <row r="28" spans="1:25">
      <c r="A28">
        <v>1</v>
      </c>
      <c r="B28" t="s">
        <v>5460</v>
      </c>
      <c r="C28">
        <v>36</v>
      </c>
      <c r="D28" t="s">
        <v>3663</v>
      </c>
      <c r="E28" t="s">
        <v>1124</v>
      </c>
      <c r="F28">
        <v>0</v>
      </c>
      <c r="G28" t="s">
        <v>5461</v>
      </c>
      <c r="H28">
        <v>0</v>
      </c>
      <c r="I28" t="s">
        <v>5462</v>
      </c>
      <c r="J28">
        <v>2000</v>
      </c>
      <c r="K28">
        <v>500</v>
      </c>
      <c r="L28">
        <v>196</v>
      </c>
      <c r="M28">
        <v>-196</v>
      </c>
      <c r="R28" t="s">
        <v>5464</v>
      </c>
      <c r="S28" t="s">
        <v>5465</v>
      </c>
      <c r="T28" s="16">
        <v>46045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37</v>
      </c>
      <c r="D29" t="s">
        <v>2265</v>
      </c>
      <c r="E29" t="s">
        <v>1371</v>
      </c>
      <c r="F29">
        <v>0</v>
      </c>
      <c r="G29" t="s">
        <v>5461</v>
      </c>
      <c r="H29">
        <v>0</v>
      </c>
      <c r="I29" t="s">
        <v>5462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5472</v>
      </c>
      <c r="P29">
        <v>2540</v>
      </c>
      <c r="Q29" s="16">
        <v>46812</v>
      </c>
      <c r="R29">
        <v>9</v>
      </c>
      <c r="S29" t="s">
        <v>5468</v>
      </c>
      <c r="T29" s="16">
        <v>46085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38</v>
      </c>
      <c r="D30" t="s">
        <v>2061</v>
      </c>
      <c r="E30" t="s">
        <v>1301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189</v>
      </c>
      <c r="M30">
        <v>-189</v>
      </c>
      <c r="P30" t="s">
        <v>5497</v>
      </c>
      <c r="Q30" s="16">
        <v>46387</v>
      </c>
      <c r="R30" t="s">
        <v>5464</v>
      </c>
      <c r="S30" t="s">
        <v>5465</v>
      </c>
      <c r="T30" s="16">
        <v>46045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39</v>
      </c>
      <c r="D31" t="s">
        <v>3425</v>
      </c>
      <c r="E31" t="s">
        <v>1000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5481</v>
      </c>
      <c r="T31" s="16">
        <v>46077</v>
      </c>
      <c r="U31">
        <v>1</v>
      </c>
      <c r="V31" t="s">
        <v>5466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5460</v>
      </c>
      <c r="C32">
        <v>40</v>
      </c>
      <c r="D32" t="s">
        <v>3489</v>
      </c>
      <c r="E32" t="s">
        <v>1766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5481</v>
      </c>
      <c r="T32" s="16">
        <v>46090</v>
      </c>
      <c r="U32">
        <v>1</v>
      </c>
      <c r="V32" t="s">
        <v>5466</v>
      </c>
      <c r="Y32">
        <v>1</v>
      </c>
    </row>
    <row r="33" spans="1:25">
      <c r="A33">
        <v>1</v>
      </c>
      <c r="B33" t="s">
        <v>5460</v>
      </c>
      <c r="C33">
        <v>42</v>
      </c>
      <c r="D33" t="s">
        <v>2877</v>
      </c>
      <c r="E33" t="s">
        <v>1567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98</v>
      </c>
      <c r="M33">
        <v>-98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5460</v>
      </c>
      <c r="C34">
        <v>43</v>
      </c>
      <c r="D34" t="s">
        <v>2064</v>
      </c>
      <c r="E34" t="s">
        <v>1302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0</v>
      </c>
      <c r="M34">
        <v>0</v>
      </c>
      <c r="R34" t="s">
        <v>5464</v>
      </c>
      <c r="S34" t="s">
        <v>5465</v>
      </c>
      <c r="T34" s="16">
        <v>46045</v>
      </c>
      <c r="U34">
        <v>1</v>
      </c>
      <c r="V34" t="s">
        <v>5466</v>
      </c>
      <c r="W34">
        <v>4</v>
      </c>
      <c r="Y34">
        <v>1</v>
      </c>
    </row>
    <row r="35" spans="1:25">
      <c r="A35">
        <v>1</v>
      </c>
      <c r="B35" t="s">
        <v>5460</v>
      </c>
      <c r="C35">
        <v>45</v>
      </c>
      <c r="D35" t="s">
        <v>2330</v>
      </c>
      <c r="E35" t="s">
        <v>421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518</v>
      </c>
      <c r="M35">
        <v>-518</v>
      </c>
      <c r="R35" t="s">
        <v>5464</v>
      </c>
      <c r="S35" t="s">
        <v>5465</v>
      </c>
      <c r="T35" s="16">
        <v>46045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46</v>
      </c>
      <c r="D36" t="s">
        <v>2271</v>
      </c>
      <c r="E36" t="s">
        <v>1373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5474</v>
      </c>
      <c r="T36" s="16">
        <v>46074</v>
      </c>
      <c r="U36">
        <v>1</v>
      </c>
      <c r="V36" t="s">
        <v>5466</v>
      </c>
      <c r="Y36">
        <v>1</v>
      </c>
    </row>
    <row r="37" spans="1:25">
      <c r="A37">
        <v>1</v>
      </c>
      <c r="B37" t="s">
        <v>5460</v>
      </c>
      <c r="C37">
        <v>47</v>
      </c>
      <c r="D37" t="s">
        <v>3523</v>
      </c>
      <c r="E37" t="s">
        <v>1781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743</v>
      </c>
      <c r="M37">
        <v>-497</v>
      </c>
      <c r="P37" t="s">
        <v>5498</v>
      </c>
      <c r="Q37" s="16">
        <v>46904</v>
      </c>
      <c r="R37">
        <v>3</v>
      </c>
      <c r="S37" t="s">
        <v>5492</v>
      </c>
      <c r="T37" s="16">
        <v>46062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48</v>
      </c>
      <c r="D38" t="s">
        <v>1969</v>
      </c>
      <c r="E38" t="s">
        <v>1267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231</v>
      </c>
      <c r="M38">
        <v>-342</v>
      </c>
      <c r="P38" t="s">
        <v>5499</v>
      </c>
      <c r="Q38" s="16">
        <v>46630</v>
      </c>
      <c r="R38">
        <v>6</v>
      </c>
      <c r="S38" t="s">
        <v>5471</v>
      </c>
      <c r="T38" s="16">
        <v>46085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49</v>
      </c>
      <c r="D39" t="s">
        <v>2076</v>
      </c>
      <c r="E39" t="s">
        <v>1305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5474</v>
      </c>
      <c r="T39" s="16">
        <v>46079</v>
      </c>
      <c r="U39">
        <v>1</v>
      </c>
      <c r="V39" t="s">
        <v>5466</v>
      </c>
      <c r="Y39">
        <v>1</v>
      </c>
    </row>
    <row r="40" spans="1:25">
      <c r="A40">
        <v>1</v>
      </c>
      <c r="B40" t="s">
        <v>5460</v>
      </c>
      <c r="C40">
        <v>50</v>
      </c>
      <c r="D40" t="s">
        <v>2880</v>
      </c>
      <c r="E40" t="s">
        <v>1568</v>
      </c>
      <c r="F40">
        <v>0</v>
      </c>
      <c r="G40" t="s">
        <v>5461</v>
      </c>
      <c r="H40">
        <v>0</v>
      </c>
      <c r="I40" t="s">
        <v>5462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5481</v>
      </c>
      <c r="T40" s="16">
        <v>46081</v>
      </c>
      <c r="U40">
        <v>1</v>
      </c>
      <c r="V40" t="s">
        <v>5466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5460</v>
      </c>
      <c r="C41">
        <v>51</v>
      </c>
      <c r="D41" t="s">
        <v>2067</v>
      </c>
      <c r="E41" t="s">
        <v>1303</v>
      </c>
      <c r="F41">
        <v>0</v>
      </c>
      <c r="G41" t="s">
        <v>5461</v>
      </c>
      <c r="H41">
        <v>0</v>
      </c>
      <c r="I41" t="s">
        <v>5462</v>
      </c>
      <c r="J41">
        <v>2000</v>
      </c>
      <c r="K41">
        <v>500</v>
      </c>
      <c r="L41">
        <v>204</v>
      </c>
      <c r="M41">
        <v>-160</v>
      </c>
      <c r="P41" t="s">
        <v>5500</v>
      </c>
      <c r="Q41" s="16">
        <v>45900</v>
      </c>
      <c r="R41">
        <v>4</v>
      </c>
      <c r="S41" t="s">
        <v>5474</v>
      </c>
      <c r="T41" s="16">
        <v>46058</v>
      </c>
      <c r="U41">
        <v>1</v>
      </c>
      <c r="V41" t="s">
        <v>5466</v>
      </c>
      <c r="W41">
        <v>4</v>
      </c>
      <c r="Y41">
        <v>1</v>
      </c>
    </row>
    <row r="42" spans="1:25">
      <c r="A42">
        <v>1</v>
      </c>
      <c r="B42" t="s">
        <v>5460</v>
      </c>
      <c r="C42">
        <v>52</v>
      </c>
      <c r="D42" t="s">
        <v>3120</v>
      </c>
      <c r="E42" t="s">
        <v>1646</v>
      </c>
      <c r="F42">
        <v>0</v>
      </c>
      <c r="G42" t="s">
        <v>5461</v>
      </c>
      <c r="H42">
        <v>0</v>
      </c>
      <c r="I42" t="s">
        <v>5462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5481</v>
      </c>
      <c r="T42" s="16">
        <v>46074</v>
      </c>
      <c r="U42">
        <v>1</v>
      </c>
      <c r="V42" t="s">
        <v>5466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5460</v>
      </c>
      <c r="C43">
        <v>53</v>
      </c>
      <c r="D43" t="s">
        <v>2572</v>
      </c>
      <c r="E43" t="s">
        <v>5501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5481</v>
      </c>
      <c r="T43" s="16">
        <v>46072</v>
      </c>
      <c r="U43">
        <v>1</v>
      </c>
      <c r="V43" t="s">
        <v>5466</v>
      </c>
      <c r="Y43">
        <v>1</v>
      </c>
    </row>
    <row r="44" spans="1:25">
      <c r="A44">
        <v>1</v>
      </c>
      <c r="B44" t="s">
        <v>5460</v>
      </c>
      <c r="C44">
        <v>54</v>
      </c>
      <c r="D44" t="s">
        <v>2791</v>
      </c>
      <c r="E44" t="s">
        <v>670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5492</v>
      </c>
      <c r="T44" s="16">
        <v>46045</v>
      </c>
      <c r="U44">
        <v>1</v>
      </c>
      <c r="V44" t="s">
        <v>5466</v>
      </c>
      <c r="Y44">
        <v>1</v>
      </c>
    </row>
    <row r="45" spans="1:25">
      <c r="A45">
        <v>1</v>
      </c>
      <c r="B45" t="s">
        <v>5460</v>
      </c>
      <c r="C45">
        <v>55</v>
      </c>
      <c r="D45" t="s">
        <v>2829</v>
      </c>
      <c r="E45" t="s">
        <v>1551</v>
      </c>
      <c r="F45">
        <v>0</v>
      </c>
      <c r="G45" t="s">
        <v>5461</v>
      </c>
      <c r="H45">
        <v>0</v>
      </c>
      <c r="I45" t="s">
        <v>5462</v>
      </c>
      <c r="J45">
        <v>0</v>
      </c>
      <c r="K45">
        <v>0</v>
      </c>
      <c r="L45">
        <v>72</v>
      </c>
      <c r="M45">
        <v>-290</v>
      </c>
      <c r="P45" t="s">
        <v>5502</v>
      </c>
      <c r="Q45" s="16">
        <v>46752</v>
      </c>
      <c r="R45">
        <v>4</v>
      </c>
      <c r="S45" t="s">
        <v>5474</v>
      </c>
      <c r="T45" s="16">
        <v>46084</v>
      </c>
      <c r="U45">
        <v>1</v>
      </c>
      <c r="V45" t="s">
        <v>5466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5460</v>
      </c>
      <c r="C46">
        <v>56</v>
      </c>
      <c r="D46" t="s">
        <v>2105</v>
      </c>
      <c r="E46" t="s">
        <v>1313</v>
      </c>
      <c r="F46">
        <v>0</v>
      </c>
      <c r="G46" t="s">
        <v>5461</v>
      </c>
      <c r="H46">
        <v>0</v>
      </c>
      <c r="I46" t="s">
        <v>5462</v>
      </c>
      <c r="J46">
        <v>2000</v>
      </c>
      <c r="K46">
        <v>500</v>
      </c>
      <c r="L46">
        <v>325</v>
      </c>
      <c r="M46">
        <v>-385</v>
      </c>
      <c r="P46" t="s">
        <v>5503</v>
      </c>
      <c r="Q46" s="16">
        <v>46873</v>
      </c>
      <c r="R46">
        <v>9</v>
      </c>
      <c r="S46" t="s">
        <v>5468</v>
      </c>
      <c r="T46" s="16">
        <v>46070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57</v>
      </c>
      <c r="D47" t="s">
        <v>2099</v>
      </c>
      <c r="E47" t="s">
        <v>1311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467</v>
      </c>
      <c r="M47">
        <v>355</v>
      </c>
      <c r="P47" t="s">
        <v>5504</v>
      </c>
      <c r="Q47" s="16">
        <v>46996</v>
      </c>
      <c r="R47">
        <v>4</v>
      </c>
      <c r="S47" t="s">
        <v>5474</v>
      </c>
      <c r="T47" s="16">
        <v>46079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58</v>
      </c>
      <c r="D48" t="s">
        <v>2635</v>
      </c>
      <c r="E48" t="s">
        <v>1482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5468</v>
      </c>
      <c r="T48" s="16">
        <v>46090</v>
      </c>
      <c r="U48">
        <v>1</v>
      </c>
      <c r="V48" t="s">
        <v>5466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5460</v>
      </c>
      <c r="C49">
        <v>60</v>
      </c>
      <c r="D49" t="s">
        <v>3736</v>
      </c>
      <c r="E49" t="s">
        <v>1859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616</v>
      </c>
      <c r="M49">
        <v>-616</v>
      </c>
      <c r="P49" t="s">
        <v>5505</v>
      </c>
      <c r="Q49" s="16">
        <v>46691</v>
      </c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5460</v>
      </c>
      <c r="C50">
        <v>61</v>
      </c>
      <c r="D50" t="s">
        <v>2589</v>
      </c>
      <c r="E50" t="s">
        <v>1469</v>
      </c>
      <c r="F50">
        <v>0</v>
      </c>
      <c r="G50" t="s">
        <v>5461</v>
      </c>
      <c r="H50">
        <v>0</v>
      </c>
      <c r="I50" t="s">
        <v>5462</v>
      </c>
      <c r="J50">
        <v>0</v>
      </c>
      <c r="K50">
        <v>0</v>
      </c>
      <c r="L50">
        <v>2132</v>
      </c>
      <c r="M50">
        <v>-1538</v>
      </c>
      <c r="P50" t="s">
        <v>5506</v>
      </c>
      <c r="Q50" s="16">
        <v>47057</v>
      </c>
      <c r="R50">
        <v>1</v>
      </c>
      <c r="S50" t="s">
        <v>5481</v>
      </c>
      <c r="T50" s="16">
        <v>46071</v>
      </c>
      <c r="U50">
        <v>1</v>
      </c>
      <c r="V50" t="s">
        <v>5466</v>
      </c>
      <c r="Y50">
        <v>1</v>
      </c>
    </row>
    <row r="51" spans="1:25">
      <c r="A51">
        <v>1</v>
      </c>
      <c r="B51" t="s">
        <v>5460</v>
      </c>
      <c r="C51">
        <v>62</v>
      </c>
      <c r="D51" t="s">
        <v>3092</v>
      </c>
      <c r="E51" t="s">
        <v>1635</v>
      </c>
      <c r="F51">
        <v>0</v>
      </c>
      <c r="G51" t="s">
        <v>5461</v>
      </c>
      <c r="H51">
        <v>0</v>
      </c>
      <c r="I51" t="s">
        <v>5462</v>
      </c>
      <c r="J51">
        <v>2000</v>
      </c>
      <c r="K51">
        <v>500</v>
      </c>
      <c r="L51">
        <v>0</v>
      </c>
      <c r="M51">
        <v>0</v>
      </c>
      <c r="R51" t="s">
        <v>5464</v>
      </c>
      <c r="S51" t="s">
        <v>5465</v>
      </c>
      <c r="T51" s="16">
        <v>46045</v>
      </c>
      <c r="U51">
        <v>1</v>
      </c>
      <c r="V51" t="s">
        <v>5466</v>
      </c>
      <c r="Y51">
        <v>1</v>
      </c>
    </row>
    <row r="52" spans="1:25">
      <c r="A52">
        <v>1</v>
      </c>
      <c r="B52" t="s">
        <v>5460</v>
      </c>
      <c r="C52">
        <v>63</v>
      </c>
      <c r="D52" t="s">
        <v>3652</v>
      </c>
      <c r="E52" t="s">
        <v>1829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1167</v>
      </c>
      <c r="M52">
        <v>-1167</v>
      </c>
      <c r="P52" t="s">
        <v>5507</v>
      </c>
      <c r="Q52" s="16">
        <v>46783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64</v>
      </c>
      <c r="D53" t="s">
        <v>2194</v>
      </c>
      <c r="E53" t="s">
        <v>1346</v>
      </c>
      <c r="F53">
        <v>0</v>
      </c>
      <c r="G53" t="s">
        <v>5461</v>
      </c>
      <c r="H53">
        <v>0</v>
      </c>
      <c r="I53" t="s">
        <v>5462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5472</v>
      </c>
      <c r="P53" t="s">
        <v>5508</v>
      </c>
      <c r="Q53" s="16">
        <v>46599</v>
      </c>
      <c r="R53">
        <v>9</v>
      </c>
      <c r="S53" t="s">
        <v>5468</v>
      </c>
      <c r="T53" s="16">
        <v>46079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65</v>
      </c>
      <c r="D54" t="s">
        <v>2108</v>
      </c>
      <c r="E54" t="s">
        <v>1314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692</v>
      </c>
      <c r="M54">
        <v>-692</v>
      </c>
      <c r="P54" t="s">
        <v>5509</v>
      </c>
      <c r="Q54" s="16">
        <v>46721</v>
      </c>
      <c r="R54" t="s">
        <v>5464</v>
      </c>
      <c r="S54" t="s">
        <v>5465</v>
      </c>
      <c r="T54" s="16">
        <v>46045</v>
      </c>
      <c r="U54">
        <v>1</v>
      </c>
      <c r="V54" t="s">
        <v>5466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5460</v>
      </c>
      <c r="C55">
        <v>66</v>
      </c>
      <c r="D55" t="s">
        <v>5019</v>
      </c>
      <c r="E55" t="s">
        <v>4151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0</v>
      </c>
      <c r="M55">
        <v>0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5460</v>
      </c>
      <c r="C56">
        <v>67</v>
      </c>
      <c r="D56" t="s">
        <v>2132</v>
      </c>
      <c r="E56" t="s">
        <v>1323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409</v>
      </c>
      <c r="M56">
        <v>-252</v>
      </c>
      <c r="P56" t="s">
        <v>5510</v>
      </c>
      <c r="Q56" s="16">
        <v>47391</v>
      </c>
      <c r="R56">
        <v>1</v>
      </c>
      <c r="S56" t="s">
        <v>5481</v>
      </c>
      <c r="T56" s="16">
        <v>46065</v>
      </c>
      <c r="U56">
        <v>1</v>
      </c>
      <c r="V56" t="s">
        <v>5466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5460</v>
      </c>
      <c r="C57">
        <v>68</v>
      </c>
      <c r="D57" t="s">
        <v>3754</v>
      </c>
      <c r="E57" t="s">
        <v>1864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246</v>
      </c>
      <c r="M57">
        <v>-246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5460</v>
      </c>
      <c r="C58">
        <v>69</v>
      </c>
      <c r="D58" t="s">
        <v>2610</v>
      </c>
      <c r="E58" t="s">
        <v>1476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360</v>
      </c>
      <c r="M58">
        <v>-19</v>
      </c>
      <c r="P58" t="s">
        <v>5511</v>
      </c>
      <c r="Q58" s="16">
        <v>46721</v>
      </c>
      <c r="R58">
        <v>9</v>
      </c>
      <c r="S58" t="s">
        <v>5468</v>
      </c>
      <c r="T58" s="16">
        <v>46086</v>
      </c>
      <c r="U58">
        <v>1</v>
      </c>
      <c r="V58" t="s">
        <v>5466</v>
      </c>
      <c r="Y58">
        <v>1</v>
      </c>
    </row>
    <row r="59" spans="1:25">
      <c r="A59">
        <v>1</v>
      </c>
      <c r="B59" t="s">
        <v>5460</v>
      </c>
      <c r="C59">
        <v>70</v>
      </c>
      <c r="D59" t="s">
        <v>3669</v>
      </c>
      <c r="E59" t="s">
        <v>1833</v>
      </c>
      <c r="F59">
        <v>0</v>
      </c>
      <c r="G59" t="s">
        <v>5461</v>
      </c>
      <c r="H59">
        <v>0</v>
      </c>
      <c r="I59" t="s">
        <v>5462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5464</v>
      </c>
      <c r="S59" t="s">
        <v>5465</v>
      </c>
      <c r="T59" s="16">
        <v>46045</v>
      </c>
      <c r="U59">
        <v>1</v>
      </c>
      <c r="V59" t="s">
        <v>5466</v>
      </c>
      <c r="Y59">
        <v>1</v>
      </c>
    </row>
    <row r="60" spans="1:25">
      <c r="A60">
        <v>1</v>
      </c>
      <c r="B60" t="s">
        <v>5460</v>
      </c>
      <c r="C60">
        <v>71</v>
      </c>
      <c r="D60" t="s">
        <v>3655</v>
      </c>
      <c r="E60" t="s">
        <v>1830</v>
      </c>
      <c r="F60">
        <v>0</v>
      </c>
      <c r="G60" t="s">
        <v>5461</v>
      </c>
      <c r="H60">
        <v>0</v>
      </c>
      <c r="I60" t="s">
        <v>5462</v>
      </c>
      <c r="J60">
        <v>2000</v>
      </c>
      <c r="K60">
        <v>500</v>
      </c>
      <c r="L60">
        <v>274</v>
      </c>
      <c r="M60">
        <v>-649</v>
      </c>
      <c r="P60" t="s">
        <v>5512</v>
      </c>
      <c r="Q60" s="16">
        <v>46783</v>
      </c>
      <c r="R60">
        <v>6</v>
      </c>
      <c r="S60" t="s">
        <v>5471</v>
      </c>
      <c r="T60" s="16">
        <v>46086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72</v>
      </c>
      <c r="D61" t="s">
        <v>2833</v>
      </c>
      <c r="E61" t="s">
        <v>1553</v>
      </c>
      <c r="F61">
        <v>0</v>
      </c>
      <c r="G61" t="s">
        <v>5461</v>
      </c>
      <c r="H61">
        <v>0</v>
      </c>
      <c r="I61" t="s">
        <v>5462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5472</v>
      </c>
      <c r="P61" t="s">
        <v>5513</v>
      </c>
      <c r="Q61" s="16">
        <v>46752</v>
      </c>
      <c r="R61">
        <v>4</v>
      </c>
      <c r="S61" t="s">
        <v>5474</v>
      </c>
      <c r="T61" s="16">
        <v>46070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73</v>
      </c>
      <c r="D62" t="s">
        <v>2125</v>
      </c>
      <c r="E62" t="s">
        <v>1320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5472</v>
      </c>
      <c r="P62" t="s">
        <v>5514</v>
      </c>
      <c r="Q62" s="16">
        <v>46783</v>
      </c>
      <c r="R62">
        <v>9</v>
      </c>
      <c r="S62" t="s">
        <v>5468</v>
      </c>
      <c r="T62" s="16">
        <v>46035</v>
      </c>
      <c r="U62">
        <v>1</v>
      </c>
      <c r="V62" t="s">
        <v>5466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5460</v>
      </c>
      <c r="C63">
        <v>74</v>
      </c>
      <c r="D63" t="s">
        <v>2971</v>
      </c>
      <c r="E63" t="s">
        <v>1597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5468</v>
      </c>
      <c r="T63" s="16">
        <v>46084</v>
      </c>
      <c r="U63">
        <v>1</v>
      </c>
      <c r="V63" t="s">
        <v>5466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5460</v>
      </c>
      <c r="C64">
        <v>75</v>
      </c>
      <c r="D64" t="s">
        <v>3520</v>
      </c>
      <c r="E64" t="s">
        <v>1780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5481</v>
      </c>
      <c r="T64" s="16">
        <v>46078</v>
      </c>
      <c r="U64">
        <v>1</v>
      </c>
      <c r="V64" t="s">
        <v>5466</v>
      </c>
      <c r="Y64">
        <v>1</v>
      </c>
    </row>
    <row r="65" spans="1:25">
      <c r="A65">
        <v>1</v>
      </c>
      <c r="B65" t="s">
        <v>5460</v>
      </c>
      <c r="C65">
        <v>76</v>
      </c>
      <c r="D65" t="s">
        <v>3763</v>
      </c>
      <c r="E65" t="s">
        <v>1867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152</v>
      </c>
      <c r="M65">
        <v>-152</v>
      </c>
      <c r="P65" t="s">
        <v>5515</v>
      </c>
      <c r="Q65" s="16">
        <v>46356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Y65">
        <v>1</v>
      </c>
    </row>
    <row r="66" spans="1:25">
      <c r="A66">
        <v>1</v>
      </c>
      <c r="B66" t="s">
        <v>5460</v>
      </c>
      <c r="C66">
        <v>79</v>
      </c>
      <c r="D66" t="s">
        <v>3728</v>
      </c>
      <c r="E66" t="s">
        <v>1856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387</v>
      </c>
      <c r="M66">
        <v>-458</v>
      </c>
      <c r="P66" t="s">
        <v>5516</v>
      </c>
      <c r="Q66" s="16">
        <v>46996</v>
      </c>
      <c r="R66">
        <v>9</v>
      </c>
      <c r="S66" t="s">
        <v>5468</v>
      </c>
      <c r="T66" s="16">
        <v>46084</v>
      </c>
      <c r="U66">
        <v>1</v>
      </c>
      <c r="V66" t="s">
        <v>5466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5460</v>
      </c>
      <c r="C67">
        <v>80</v>
      </c>
      <c r="D67" t="s">
        <v>2844</v>
      </c>
      <c r="E67" t="s">
        <v>1557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165</v>
      </c>
      <c r="M67">
        <v>-165</v>
      </c>
      <c r="P67" t="s">
        <v>5517</v>
      </c>
      <c r="Q67" s="16">
        <v>46053</v>
      </c>
      <c r="R67" t="s">
        <v>5464</v>
      </c>
      <c r="S67" t="s">
        <v>5465</v>
      </c>
      <c r="T67" s="16">
        <v>46045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81</v>
      </c>
      <c r="D68" t="s">
        <v>3082</v>
      </c>
      <c r="E68" t="s">
        <v>1631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501</v>
      </c>
      <c r="M68">
        <v>-501</v>
      </c>
      <c r="P68" t="s">
        <v>5518</v>
      </c>
      <c r="Q68" s="16">
        <v>46934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Y68">
        <v>1</v>
      </c>
    </row>
    <row r="69" spans="1:25">
      <c r="A69">
        <v>1</v>
      </c>
      <c r="B69" t="s">
        <v>5460</v>
      </c>
      <c r="C69">
        <v>82</v>
      </c>
      <c r="D69" t="s">
        <v>2994</v>
      </c>
      <c r="E69" t="s">
        <v>1606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263</v>
      </c>
      <c r="M69">
        <v>-137</v>
      </c>
      <c r="P69" t="s">
        <v>5519</v>
      </c>
      <c r="Q69" s="16">
        <v>46053</v>
      </c>
      <c r="R69">
        <v>6</v>
      </c>
      <c r="S69" t="s">
        <v>5471</v>
      </c>
      <c r="T69" s="16">
        <v>46083</v>
      </c>
      <c r="U69">
        <v>1</v>
      </c>
      <c r="V69" t="s">
        <v>5466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5460</v>
      </c>
      <c r="C70">
        <v>83</v>
      </c>
      <c r="D70" t="s">
        <v>2201</v>
      </c>
      <c r="E70" t="s">
        <v>1349</v>
      </c>
      <c r="F70">
        <v>0</v>
      </c>
      <c r="G70" t="s">
        <v>5461</v>
      </c>
      <c r="H70">
        <v>0</v>
      </c>
      <c r="I70" t="s">
        <v>5462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5472</v>
      </c>
      <c r="P70" t="s">
        <v>5520</v>
      </c>
      <c r="Q70" s="16">
        <v>46812</v>
      </c>
      <c r="R70" t="s">
        <v>5464</v>
      </c>
      <c r="S70" t="s">
        <v>5465</v>
      </c>
      <c r="T70" s="16">
        <v>46045</v>
      </c>
      <c r="U70">
        <v>1</v>
      </c>
      <c r="V70" t="s">
        <v>5466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5460</v>
      </c>
      <c r="C71">
        <v>84</v>
      </c>
      <c r="D71" t="s">
        <v>2898</v>
      </c>
      <c r="E71" t="s">
        <v>1574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56</v>
      </c>
      <c r="M71">
        <v>-56</v>
      </c>
      <c r="R71" t="s">
        <v>5464</v>
      </c>
      <c r="S71" t="s">
        <v>5465</v>
      </c>
      <c r="T71" s="16">
        <v>46045</v>
      </c>
      <c r="U71">
        <v>1</v>
      </c>
      <c r="V71" t="s">
        <v>5466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5460</v>
      </c>
      <c r="C72">
        <v>86</v>
      </c>
      <c r="D72" t="s">
        <v>2150</v>
      </c>
      <c r="E72" t="s">
        <v>1330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5481</v>
      </c>
      <c r="T72" s="16">
        <v>46062</v>
      </c>
      <c r="U72">
        <v>1</v>
      </c>
      <c r="V72" t="s">
        <v>5466</v>
      </c>
      <c r="W72">
        <v>4</v>
      </c>
      <c r="Y72">
        <v>1</v>
      </c>
    </row>
    <row r="73" spans="1:25">
      <c r="A73">
        <v>1</v>
      </c>
      <c r="B73" t="s">
        <v>5460</v>
      </c>
      <c r="C73">
        <v>87</v>
      </c>
      <c r="D73" t="s">
        <v>2079</v>
      </c>
      <c r="E73" t="s">
        <v>278</v>
      </c>
      <c r="F73">
        <v>0</v>
      </c>
      <c r="G73" t="s">
        <v>5461</v>
      </c>
      <c r="H73">
        <v>0</v>
      </c>
      <c r="I73" t="s">
        <v>5462</v>
      </c>
      <c r="J73">
        <v>2000</v>
      </c>
      <c r="K73">
        <v>500</v>
      </c>
      <c r="L73">
        <v>70</v>
      </c>
      <c r="M73">
        <v>-186</v>
      </c>
      <c r="P73" t="s">
        <v>5521</v>
      </c>
      <c r="Q73" s="16">
        <v>45504</v>
      </c>
      <c r="R73">
        <v>9</v>
      </c>
      <c r="S73" t="s">
        <v>5468</v>
      </c>
      <c r="T73" s="16">
        <v>46080</v>
      </c>
      <c r="U73">
        <v>1</v>
      </c>
      <c r="V73" t="s">
        <v>5466</v>
      </c>
      <c r="W73">
        <v>4</v>
      </c>
      <c r="Y73">
        <v>1</v>
      </c>
    </row>
    <row r="74" spans="1:25">
      <c r="A74">
        <v>1</v>
      </c>
      <c r="B74" t="s">
        <v>5460</v>
      </c>
      <c r="C74">
        <v>88</v>
      </c>
      <c r="D74" t="s">
        <v>3272</v>
      </c>
      <c r="E74" t="s">
        <v>1698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238</v>
      </c>
      <c r="M74">
        <v>-514</v>
      </c>
      <c r="P74" t="s">
        <v>5522</v>
      </c>
      <c r="Q74" s="16">
        <v>46507</v>
      </c>
      <c r="R74">
        <v>3</v>
      </c>
      <c r="S74" t="s">
        <v>5492</v>
      </c>
      <c r="T74" s="16">
        <v>46086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89</v>
      </c>
      <c r="D75" t="s">
        <v>2030</v>
      </c>
      <c r="E75" t="s">
        <v>1292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5481</v>
      </c>
      <c r="T75" s="16">
        <v>46092</v>
      </c>
      <c r="U75">
        <v>1</v>
      </c>
      <c r="V75" t="s">
        <v>5466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5460</v>
      </c>
      <c r="C76">
        <v>90</v>
      </c>
      <c r="D76" t="s">
        <v>2997</v>
      </c>
      <c r="E76" t="s">
        <v>1607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0</v>
      </c>
      <c r="M76">
        <v>0</v>
      </c>
      <c r="R76" t="s">
        <v>5464</v>
      </c>
      <c r="S76" t="s">
        <v>5465</v>
      </c>
      <c r="T76" s="16">
        <v>46045</v>
      </c>
      <c r="U76">
        <v>1</v>
      </c>
      <c r="V76" t="s">
        <v>5466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5460</v>
      </c>
      <c r="C77">
        <v>91</v>
      </c>
      <c r="D77" t="s">
        <v>2637</v>
      </c>
      <c r="E77" t="s">
        <v>1483</v>
      </c>
      <c r="F77">
        <v>0</v>
      </c>
      <c r="G77" t="s">
        <v>5461</v>
      </c>
      <c r="H77">
        <v>0</v>
      </c>
      <c r="I77" t="s">
        <v>5462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5468</v>
      </c>
      <c r="T77" s="16">
        <v>46090</v>
      </c>
      <c r="U77">
        <v>1</v>
      </c>
      <c r="V77" t="s">
        <v>5466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5460</v>
      </c>
      <c r="C78">
        <v>92</v>
      </c>
      <c r="D78" t="s">
        <v>2901</v>
      </c>
      <c r="E78" t="s">
        <v>1575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202</v>
      </c>
      <c r="M78">
        <v>-2</v>
      </c>
      <c r="P78" t="s">
        <v>5523</v>
      </c>
      <c r="Q78" s="16">
        <v>44651</v>
      </c>
      <c r="R78">
        <v>1</v>
      </c>
      <c r="S78" t="s">
        <v>5481</v>
      </c>
      <c r="T78" s="16">
        <v>46071</v>
      </c>
      <c r="U78">
        <v>1</v>
      </c>
      <c r="V78" t="s">
        <v>5466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5460</v>
      </c>
      <c r="C79">
        <v>93</v>
      </c>
      <c r="D79" t="s">
        <v>2709</v>
      </c>
      <c r="E79" t="s">
        <v>1509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130</v>
      </c>
      <c r="M79">
        <v>39</v>
      </c>
      <c r="P79" t="s">
        <v>5524</v>
      </c>
      <c r="Q79" s="16">
        <v>46843</v>
      </c>
      <c r="R79">
        <v>1</v>
      </c>
      <c r="S79" t="s">
        <v>5481</v>
      </c>
      <c r="T79" s="16">
        <v>46081</v>
      </c>
      <c r="U79">
        <v>1</v>
      </c>
      <c r="V79" t="s">
        <v>5466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5460</v>
      </c>
      <c r="C80">
        <v>94</v>
      </c>
      <c r="D80" t="s">
        <v>2242</v>
      </c>
      <c r="E80" t="s">
        <v>1364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5481</v>
      </c>
      <c r="T80" s="16">
        <v>46090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95</v>
      </c>
      <c r="D81" t="s">
        <v>2082</v>
      </c>
      <c r="E81" t="s">
        <v>280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5474</v>
      </c>
      <c r="T81" s="16">
        <v>46084</v>
      </c>
      <c r="U81">
        <v>1</v>
      </c>
      <c r="V81" t="s">
        <v>5466</v>
      </c>
      <c r="W81">
        <v>4</v>
      </c>
      <c r="Y81">
        <v>1</v>
      </c>
    </row>
    <row r="82" spans="1:25">
      <c r="A82">
        <v>1</v>
      </c>
      <c r="B82" t="s">
        <v>5460</v>
      </c>
      <c r="C82">
        <v>96</v>
      </c>
      <c r="D82" t="s">
        <v>3340</v>
      </c>
      <c r="E82" t="s">
        <v>1721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336</v>
      </c>
      <c r="M82">
        <v>-336</v>
      </c>
      <c r="R82" t="s">
        <v>5464</v>
      </c>
      <c r="S82" t="s">
        <v>5465</v>
      </c>
      <c r="T82" s="16">
        <v>46045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97</v>
      </c>
      <c r="D83" t="s">
        <v>2203</v>
      </c>
      <c r="E83" t="s">
        <v>1350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91</v>
      </c>
      <c r="M83">
        <v>-417</v>
      </c>
      <c r="P83" t="s">
        <v>5525</v>
      </c>
      <c r="Q83" s="16">
        <v>46630</v>
      </c>
      <c r="R83">
        <v>1</v>
      </c>
      <c r="S83" t="s">
        <v>5481</v>
      </c>
      <c r="T83" s="16">
        <v>46090</v>
      </c>
      <c r="U83">
        <v>1</v>
      </c>
      <c r="V83" t="s">
        <v>5466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5460</v>
      </c>
      <c r="C84">
        <v>98</v>
      </c>
      <c r="D84" t="s">
        <v>3046</v>
      </c>
      <c r="E84" t="s">
        <v>1622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400</v>
      </c>
      <c r="M84">
        <v>-471</v>
      </c>
      <c r="P84" t="s">
        <v>5526</v>
      </c>
      <c r="Q84" s="16">
        <v>46873</v>
      </c>
      <c r="R84">
        <v>4</v>
      </c>
      <c r="S84" t="s">
        <v>5474</v>
      </c>
      <c r="T84" s="16">
        <v>46074</v>
      </c>
      <c r="U84">
        <v>1</v>
      </c>
      <c r="V84" t="s">
        <v>5466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5460</v>
      </c>
      <c r="C85">
        <v>99</v>
      </c>
      <c r="D85" t="s">
        <v>2214</v>
      </c>
      <c r="E85" t="s">
        <v>1354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5471</v>
      </c>
      <c r="T85" s="16">
        <v>46063</v>
      </c>
      <c r="U85">
        <v>1</v>
      </c>
      <c r="V85" t="s">
        <v>5466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5460</v>
      </c>
      <c r="C86">
        <v>100</v>
      </c>
      <c r="D86" t="s">
        <v>5016</v>
      </c>
      <c r="E86" t="s">
        <v>4343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168</v>
      </c>
      <c r="M86">
        <v>-168</v>
      </c>
      <c r="R86" t="s">
        <v>5464</v>
      </c>
      <c r="S86" t="s">
        <v>5465</v>
      </c>
      <c r="T86" s="16">
        <v>46045</v>
      </c>
      <c r="U86">
        <v>1</v>
      </c>
      <c r="V86" t="s">
        <v>5466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5460</v>
      </c>
      <c r="C87">
        <v>101</v>
      </c>
      <c r="D87" t="s">
        <v>2785</v>
      </c>
      <c r="E87" t="s">
        <v>665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5471</v>
      </c>
      <c r="T87" s="16">
        <v>46086</v>
      </c>
      <c r="U87">
        <v>1</v>
      </c>
      <c r="V87" t="s">
        <v>5466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5460</v>
      </c>
      <c r="C88">
        <v>102</v>
      </c>
      <c r="D88" t="s">
        <v>2268</v>
      </c>
      <c r="E88" t="s">
        <v>1372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5460</v>
      </c>
      <c r="C89">
        <v>103</v>
      </c>
      <c r="D89" t="s">
        <v>2860</v>
      </c>
      <c r="E89" t="s">
        <v>1562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393</v>
      </c>
      <c r="M89">
        <v>-393</v>
      </c>
      <c r="R89" t="s">
        <v>5464</v>
      </c>
      <c r="S89" t="s">
        <v>5465</v>
      </c>
      <c r="T89" s="16">
        <v>46045</v>
      </c>
      <c r="U89">
        <v>1</v>
      </c>
      <c r="V89" t="s">
        <v>5466</v>
      </c>
      <c r="W89">
        <v>4</v>
      </c>
      <c r="Y89">
        <v>1</v>
      </c>
    </row>
    <row r="90" spans="1:25">
      <c r="A90">
        <v>1</v>
      </c>
      <c r="B90" t="s">
        <v>5460</v>
      </c>
      <c r="C90">
        <v>104</v>
      </c>
      <c r="D90" t="s">
        <v>3403</v>
      </c>
      <c r="E90" t="s">
        <v>1740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9396</v>
      </c>
      <c r="M90">
        <v>-9396</v>
      </c>
      <c r="R90" t="s">
        <v>5464</v>
      </c>
      <c r="S90" t="s">
        <v>5465</v>
      </c>
      <c r="T90" s="16">
        <v>46045</v>
      </c>
      <c r="U90">
        <v>1</v>
      </c>
      <c r="V90" t="s">
        <v>5466</v>
      </c>
      <c r="Y90">
        <v>1</v>
      </c>
    </row>
    <row r="91" spans="1:25">
      <c r="A91">
        <v>1</v>
      </c>
      <c r="B91" t="s">
        <v>5460</v>
      </c>
      <c r="C91">
        <v>105</v>
      </c>
      <c r="D91" t="s">
        <v>2225</v>
      </c>
      <c r="E91" t="s">
        <v>1358</v>
      </c>
      <c r="F91">
        <v>0</v>
      </c>
      <c r="G91" t="s">
        <v>5461</v>
      </c>
      <c r="H91">
        <v>0</v>
      </c>
      <c r="I91" t="s">
        <v>5462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5468</v>
      </c>
      <c r="T91" s="16">
        <v>46091</v>
      </c>
      <c r="U91">
        <v>1</v>
      </c>
      <c r="V91" t="s">
        <v>5466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5460</v>
      </c>
      <c r="C92">
        <v>106</v>
      </c>
      <c r="D92" t="s">
        <v>5114</v>
      </c>
      <c r="E92" t="s">
        <v>4361</v>
      </c>
      <c r="F92">
        <v>0</v>
      </c>
      <c r="G92" t="s">
        <v>5461</v>
      </c>
      <c r="H92">
        <v>0</v>
      </c>
      <c r="I92" t="s">
        <v>5462</v>
      </c>
      <c r="J92">
        <v>2000</v>
      </c>
      <c r="K92">
        <v>500</v>
      </c>
      <c r="L92">
        <v>0</v>
      </c>
      <c r="M92">
        <v>0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4</v>
      </c>
      <c r="Y92">
        <v>1</v>
      </c>
    </row>
    <row r="93" spans="1:25">
      <c r="A93">
        <v>1</v>
      </c>
      <c r="B93" t="s">
        <v>5460</v>
      </c>
      <c r="C93">
        <v>107</v>
      </c>
      <c r="D93" t="s">
        <v>2228</v>
      </c>
      <c r="E93" t="s">
        <v>1359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5481</v>
      </c>
      <c r="T93" s="16">
        <v>46074</v>
      </c>
      <c r="U93">
        <v>1</v>
      </c>
      <c r="V93" t="s">
        <v>5466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5460</v>
      </c>
      <c r="C94">
        <v>109</v>
      </c>
      <c r="D94" t="s">
        <v>2119</v>
      </c>
      <c r="E94" t="s">
        <v>1318</v>
      </c>
      <c r="F94">
        <v>0</v>
      </c>
      <c r="G94" t="s">
        <v>5461</v>
      </c>
      <c r="H94">
        <v>0</v>
      </c>
      <c r="I94" t="s">
        <v>5462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5474</v>
      </c>
      <c r="T94" s="16">
        <v>46077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110</v>
      </c>
      <c r="D95" t="s">
        <v>2342</v>
      </c>
      <c r="E95" t="s">
        <v>1397</v>
      </c>
      <c r="F95">
        <v>0</v>
      </c>
      <c r="G95" t="s">
        <v>5461</v>
      </c>
      <c r="H95">
        <v>0</v>
      </c>
      <c r="I95" t="s">
        <v>5462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5472</v>
      </c>
      <c r="P95" t="s">
        <v>5527</v>
      </c>
      <c r="Q95" s="16">
        <v>46783</v>
      </c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5460</v>
      </c>
      <c r="C96">
        <v>111</v>
      </c>
      <c r="D96" t="s">
        <v>3448</v>
      </c>
      <c r="E96" t="s">
        <v>1754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35</v>
      </c>
      <c r="M96">
        <v>-35</v>
      </c>
      <c r="R96" t="s">
        <v>5464</v>
      </c>
      <c r="S96" t="s">
        <v>5465</v>
      </c>
      <c r="T96" s="16">
        <v>46045</v>
      </c>
      <c r="U96">
        <v>1</v>
      </c>
      <c r="V96" t="s">
        <v>5466</v>
      </c>
      <c r="W96">
        <v>4</v>
      </c>
      <c r="Y96">
        <v>1</v>
      </c>
    </row>
    <row r="97" spans="1:25">
      <c r="A97">
        <v>1</v>
      </c>
      <c r="B97" t="s">
        <v>5460</v>
      </c>
      <c r="C97">
        <v>112</v>
      </c>
      <c r="D97" t="s">
        <v>3406</v>
      </c>
      <c r="E97" t="s">
        <v>1741</v>
      </c>
      <c r="F97">
        <v>0</v>
      </c>
      <c r="G97" t="s">
        <v>5461</v>
      </c>
      <c r="H97">
        <v>0</v>
      </c>
      <c r="I97" t="s">
        <v>5462</v>
      </c>
      <c r="J97">
        <v>2000</v>
      </c>
      <c r="K97">
        <v>500</v>
      </c>
      <c r="L97">
        <v>4367</v>
      </c>
      <c r="M97">
        <v>-4367</v>
      </c>
      <c r="R97" t="s">
        <v>5464</v>
      </c>
      <c r="S97" t="s">
        <v>5465</v>
      </c>
      <c r="T97" s="16">
        <v>46045</v>
      </c>
      <c r="U97">
        <v>1</v>
      </c>
      <c r="V97" t="s">
        <v>5466</v>
      </c>
      <c r="Y97">
        <v>1</v>
      </c>
    </row>
    <row r="98" spans="1:25">
      <c r="A98">
        <v>1</v>
      </c>
      <c r="B98" t="s">
        <v>5460</v>
      </c>
      <c r="C98">
        <v>113</v>
      </c>
      <c r="D98" t="s">
        <v>2314</v>
      </c>
      <c r="E98" t="s">
        <v>1389</v>
      </c>
      <c r="F98">
        <v>0</v>
      </c>
      <c r="G98" t="s">
        <v>5461</v>
      </c>
      <c r="H98">
        <v>0</v>
      </c>
      <c r="I98" t="s">
        <v>5462</v>
      </c>
      <c r="J98">
        <v>2000</v>
      </c>
      <c r="K98">
        <v>500</v>
      </c>
      <c r="L98">
        <v>56</v>
      </c>
      <c r="M98">
        <v>-56</v>
      </c>
      <c r="R98" t="s">
        <v>5464</v>
      </c>
      <c r="S98" t="s">
        <v>5465</v>
      </c>
      <c r="T98" s="16">
        <v>46045</v>
      </c>
      <c r="U98">
        <v>1</v>
      </c>
      <c r="V98" t="s">
        <v>5466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5460</v>
      </c>
      <c r="C99">
        <v>114</v>
      </c>
      <c r="D99" t="s">
        <v>3131</v>
      </c>
      <c r="E99" t="s">
        <v>1651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5481</v>
      </c>
      <c r="T99" s="16">
        <v>46060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116</v>
      </c>
      <c r="D100" t="s">
        <v>2831</v>
      </c>
      <c r="E100" t="s">
        <v>1552</v>
      </c>
      <c r="F100">
        <v>0</v>
      </c>
      <c r="G100" t="s">
        <v>5461</v>
      </c>
      <c r="H100">
        <v>0</v>
      </c>
      <c r="I100" t="s">
        <v>5462</v>
      </c>
      <c r="J100">
        <v>0</v>
      </c>
      <c r="K100">
        <v>0</v>
      </c>
      <c r="L100">
        <v>589</v>
      </c>
      <c r="M100">
        <v>-1257</v>
      </c>
      <c r="P100" t="s">
        <v>5528</v>
      </c>
      <c r="Q100" s="16">
        <v>47634</v>
      </c>
      <c r="R100">
        <v>3</v>
      </c>
      <c r="S100" t="s">
        <v>5492</v>
      </c>
      <c r="T100" s="16">
        <v>46078</v>
      </c>
      <c r="U100">
        <v>1</v>
      </c>
      <c r="V100" t="s">
        <v>5466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5460</v>
      </c>
      <c r="C101">
        <v>117</v>
      </c>
      <c r="D101" t="s">
        <v>2122</v>
      </c>
      <c r="E101" t="s">
        <v>1319</v>
      </c>
      <c r="F101">
        <v>0</v>
      </c>
      <c r="G101" t="s">
        <v>5461</v>
      </c>
      <c r="H101">
        <v>0</v>
      </c>
      <c r="I101" t="s">
        <v>5462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5466</v>
      </c>
      <c r="Y101">
        <v>1</v>
      </c>
    </row>
    <row r="102" spans="1:25">
      <c r="A102">
        <v>1</v>
      </c>
      <c r="B102" t="s">
        <v>5460</v>
      </c>
      <c r="C102">
        <v>118</v>
      </c>
      <c r="D102" t="s">
        <v>2308</v>
      </c>
      <c r="E102" t="s">
        <v>1387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72</v>
      </c>
      <c r="M102">
        <v>-364</v>
      </c>
      <c r="P102" t="s">
        <v>5529</v>
      </c>
      <c r="Q102" s="16">
        <v>45961</v>
      </c>
      <c r="R102">
        <v>1</v>
      </c>
      <c r="S102" t="s">
        <v>5481</v>
      </c>
      <c r="T102" s="16">
        <v>46090</v>
      </c>
      <c r="U102">
        <v>1</v>
      </c>
      <c r="V102" t="s">
        <v>5466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5460</v>
      </c>
      <c r="C103">
        <v>119</v>
      </c>
      <c r="D103" t="s">
        <v>3598</v>
      </c>
      <c r="E103" t="s">
        <v>1809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98</v>
      </c>
      <c r="M103">
        <v>-98</v>
      </c>
      <c r="R103" t="s">
        <v>5464</v>
      </c>
      <c r="S103" t="s">
        <v>5465</v>
      </c>
      <c r="T103" s="16">
        <v>46045</v>
      </c>
      <c r="U103">
        <v>1</v>
      </c>
      <c r="V103" t="s">
        <v>5466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5460</v>
      </c>
      <c r="C104">
        <v>120</v>
      </c>
      <c r="D104" t="s">
        <v>3547</v>
      </c>
      <c r="E104" t="s">
        <v>1789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70</v>
      </c>
      <c r="M104">
        <v>-417</v>
      </c>
      <c r="P104" t="s">
        <v>5530</v>
      </c>
      <c r="Q104" s="16">
        <v>46996</v>
      </c>
      <c r="R104">
        <v>1</v>
      </c>
      <c r="S104" t="s">
        <v>5481</v>
      </c>
      <c r="T104" s="16">
        <v>46090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121</v>
      </c>
      <c r="D105" t="s">
        <v>2279</v>
      </c>
      <c r="E105" t="s">
        <v>1377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765</v>
      </c>
      <c r="M105">
        <v>-2209</v>
      </c>
      <c r="P105" t="s">
        <v>5531</v>
      </c>
      <c r="Q105" s="16">
        <v>46081</v>
      </c>
      <c r="R105">
        <v>6</v>
      </c>
      <c r="S105" t="s">
        <v>5471</v>
      </c>
      <c r="T105" s="16">
        <v>46085</v>
      </c>
      <c r="U105">
        <v>1</v>
      </c>
      <c r="V105" t="s">
        <v>5466</v>
      </c>
      <c r="Y105">
        <v>1</v>
      </c>
    </row>
    <row r="106" spans="1:25">
      <c r="A106">
        <v>1</v>
      </c>
      <c r="B106" t="s">
        <v>5460</v>
      </c>
      <c r="C106">
        <v>122</v>
      </c>
      <c r="D106" t="s">
        <v>3151</v>
      </c>
      <c r="E106" t="s">
        <v>1658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180</v>
      </c>
      <c r="M106">
        <v>-150</v>
      </c>
      <c r="P106" t="s">
        <v>5532</v>
      </c>
      <c r="Q106" s="16">
        <v>47483</v>
      </c>
      <c r="R106">
        <v>4</v>
      </c>
      <c r="S106" t="s">
        <v>5474</v>
      </c>
      <c r="T106" s="16">
        <v>46055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123</v>
      </c>
      <c r="D107" t="s">
        <v>2236</v>
      </c>
      <c r="E107" t="s">
        <v>1362</v>
      </c>
      <c r="F107">
        <v>0</v>
      </c>
      <c r="G107" t="s">
        <v>5461</v>
      </c>
      <c r="H107">
        <v>0</v>
      </c>
      <c r="I107" t="s">
        <v>5462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5471</v>
      </c>
      <c r="T107" s="16">
        <v>46070</v>
      </c>
      <c r="U107">
        <v>1</v>
      </c>
      <c r="V107" t="s">
        <v>5466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5460</v>
      </c>
      <c r="C108">
        <v>125</v>
      </c>
      <c r="D108" t="s">
        <v>2869</v>
      </c>
      <c r="E108" t="s">
        <v>719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5468</v>
      </c>
      <c r="T108" s="16">
        <v>46077</v>
      </c>
      <c r="U108">
        <v>1</v>
      </c>
      <c r="V108" t="s">
        <v>5466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5460</v>
      </c>
      <c r="C109">
        <v>126</v>
      </c>
      <c r="D109" t="s">
        <v>2390</v>
      </c>
      <c r="E109" t="s">
        <v>474</v>
      </c>
      <c r="F109">
        <v>0</v>
      </c>
      <c r="G109" t="s">
        <v>5461</v>
      </c>
      <c r="H109">
        <v>0</v>
      </c>
      <c r="I109" t="s">
        <v>5462</v>
      </c>
      <c r="J109">
        <v>2000</v>
      </c>
      <c r="K109">
        <v>500</v>
      </c>
      <c r="L109">
        <v>373</v>
      </c>
      <c r="M109">
        <v>417</v>
      </c>
      <c r="P109" t="s">
        <v>5533</v>
      </c>
      <c r="Q109" s="16">
        <v>46477</v>
      </c>
      <c r="R109">
        <v>3</v>
      </c>
      <c r="S109" t="s">
        <v>5492</v>
      </c>
      <c r="T109" s="16">
        <v>46066</v>
      </c>
      <c r="U109">
        <v>1</v>
      </c>
      <c r="V109" t="s">
        <v>5466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5460</v>
      </c>
      <c r="C110">
        <v>127</v>
      </c>
      <c r="D110" t="s">
        <v>2771</v>
      </c>
      <c r="E110" t="s">
        <v>1530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126</v>
      </c>
      <c r="M110">
        <v>-126</v>
      </c>
      <c r="R110" t="s">
        <v>5464</v>
      </c>
      <c r="S110" t="s">
        <v>5465</v>
      </c>
      <c r="T110" s="16">
        <v>46045</v>
      </c>
      <c r="U110">
        <v>1</v>
      </c>
      <c r="V110" t="s">
        <v>5466</v>
      </c>
      <c r="Y110">
        <v>1</v>
      </c>
    </row>
    <row r="111" spans="1:25">
      <c r="A111">
        <v>1</v>
      </c>
      <c r="B111" t="s">
        <v>5460</v>
      </c>
      <c r="C111">
        <v>128</v>
      </c>
      <c r="D111" t="s">
        <v>3766</v>
      </c>
      <c r="E111" t="s">
        <v>1166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77</v>
      </c>
      <c r="M111">
        <v>-194</v>
      </c>
      <c r="P111" t="s">
        <v>5534</v>
      </c>
      <c r="Q111" s="16">
        <v>46630</v>
      </c>
      <c r="R111">
        <v>1</v>
      </c>
      <c r="S111" t="s">
        <v>5481</v>
      </c>
      <c r="T111" s="16">
        <v>46088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129</v>
      </c>
      <c r="D112" t="s">
        <v>2333</v>
      </c>
      <c r="E112" t="s">
        <v>1393</v>
      </c>
      <c r="F112">
        <v>0</v>
      </c>
      <c r="G112" t="s">
        <v>5461</v>
      </c>
      <c r="H112">
        <v>0</v>
      </c>
      <c r="I112" t="s">
        <v>5462</v>
      </c>
      <c r="J112">
        <v>0</v>
      </c>
      <c r="K112">
        <v>0</v>
      </c>
      <c r="L112">
        <v>300</v>
      </c>
      <c r="M112">
        <v>9</v>
      </c>
      <c r="P112" t="s">
        <v>5535</v>
      </c>
      <c r="Q112" s="16">
        <v>46873</v>
      </c>
      <c r="R112">
        <v>9</v>
      </c>
      <c r="S112" t="s">
        <v>5468</v>
      </c>
      <c r="T112" s="16">
        <v>46080</v>
      </c>
      <c r="U112">
        <v>1</v>
      </c>
      <c r="V112" t="s">
        <v>5466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5460</v>
      </c>
      <c r="C113">
        <v>130</v>
      </c>
      <c r="D113" t="s">
        <v>3157</v>
      </c>
      <c r="E113" t="s">
        <v>1660</v>
      </c>
      <c r="F113">
        <v>0</v>
      </c>
      <c r="G113" t="s">
        <v>5461</v>
      </c>
      <c r="H113">
        <v>0</v>
      </c>
      <c r="I113" t="s">
        <v>5462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5472</v>
      </c>
      <c r="P113" t="s">
        <v>5536</v>
      </c>
      <c r="Q113" s="16">
        <v>46721</v>
      </c>
      <c r="R113">
        <v>4</v>
      </c>
      <c r="S113" t="s">
        <v>5474</v>
      </c>
      <c r="T113" s="16">
        <v>46083</v>
      </c>
      <c r="U113">
        <v>1</v>
      </c>
      <c r="V113" t="s">
        <v>5466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5460</v>
      </c>
      <c r="C114">
        <v>131</v>
      </c>
      <c r="D114" t="s">
        <v>2220</v>
      </c>
      <c r="E114" t="s">
        <v>1356</v>
      </c>
      <c r="F114">
        <v>0</v>
      </c>
      <c r="G114" t="s">
        <v>5461</v>
      </c>
      <c r="H114">
        <v>0</v>
      </c>
      <c r="I114" t="s">
        <v>5462</v>
      </c>
      <c r="J114">
        <v>2000</v>
      </c>
      <c r="K114">
        <v>500</v>
      </c>
      <c r="L114">
        <v>56</v>
      </c>
      <c r="M114">
        <v>-56</v>
      </c>
      <c r="R114" t="s">
        <v>5464</v>
      </c>
      <c r="S114" t="s">
        <v>5465</v>
      </c>
      <c r="T114" s="16">
        <v>46045</v>
      </c>
      <c r="U114">
        <v>1</v>
      </c>
      <c r="V114" t="s">
        <v>5466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5460</v>
      </c>
      <c r="C115">
        <v>132</v>
      </c>
      <c r="D115" t="s">
        <v>2923</v>
      </c>
      <c r="E115" t="s">
        <v>1582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519</v>
      </c>
      <c r="M115">
        <v>-519</v>
      </c>
      <c r="R115" t="s">
        <v>5464</v>
      </c>
      <c r="S115" t="s">
        <v>5465</v>
      </c>
      <c r="T115" s="16">
        <v>46045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133</v>
      </c>
      <c r="D116" t="s">
        <v>2949</v>
      </c>
      <c r="E116" t="s">
        <v>1590</v>
      </c>
      <c r="F116">
        <v>0</v>
      </c>
      <c r="G116" t="s">
        <v>5461</v>
      </c>
      <c r="H116">
        <v>0</v>
      </c>
      <c r="I116" t="s">
        <v>5462</v>
      </c>
      <c r="J116">
        <v>2000</v>
      </c>
      <c r="K116">
        <v>500</v>
      </c>
      <c r="L116">
        <v>266</v>
      </c>
      <c r="M116">
        <v>-266</v>
      </c>
      <c r="R116" t="s">
        <v>5464</v>
      </c>
      <c r="S116" t="s">
        <v>5465</v>
      </c>
      <c r="T116" s="16">
        <v>46045</v>
      </c>
      <c r="U116">
        <v>1</v>
      </c>
      <c r="V116" t="s">
        <v>5466</v>
      </c>
      <c r="Y116">
        <v>1</v>
      </c>
    </row>
    <row r="117" spans="1:25">
      <c r="A117">
        <v>1</v>
      </c>
      <c r="B117" t="s">
        <v>5460</v>
      </c>
      <c r="C117">
        <v>135</v>
      </c>
      <c r="D117" t="s">
        <v>3161</v>
      </c>
      <c r="E117" t="s">
        <v>1662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5466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5460</v>
      </c>
      <c r="C118">
        <v>136</v>
      </c>
      <c r="D118" t="s">
        <v>2005</v>
      </c>
      <c r="E118" t="s">
        <v>1281</v>
      </c>
      <c r="F118">
        <v>0</v>
      </c>
      <c r="G118" t="s">
        <v>5461</v>
      </c>
      <c r="H118">
        <v>0</v>
      </c>
      <c r="I118" t="s">
        <v>5462</v>
      </c>
      <c r="J118">
        <v>2000</v>
      </c>
      <c r="K118">
        <v>500</v>
      </c>
      <c r="L118">
        <v>294</v>
      </c>
      <c r="M118">
        <v>-1720</v>
      </c>
      <c r="P118" t="s">
        <v>5537</v>
      </c>
      <c r="Q118" s="16">
        <v>47026</v>
      </c>
      <c r="R118">
        <v>1</v>
      </c>
      <c r="S118" t="s">
        <v>5481</v>
      </c>
      <c r="T118" s="16">
        <v>46092</v>
      </c>
      <c r="U118">
        <v>1</v>
      </c>
      <c r="V118" t="s">
        <v>5466</v>
      </c>
      <c r="Y118">
        <v>1</v>
      </c>
    </row>
    <row r="119" spans="1:25">
      <c r="A119">
        <v>1</v>
      </c>
      <c r="B119" t="s">
        <v>5460</v>
      </c>
      <c r="C119">
        <v>137</v>
      </c>
      <c r="D119" t="s">
        <v>2478</v>
      </c>
      <c r="E119" t="s">
        <v>1437</v>
      </c>
      <c r="F119">
        <v>0</v>
      </c>
      <c r="G119" t="s">
        <v>5461</v>
      </c>
      <c r="H119">
        <v>0</v>
      </c>
      <c r="I119" t="s">
        <v>5462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5472</v>
      </c>
      <c r="P119" t="s">
        <v>5538</v>
      </c>
      <c r="Q119" s="16">
        <v>46691</v>
      </c>
      <c r="R119">
        <v>1</v>
      </c>
      <c r="S119" t="s">
        <v>5481</v>
      </c>
      <c r="T119" s="16">
        <v>46092</v>
      </c>
      <c r="U119">
        <v>1</v>
      </c>
      <c r="V119" t="s">
        <v>5466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5460</v>
      </c>
      <c r="C120">
        <v>138</v>
      </c>
      <c r="D120" t="s">
        <v>2217</v>
      </c>
      <c r="E120" t="s">
        <v>1355</v>
      </c>
      <c r="F120">
        <v>0</v>
      </c>
      <c r="G120" t="s">
        <v>5461</v>
      </c>
      <c r="H120">
        <v>0</v>
      </c>
      <c r="I120" t="s">
        <v>5462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5472</v>
      </c>
      <c r="R120" t="s">
        <v>5464</v>
      </c>
      <c r="S120" t="s">
        <v>5465</v>
      </c>
      <c r="T120" s="16">
        <v>46045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139</v>
      </c>
      <c r="D121" t="s">
        <v>3290</v>
      </c>
      <c r="E121" t="s">
        <v>1704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117</v>
      </c>
      <c r="M121">
        <v>-216</v>
      </c>
      <c r="P121" t="s">
        <v>5539</v>
      </c>
      <c r="Q121" s="16">
        <v>46568</v>
      </c>
      <c r="R121">
        <v>1</v>
      </c>
      <c r="S121" t="s">
        <v>5481</v>
      </c>
      <c r="T121" s="16">
        <v>46090</v>
      </c>
      <c r="U121">
        <v>1</v>
      </c>
      <c r="V121" t="s">
        <v>5466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5460</v>
      </c>
      <c r="C122">
        <v>141</v>
      </c>
      <c r="D122" t="s">
        <v>2946</v>
      </c>
      <c r="E122" t="s">
        <v>1589</v>
      </c>
      <c r="F122">
        <v>0</v>
      </c>
      <c r="G122" t="s">
        <v>5461</v>
      </c>
      <c r="H122">
        <v>0</v>
      </c>
      <c r="I122" t="s">
        <v>5462</v>
      </c>
      <c r="J122">
        <v>2000</v>
      </c>
      <c r="K122">
        <v>500</v>
      </c>
      <c r="L122">
        <v>84</v>
      </c>
      <c r="M122">
        <v>-84</v>
      </c>
      <c r="R122" t="s">
        <v>5464</v>
      </c>
      <c r="S122" t="s">
        <v>5465</v>
      </c>
      <c r="T122" s="16">
        <v>46045</v>
      </c>
      <c r="U122">
        <v>1</v>
      </c>
      <c r="V122" t="s">
        <v>5466</v>
      </c>
      <c r="Y122">
        <v>1</v>
      </c>
    </row>
    <row r="123" spans="1:25">
      <c r="A123">
        <v>1</v>
      </c>
      <c r="B123" t="s">
        <v>5460</v>
      </c>
      <c r="C123">
        <v>142</v>
      </c>
      <c r="D123" t="s">
        <v>3101</v>
      </c>
      <c r="E123" t="s">
        <v>831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454</v>
      </c>
      <c r="M123">
        <v>309</v>
      </c>
      <c r="P123" t="s">
        <v>5540</v>
      </c>
      <c r="Q123" s="16">
        <v>46691</v>
      </c>
      <c r="R123">
        <v>4</v>
      </c>
      <c r="S123" t="s">
        <v>5474</v>
      </c>
      <c r="T123" s="16">
        <v>46058</v>
      </c>
      <c r="U123">
        <v>1</v>
      </c>
      <c r="V123" t="s">
        <v>5466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5460</v>
      </c>
      <c r="C124">
        <v>143</v>
      </c>
      <c r="D124" t="s">
        <v>2038</v>
      </c>
      <c r="E124" t="s">
        <v>1295</v>
      </c>
      <c r="F124">
        <v>0</v>
      </c>
      <c r="G124" t="s">
        <v>5461</v>
      </c>
      <c r="H124">
        <v>0</v>
      </c>
      <c r="I124" t="s">
        <v>5462</v>
      </c>
      <c r="J124">
        <v>0</v>
      </c>
      <c r="K124">
        <v>0</v>
      </c>
      <c r="L124">
        <v>943</v>
      </c>
      <c r="M124">
        <v>-2445</v>
      </c>
      <c r="P124" t="s">
        <v>5541</v>
      </c>
      <c r="Q124" s="16">
        <v>46630</v>
      </c>
      <c r="R124">
        <v>4</v>
      </c>
      <c r="S124" t="s">
        <v>5474</v>
      </c>
      <c r="T124" s="16">
        <v>46084</v>
      </c>
      <c r="U124">
        <v>1</v>
      </c>
      <c r="V124" t="s">
        <v>5466</v>
      </c>
      <c r="Y124">
        <v>1</v>
      </c>
    </row>
    <row r="125" spans="1:25">
      <c r="A125">
        <v>1</v>
      </c>
      <c r="B125" t="s">
        <v>5460</v>
      </c>
      <c r="C125">
        <v>144</v>
      </c>
      <c r="D125" t="s">
        <v>2024</v>
      </c>
      <c r="E125" t="s">
        <v>1289</v>
      </c>
      <c r="F125">
        <v>0</v>
      </c>
      <c r="G125" t="s">
        <v>5461</v>
      </c>
      <c r="H125">
        <v>0</v>
      </c>
      <c r="I125" t="s">
        <v>5462</v>
      </c>
      <c r="J125">
        <v>0</v>
      </c>
      <c r="K125">
        <v>0</v>
      </c>
      <c r="L125">
        <v>603</v>
      </c>
      <c r="M125">
        <v>-872</v>
      </c>
      <c r="P125" t="s">
        <v>5542</v>
      </c>
      <c r="Q125" s="16">
        <v>47026</v>
      </c>
      <c r="R125">
        <v>4</v>
      </c>
      <c r="S125" t="s">
        <v>5474</v>
      </c>
      <c r="T125" s="16">
        <v>46074</v>
      </c>
      <c r="U125">
        <v>1</v>
      </c>
      <c r="V125" t="s">
        <v>5466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5460</v>
      </c>
      <c r="C126">
        <v>145</v>
      </c>
      <c r="D126" t="s">
        <v>2411</v>
      </c>
      <c r="E126" t="s">
        <v>483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5468</v>
      </c>
      <c r="T126" s="16">
        <v>46077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146</v>
      </c>
      <c r="D127" t="s">
        <v>3166</v>
      </c>
      <c r="E127" t="s">
        <v>1663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269</v>
      </c>
      <c r="M127">
        <v>-382</v>
      </c>
      <c r="P127" t="s">
        <v>5543</v>
      </c>
      <c r="Q127" s="16">
        <v>47603</v>
      </c>
      <c r="R127">
        <v>6</v>
      </c>
      <c r="S127" t="s">
        <v>5471</v>
      </c>
      <c r="T127" s="16">
        <v>46070</v>
      </c>
      <c r="U127">
        <v>1</v>
      </c>
      <c r="V127" t="s">
        <v>5466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5460</v>
      </c>
      <c r="C128">
        <v>147</v>
      </c>
      <c r="D128" t="s">
        <v>2284</v>
      </c>
      <c r="E128" t="s">
        <v>1378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177</v>
      </c>
      <c r="M128">
        <v>-698</v>
      </c>
      <c r="P128" t="s">
        <v>5544</v>
      </c>
      <c r="Q128" s="16">
        <v>46477</v>
      </c>
      <c r="R128">
        <v>1</v>
      </c>
      <c r="S128" t="s">
        <v>5481</v>
      </c>
      <c r="T128" s="16">
        <v>46090</v>
      </c>
      <c r="U128">
        <v>1</v>
      </c>
      <c r="V128" t="s">
        <v>5466</v>
      </c>
      <c r="Y128">
        <v>1</v>
      </c>
    </row>
    <row r="129" spans="1:25">
      <c r="A129">
        <v>1</v>
      </c>
      <c r="B129" t="s">
        <v>5460</v>
      </c>
      <c r="C129">
        <v>148</v>
      </c>
      <c r="D129" t="s">
        <v>3019</v>
      </c>
      <c r="E129" t="s">
        <v>1613</v>
      </c>
      <c r="F129">
        <v>0</v>
      </c>
      <c r="G129" t="s">
        <v>5461</v>
      </c>
      <c r="H129">
        <v>0</v>
      </c>
      <c r="I129" t="s">
        <v>5462</v>
      </c>
      <c r="J129">
        <v>2000</v>
      </c>
      <c r="K129">
        <v>500</v>
      </c>
      <c r="L129">
        <v>0</v>
      </c>
      <c r="M129">
        <v>0</v>
      </c>
      <c r="R129" t="s">
        <v>5464</v>
      </c>
      <c r="S129" t="s">
        <v>5465</v>
      </c>
      <c r="T129" s="16">
        <v>46045</v>
      </c>
      <c r="U129">
        <v>1</v>
      </c>
      <c r="V129" t="s">
        <v>5466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5460</v>
      </c>
      <c r="C130">
        <v>149</v>
      </c>
      <c r="D130" t="s">
        <v>2960</v>
      </c>
      <c r="E130" t="s">
        <v>757</v>
      </c>
      <c r="F130">
        <v>0</v>
      </c>
      <c r="G130" t="s">
        <v>5461</v>
      </c>
      <c r="H130">
        <v>0</v>
      </c>
      <c r="I130" t="s">
        <v>5462</v>
      </c>
      <c r="J130">
        <v>2000</v>
      </c>
      <c r="K130">
        <v>500</v>
      </c>
      <c r="L130">
        <v>653</v>
      </c>
      <c r="M130">
        <v>-653</v>
      </c>
      <c r="P130" t="s">
        <v>5545</v>
      </c>
      <c r="Q130" s="16">
        <v>46599</v>
      </c>
      <c r="R130" t="s">
        <v>5464</v>
      </c>
      <c r="S130" t="s">
        <v>5465</v>
      </c>
      <c r="T130" s="16">
        <v>46045</v>
      </c>
      <c r="U130">
        <v>1</v>
      </c>
      <c r="V130" t="s">
        <v>5466</v>
      </c>
      <c r="Y130">
        <v>1</v>
      </c>
    </row>
    <row r="131" spans="1:25">
      <c r="A131">
        <v>1</v>
      </c>
      <c r="B131" t="s">
        <v>5460</v>
      </c>
      <c r="C131">
        <v>150</v>
      </c>
      <c r="D131" t="s">
        <v>3058</v>
      </c>
      <c r="E131" t="s">
        <v>806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6268</v>
      </c>
      <c r="M131">
        <v>-6268</v>
      </c>
      <c r="P131" t="s">
        <v>5546</v>
      </c>
      <c r="Q131" s="16">
        <v>46843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5460</v>
      </c>
      <c r="C132">
        <v>151</v>
      </c>
      <c r="D132" t="s">
        <v>1923</v>
      </c>
      <c r="E132" t="s">
        <v>1251</v>
      </c>
      <c r="F132">
        <v>0</v>
      </c>
      <c r="G132" t="s">
        <v>5461</v>
      </c>
      <c r="H132">
        <v>0</v>
      </c>
      <c r="I132" t="s">
        <v>5462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5481</v>
      </c>
      <c r="T132" s="16">
        <v>46090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152</v>
      </c>
      <c r="D133" t="s">
        <v>2022</v>
      </c>
      <c r="E133" t="s">
        <v>1288</v>
      </c>
      <c r="F133">
        <v>0</v>
      </c>
      <c r="G133" t="s">
        <v>5461</v>
      </c>
      <c r="H133">
        <v>0</v>
      </c>
      <c r="I133" t="s">
        <v>5462</v>
      </c>
      <c r="J133">
        <v>0</v>
      </c>
      <c r="K133">
        <v>0</v>
      </c>
      <c r="L133">
        <v>562</v>
      </c>
      <c r="M133">
        <v>-562</v>
      </c>
      <c r="P133" t="s">
        <v>5547</v>
      </c>
      <c r="Q133" s="16">
        <v>46934</v>
      </c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5460</v>
      </c>
      <c r="C134">
        <v>153</v>
      </c>
      <c r="D134" t="s">
        <v>2414</v>
      </c>
      <c r="E134" t="s">
        <v>484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154</v>
      </c>
      <c r="D135" t="s">
        <v>3223</v>
      </c>
      <c r="E135" t="s">
        <v>1681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5464</v>
      </c>
      <c r="S135" t="s">
        <v>5465</v>
      </c>
      <c r="T135" s="16">
        <v>46045</v>
      </c>
      <c r="U135">
        <v>1</v>
      </c>
      <c r="V135" t="s">
        <v>5466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5460</v>
      </c>
      <c r="C136">
        <v>155</v>
      </c>
      <c r="D136" t="s">
        <v>2371</v>
      </c>
      <c r="E136" t="s">
        <v>459</v>
      </c>
      <c r="F136">
        <v>0</v>
      </c>
      <c r="G136" t="s">
        <v>5461</v>
      </c>
      <c r="H136">
        <v>0</v>
      </c>
      <c r="I136" t="s">
        <v>5462</v>
      </c>
      <c r="J136">
        <v>2000</v>
      </c>
      <c r="K136">
        <v>500</v>
      </c>
      <c r="L136">
        <v>0</v>
      </c>
      <c r="M136">
        <v>0</v>
      </c>
      <c r="R136" t="s">
        <v>5464</v>
      </c>
      <c r="S136" t="s">
        <v>5465</v>
      </c>
      <c r="T136" s="16">
        <v>46045</v>
      </c>
      <c r="U136">
        <v>1</v>
      </c>
      <c r="V136" t="s">
        <v>5466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5460</v>
      </c>
      <c r="C137">
        <v>156</v>
      </c>
      <c r="D137" t="s">
        <v>3025</v>
      </c>
      <c r="E137" t="s">
        <v>1615</v>
      </c>
      <c r="F137">
        <v>0</v>
      </c>
      <c r="G137" t="s">
        <v>5461</v>
      </c>
      <c r="H137">
        <v>0</v>
      </c>
      <c r="I137" t="s">
        <v>5462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5464</v>
      </c>
      <c r="S137" t="s">
        <v>5465</v>
      </c>
      <c r="T137" s="16">
        <v>46045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158</v>
      </c>
      <c r="D138" t="s">
        <v>3089</v>
      </c>
      <c r="E138" t="s">
        <v>1634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5468</v>
      </c>
      <c r="T138" s="16">
        <v>46086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159</v>
      </c>
      <c r="D139" t="s">
        <v>2117</v>
      </c>
      <c r="E139" t="s">
        <v>1317</v>
      </c>
      <c r="F139">
        <v>0</v>
      </c>
      <c r="G139" t="s">
        <v>5461</v>
      </c>
      <c r="H139">
        <v>0</v>
      </c>
      <c r="I139" t="s">
        <v>5462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5490</v>
      </c>
      <c r="T139" s="16">
        <v>46015</v>
      </c>
      <c r="U139">
        <v>1</v>
      </c>
      <c r="V139" t="s">
        <v>5466</v>
      </c>
      <c r="Y139">
        <v>1</v>
      </c>
    </row>
    <row r="140" spans="1:25">
      <c r="A140">
        <v>1</v>
      </c>
      <c r="B140" t="s">
        <v>5460</v>
      </c>
      <c r="C140">
        <v>160</v>
      </c>
      <c r="D140" t="s">
        <v>3252</v>
      </c>
      <c r="E140" t="s">
        <v>1691</v>
      </c>
      <c r="F140">
        <v>0</v>
      </c>
      <c r="G140" t="s">
        <v>5461</v>
      </c>
      <c r="H140">
        <v>0</v>
      </c>
      <c r="I140" t="s">
        <v>5462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5472</v>
      </c>
      <c r="P140" t="s">
        <v>5548</v>
      </c>
      <c r="Q140" s="16">
        <v>46843</v>
      </c>
      <c r="R140">
        <v>4</v>
      </c>
      <c r="S140" t="s">
        <v>5474</v>
      </c>
      <c r="T140" s="16">
        <v>46086</v>
      </c>
      <c r="U140">
        <v>1</v>
      </c>
      <c r="V140" t="s">
        <v>5466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5460</v>
      </c>
      <c r="C141">
        <v>161</v>
      </c>
      <c r="D141" t="s">
        <v>2446</v>
      </c>
      <c r="E141" t="s">
        <v>1426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126</v>
      </c>
      <c r="M141">
        <v>-36</v>
      </c>
      <c r="P141" t="s">
        <v>5549</v>
      </c>
      <c r="Q141" s="16">
        <v>46934</v>
      </c>
      <c r="R141">
        <v>6</v>
      </c>
      <c r="S141" t="s">
        <v>5471</v>
      </c>
      <c r="T141" s="16">
        <v>46077</v>
      </c>
      <c r="U141">
        <v>1</v>
      </c>
      <c r="V141" t="s">
        <v>5466</v>
      </c>
      <c r="Y141">
        <v>1</v>
      </c>
    </row>
    <row r="142" spans="1:25">
      <c r="A142">
        <v>1</v>
      </c>
      <c r="B142" t="s">
        <v>5460</v>
      </c>
      <c r="C142">
        <v>162</v>
      </c>
      <c r="D142" t="s">
        <v>3260</v>
      </c>
      <c r="E142" t="s">
        <v>1694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1320</v>
      </c>
      <c r="M142">
        <v>-1320</v>
      </c>
      <c r="R142" t="s">
        <v>5464</v>
      </c>
      <c r="S142" t="s">
        <v>5465</v>
      </c>
      <c r="T142" s="16">
        <v>46045</v>
      </c>
      <c r="U142">
        <v>1</v>
      </c>
      <c r="V142" t="s">
        <v>5466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5460</v>
      </c>
      <c r="C143">
        <v>163</v>
      </c>
      <c r="D143" t="s">
        <v>2396</v>
      </c>
      <c r="E143" t="s">
        <v>473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346</v>
      </c>
      <c r="M143">
        <v>-346</v>
      </c>
      <c r="R143" t="s">
        <v>5464</v>
      </c>
      <c r="S143" t="s">
        <v>5465</v>
      </c>
      <c r="T143" s="16">
        <v>46045</v>
      </c>
      <c r="U143">
        <v>1</v>
      </c>
      <c r="V143" t="s">
        <v>5466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5460</v>
      </c>
      <c r="C144">
        <v>164</v>
      </c>
      <c r="D144" t="s">
        <v>3022</v>
      </c>
      <c r="E144" t="s">
        <v>1614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378</v>
      </c>
      <c r="M144">
        <v>-378</v>
      </c>
      <c r="R144" t="s">
        <v>5464</v>
      </c>
      <c r="S144" t="s">
        <v>5465</v>
      </c>
      <c r="T144" s="16">
        <v>46045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165</v>
      </c>
      <c r="D145" t="s">
        <v>3095</v>
      </c>
      <c r="E145" t="s">
        <v>1636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5481</v>
      </c>
      <c r="T145" s="16">
        <v>46083</v>
      </c>
      <c r="U145">
        <v>1</v>
      </c>
      <c r="V145" t="s">
        <v>5466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5460</v>
      </c>
      <c r="C146">
        <v>166</v>
      </c>
      <c r="D146" t="s">
        <v>5129</v>
      </c>
      <c r="E146" t="s">
        <v>1639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Y146">
        <v>1</v>
      </c>
    </row>
    <row r="147" spans="1:25">
      <c r="A147">
        <v>1</v>
      </c>
      <c r="B147" t="s">
        <v>5460</v>
      </c>
      <c r="C147">
        <v>168</v>
      </c>
      <c r="D147" t="s">
        <v>2262</v>
      </c>
      <c r="E147" t="s">
        <v>1370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5468</v>
      </c>
      <c r="T147" s="16">
        <v>46090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169</v>
      </c>
      <c r="D148" t="s">
        <v>2452</v>
      </c>
      <c r="E148" t="s">
        <v>1428</v>
      </c>
      <c r="F148">
        <v>0</v>
      </c>
      <c r="G148" t="s">
        <v>5461</v>
      </c>
      <c r="H148">
        <v>0</v>
      </c>
      <c r="I148" t="s">
        <v>5462</v>
      </c>
      <c r="J148">
        <v>2000</v>
      </c>
      <c r="K148">
        <v>500</v>
      </c>
      <c r="L148">
        <v>210</v>
      </c>
      <c r="M148">
        <v>-451</v>
      </c>
      <c r="P148" t="s">
        <v>5550</v>
      </c>
      <c r="Q148" s="16">
        <v>46477</v>
      </c>
      <c r="R148">
        <v>9</v>
      </c>
      <c r="S148" t="s">
        <v>5468</v>
      </c>
      <c r="T148" s="16">
        <v>46078</v>
      </c>
      <c r="U148">
        <v>1</v>
      </c>
      <c r="V148" t="s">
        <v>5466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5460</v>
      </c>
      <c r="C149">
        <v>170</v>
      </c>
      <c r="D149" t="s">
        <v>3298</v>
      </c>
      <c r="E149" t="s">
        <v>1706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5481</v>
      </c>
      <c r="T149" s="16">
        <v>46074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171</v>
      </c>
      <c r="D150" t="s">
        <v>2393</v>
      </c>
      <c r="E150" t="s">
        <v>475</v>
      </c>
      <c r="F150">
        <v>0</v>
      </c>
      <c r="G150" t="s">
        <v>5461</v>
      </c>
      <c r="H150">
        <v>0</v>
      </c>
      <c r="I150" t="s">
        <v>5462</v>
      </c>
      <c r="J150">
        <v>2000</v>
      </c>
      <c r="K150">
        <v>500</v>
      </c>
      <c r="L150">
        <v>381</v>
      </c>
      <c r="M150">
        <v>-381</v>
      </c>
      <c r="R150" t="s">
        <v>5464</v>
      </c>
      <c r="S150" t="s">
        <v>5465</v>
      </c>
      <c r="T150" s="16">
        <v>46045</v>
      </c>
      <c r="U150">
        <v>1</v>
      </c>
      <c r="V150" t="s">
        <v>5466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5460</v>
      </c>
      <c r="C151">
        <v>172</v>
      </c>
      <c r="D151" t="s">
        <v>3028</v>
      </c>
      <c r="E151" t="s">
        <v>1616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799</v>
      </c>
      <c r="M151">
        <v>-799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5460</v>
      </c>
      <c r="C152">
        <v>173</v>
      </c>
      <c r="D152" t="s">
        <v>2875</v>
      </c>
      <c r="E152" t="s">
        <v>1566</v>
      </c>
      <c r="F152">
        <v>0</v>
      </c>
      <c r="G152" t="s">
        <v>5461</v>
      </c>
      <c r="H152">
        <v>0</v>
      </c>
      <c r="I152" t="s">
        <v>5462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5472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5460</v>
      </c>
      <c r="C153">
        <v>174</v>
      </c>
      <c r="D153" t="s">
        <v>3163</v>
      </c>
      <c r="E153" t="s">
        <v>866</v>
      </c>
      <c r="F153">
        <v>0</v>
      </c>
      <c r="G153" t="s">
        <v>5461</v>
      </c>
      <c r="H153">
        <v>0</v>
      </c>
      <c r="I153" t="s">
        <v>5462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5468</v>
      </c>
      <c r="T153" s="16">
        <v>46090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175</v>
      </c>
      <c r="D154" t="s">
        <v>3122</v>
      </c>
      <c r="E154" t="s">
        <v>1647</v>
      </c>
      <c r="F154">
        <v>0</v>
      </c>
      <c r="G154" t="s">
        <v>5461</v>
      </c>
      <c r="H154">
        <v>0</v>
      </c>
      <c r="I154" t="s">
        <v>5462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5468</v>
      </c>
      <c r="T154" s="16">
        <v>46079</v>
      </c>
      <c r="U154">
        <v>1</v>
      </c>
      <c r="V154" t="s">
        <v>5466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5460</v>
      </c>
      <c r="C155">
        <v>176</v>
      </c>
      <c r="D155" t="s">
        <v>2305</v>
      </c>
      <c r="E155" t="s">
        <v>1386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412</v>
      </c>
      <c r="M155">
        <v>-412</v>
      </c>
      <c r="P155" t="s">
        <v>5551</v>
      </c>
      <c r="Q155" s="16">
        <v>46843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177</v>
      </c>
      <c r="D156" t="s">
        <v>2517</v>
      </c>
      <c r="E156" t="s">
        <v>1450</v>
      </c>
      <c r="F156">
        <v>0</v>
      </c>
      <c r="G156" t="s">
        <v>5461</v>
      </c>
      <c r="H156">
        <v>0</v>
      </c>
      <c r="I156" t="s">
        <v>5462</v>
      </c>
      <c r="J156">
        <v>2000</v>
      </c>
      <c r="K156">
        <v>500</v>
      </c>
      <c r="L156">
        <v>438</v>
      </c>
      <c r="M156">
        <v>-438</v>
      </c>
      <c r="R156" t="s">
        <v>5464</v>
      </c>
      <c r="S156" t="s">
        <v>5465</v>
      </c>
      <c r="T156" s="16">
        <v>46045</v>
      </c>
      <c r="U156">
        <v>1</v>
      </c>
      <c r="V156" t="s">
        <v>5466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5460</v>
      </c>
      <c r="C157">
        <v>178</v>
      </c>
      <c r="D157" t="s">
        <v>3017</v>
      </c>
      <c r="E157" t="s">
        <v>1612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148</v>
      </c>
      <c r="M157">
        <v>82</v>
      </c>
      <c r="P157" t="s">
        <v>5552</v>
      </c>
      <c r="Q157" s="16">
        <v>46691</v>
      </c>
      <c r="R157">
        <v>9</v>
      </c>
      <c r="S157" t="s">
        <v>5468</v>
      </c>
      <c r="T157" s="16">
        <v>46078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179</v>
      </c>
      <c r="D158" t="s">
        <v>2472</v>
      </c>
      <c r="E158" t="s">
        <v>1435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0</v>
      </c>
      <c r="M158">
        <v>0</v>
      </c>
      <c r="R158" t="s">
        <v>5464</v>
      </c>
      <c r="S158" t="s">
        <v>5465</v>
      </c>
      <c r="T158" s="16">
        <v>46045</v>
      </c>
      <c r="U158">
        <v>1</v>
      </c>
      <c r="V158" t="s">
        <v>5466</v>
      </c>
      <c r="W158">
        <v>4</v>
      </c>
      <c r="Y158">
        <v>1</v>
      </c>
    </row>
    <row r="159" spans="1:25">
      <c r="A159">
        <v>1</v>
      </c>
      <c r="B159" t="s">
        <v>5460</v>
      </c>
      <c r="C159">
        <v>180</v>
      </c>
      <c r="D159" t="s">
        <v>2984</v>
      </c>
      <c r="E159" t="s">
        <v>1602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483</v>
      </c>
      <c r="M159">
        <v>-483</v>
      </c>
      <c r="P159" t="s">
        <v>5553</v>
      </c>
      <c r="Q159" s="16">
        <v>46630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Y159">
        <v>1</v>
      </c>
    </row>
    <row r="160" spans="1:25">
      <c r="A160">
        <v>1</v>
      </c>
      <c r="B160" t="s">
        <v>5460</v>
      </c>
      <c r="C160">
        <v>181</v>
      </c>
      <c r="D160" t="s">
        <v>3688</v>
      </c>
      <c r="E160" t="s">
        <v>1840</v>
      </c>
      <c r="F160">
        <v>0</v>
      </c>
      <c r="G160" t="s">
        <v>5461</v>
      </c>
      <c r="H160">
        <v>0</v>
      </c>
      <c r="I160" t="s">
        <v>5462</v>
      </c>
      <c r="J160">
        <v>0</v>
      </c>
      <c r="K160">
        <v>0</v>
      </c>
      <c r="L160">
        <v>490</v>
      </c>
      <c r="M160">
        <v>-556</v>
      </c>
      <c r="P160" t="s">
        <v>5554</v>
      </c>
      <c r="Q160" s="16">
        <v>46812</v>
      </c>
      <c r="R160">
        <v>7</v>
      </c>
      <c r="S160" t="s">
        <v>5490</v>
      </c>
      <c r="T160" s="16">
        <v>46091</v>
      </c>
      <c r="U160">
        <v>1</v>
      </c>
      <c r="V160" t="s">
        <v>5466</v>
      </c>
      <c r="Y160">
        <v>1</v>
      </c>
    </row>
    <row r="161" spans="1:25">
      <c r="A161">
        <v>1</v>
      </c>
      <c r="B161" t="s">
        <v>5460</v>
      </c>
      <c r="C161">
        <v>183</v>
      </c>
      <c r="D161" t="s">
        <v>3124</v>
      </c>
      <c r="E161" t="s">
        <v>1648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5474</v>
      </c>
      <c r="T161" s="16">
        <v>46042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184</v>
      </c>
      <c r="D162" t="s">
        <v>2712</v>
      </c>
      <c r="E162" t="s">
        <v>1510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672</v>
      </c>
      <c r="M162">
        <v>-719</v>
      </c>
      <c r="P162" t="s">
        <v>5555</v>
      </c>
      <c r="Q162" s="16">
        <v>46873</v>
      </c>
      <c r="R162">
        <v>4</v>
      </c>
      <c r="S162" t="s">
        <v>5474</v>
      </c>
      <c r="T162" s="16">
        <v>46070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185</v>
      </c>
      <c r="D163" t="s">
        <v>2535</v>
      </c>
      <c r="E163" t="s">
        <v>1455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846</v>
      </c>
      <c r="M163">
        <v>-846</v>
      </c>
      <c r="P163" t="s">
        <v>5556</v>
      </c>
      <c r="Q163" s="16">
        <v>46477</v>
      </c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5460</v>
      </c>
      <c r="C164">
        <v>187</v>
      </c>
      <c r="D164" t="s">
        <v>2482</v>
      </c>
      <c r="E164" t="s">
        <v>526</v>
      </c>
      <c r="F164">
        <v>0</v>
      </c>
      <c r="G164" t="s">
        <v>5461</v>
      </c>
      <c r="H164">
        <v>0</v>
      </c>
      <c r="I164" t="s">
        <v>5462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5481</v>
      </c>
      <c r="T164" s="16">
        <v>46074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188</v>
      </c>
      <c r="D165" t="s">
        <v>3422</v>
      </c>
      <c r="E165" t="s">
        <v>1746</v>
      </c>
      <c r="F165">
        <v>0</v>
      </c>
      <c r="G165" t="s">
        <v>5461</v>
      </c>
      <c r="H165">
        <v>0</v>
      </c>
      <c r="I165" t="s">
        <v>5462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5472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5460</v>
      </c>
      <c r="C166">
        <v>189</v>
      </c>
      <c r="D166" t="s">
        <v>3442</v>
      </c>
      <c r="E166" t="s">
        <v>1752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5468</v>
      </c>
      <c r="T166" s="16">
        <v>46086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190</v>
      </c>
      <c r="D167" t="s">
        <v>3646</v>
      </c>
      <c r="E167" t="s">
        <v>1828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286</v>
      </c>
      <c r="M167">
        <v>-286</v>
      </c>
      <c r="R167" t="s">
        <v>5464</v>
      </c>
      <c r="S167" t="s">
        <v>5465</v>
      </c>
      <c r="T167" s="16">
        <v>46045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191</v>
      </c>
      <c r="D168" t="s">
        <v>2974</v>
      </c>
      <c r="E168" t="s">
        <v>765</v>
      </c>
      <c r="F168">
        <v>0</v>
      </c>
      <c r="G168" t="s">
        <v>5461</v>
      </c>
      <c r="H168">
        <v>0</v>
      </c>
      <c r="I168" t="s">
        <v>5462</v>
      </c>
      <c r="J168">
        <v>0</v>
      </c>
      <c r="K168">
        <v>0</v>
      </c>
      <c r="L168">
        <v>862</v>
      </c>
      <c r="M168">
        <v>12</v>
      </c>
      <c r="P168" t="s">
        <v>5557</v>
      </c>
      <c r="Q168" s="16">
        <v>46934</v>
      </c>
      <c r="R168">
        <v>7</v>
      </c>
      <c r="S168" t="s">
        <v>5490</v>
      </c>
      <c r="T168" s="16">
        <v>46052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192</v>
      </c>
      <c r="D169" t="s">
        <v>2920</v>
      </c>
      <c r="E169" t="s">
        <v>1581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364</v>
      </c>
      <c r="M169">
        <v>-364</v>
      </c>
      <c r="R169" t="s">
        <v>5464</v>
      </c>
      <c r="S169" t="s">
        <v>5465</v>
      </c>
      <c r="T169" s="16">
        <v>46045</v>
      </c>
      <c r="U169">
        <v>1</v>
      </c>
      <c r="V169" t="s">
        <v>5466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5460</v>
      </c>
      <c r="C170">
        <v>193</v>
      </c>
      <c r="D170" t="s">
        <v>2538</v>
      </c>
      <c r="E170" t="s">
        <v>557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0</v>
      </c>
      <c r="M170">
        <v>0</v>
      </c>
      <c r="R170" t="s">
        <v>5464</v>
      </c>
      <c r="S170" t="s">
        <v>5465</v>
      </c>
      <c r="T170" s="16">
        <v>46045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194</v>
      </c>
      <c r="D171" t="s">
        <v>3457</v>
      </c>
      <c r="E171" t="s">
        <v>1756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323</v>
      </c>
      <c r="M171">
        <v>-1269</v>
      </c>
      <c r="P171" t="s">
        <v>5558</v>
      </c>
      <c r="Q171" s="16">
        <v>46783</v>
      </c>
      <c r="R171">
        <v>1</v>
      </c>
      <c r="S171" t="s">
        <v>5481</v>
      </c>
      <c r="T171" s="16">
        <v>46090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195</v>
      </c>
      <c r="D172" t="s">
        <v>2469</v>
      </c>
      <c r="E172" t="s">
        <v>1434</v>
      </c>
      <c r="F172">
        <v>0</v>
      </c>
      <c r="G172" t="s">
        <v>5461</v>
      </c>
      <c r="H172">
        <v>0</v>
      </c>
      <c r="I172" t="s">
        <v>5462</v>
      </c>
      <c r="J172">
        <v>2000</v>
      </c>
      <c r="K172">
        <v>500</v>
      </c>
      <c r="L172">
        <v>824</v>
      </c>
      <c r="M172">
        <v>-824</v>
      </c>
      <c r="P172" t="s">
        <v>5559</v>
      </c>
      <c r="Q172" s="16">
        <v>46752</v>
      </c>
      <c r="R172" t="s">
        <v>5464</v>
      </c>
      <c r="S172" t="s">
        <v>5465</v>
      </c>
      <c r="T172" s="16">
        <v>46045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196</v>
      </c>
      <c r="D173" t="s">
        <v>3063</v>
      </c>
      <c r="E173" t="s">
        <v>1626</v>
      </c>
      <c r="F173">
        <v>0</v>
      </c>
      <c r="G173" t="s">
        <v>5461</v>
      </c>
      <c r="H173">
        <v>0</v>
      </c>
      <c r="I173" t="s">
        <v>5462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5481</v>
      </c>
      <c r="T173" s="16">
        <v>46057</v>
      </c>
      <c r="U173">
        <v>1</v>
      </c>
      <c r="V173" t="s">
        <v>5466</v>
      </c>
      <c r="Y173">
        <v>1</v>
      </c>
    </row>
    <row r="174" spans="1:25">
      <c r="A174">
        <v>1</v>
      </c>
      <c r="B174" t="s">
        <v>5460</v>
      </c>
      <c r="C174">
        <v>197</v>
      </c>
      <c r="D174" t="s">
        <v>3451</v>
      </c>
      <c r="E174" t="s">
        <v>1012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1336</v>
      </c>
      <c r="M174">
        <v>-1520</v>
      </c>
      <c r="P174" t="s">
        <v>5560</v>
      </c>
      <c r="Q174" s="16">
        <v>46904</v>
      </c>
      <c r="R174">
        <v>6</v>
      </c>
      <c r="S174" t="s">
        <v>5471</v>
      </c>
      <c r="T174" s="16">
        <v>46070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198</v>
      </c>
      <c r="D175" t="s">
        <v>3649</v>
      </c>
      <c r="E175" t="s">
        <v>1116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777</v>
      </c>
      <c r="M175">
        <v>-777</v>
      </c>
      <c r="R175" t="s">
        <v>5464</v>
      </c>
      <c r="S175" t="s">
        <v>5465</v>
      </c>
      <c r="T175" s="16">
        <v>46045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199</v>
      </c>
      <c r="D176" t="s">
        <v>3159</v>
      </c>
      <c r="E176" t="s">
        <v>1661</v>
      </c>
      <c r="F176">
        <v>0</v>
      </c>
      <c r="G176" t="s">
        <v>5461</v>
      </c>
      <c r="H176">
        <v>0</v>
      </c>
      <c r="I176" t="s">
        <v>5462</v>
      </c>
      <c r="J176">
        <v>0</v>
      </c>
      <c r="K176">
        <v>0</v>
      </c>
      <c r="L176">
        <v>610</v>
      </c>
      <c r="M176">
        <v>-1139</v>
      </c>
      <c r="P176" t="s">
        <v>5561</v>
      </c>
      <c r="Q176" s="16">
        <v>47087</v>
      </c>
      <c r="R176">
        <v>4</v>
      </c>
      <c r="S176" t="s">
        <v>5474</v>
      </c>
      <c r="T176" s="16">
        <v>46086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200</v>
      </c>
      <c r="D177" t="s">
        <v>3243</v>
      </c>
      <c r="E177" t="s">
        <v>1688</v>
      </c>
      <c r="F177">
        <v>0</v>
      </c>
      <c r="G177" t="s">
        <v>5461</v>
      </c>
      <c r="H177">
        <v>0</v>
      </c>
      <c r="I177" t="s">
        <v>5462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5472</v>
      </c>
      <c r="R177">
        <v>1</v>
      </c>
      <c r="S177" t="s">
        <v>5481</v>
      </c>
      <c r="T177" s="16">
        <v>46065</v>
      </c>
      <c r="U177">
        <v>1</v>
      </c>
      <c r="V177" t="s">
        <v>5466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5460</v>
      </c>
      <c r="C178">
        <v>201</v>
      </c>
      <c r="D178" t="s">
        <v>2541</v>
      </c>
      <c r="E178" t="s">
        <v>558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152</v>
      </c>
      <c r="M178">
        <v>-152</v>
      </c>
      <c r="P178" t="s">
        <v>5562</v>
      </c>
      <c r="Q178" s="16">
        <v>46873</v>
      </c>
      <c r="R178" t="s">
        <v>5464</v>
      </c>
      <c r="S178" t="s">
        <v>5465</v>
      </c>
      <c r="T178" s="16">
        <v>46045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202</v>
      </c>
      <c r="D179" t="s">
        <v>3466</v>
      </c>
      <c r="E179" t="s">
        <v>1759</v>
      </c>
      <c r="F179">
        <v>0</v>
      </c>
      <c r="G179" t="s">
        <v>5461</v>
      </c>
      <c r="H179">
        <v>0</v>
      </c>
      <c r="I179" t="s">
        <v>5462</v>
      </c>
      <c r="J179">
        <v>2000</v>
      </c>
      <c r="K179">
        <v>500</v>
      </c>
      <c r="L179">
        <v>28</v>
      </c>
      <c r="M179">
        <v>-431</v>
      </c>
      <c r="P179" t="s">
        <v>5563</v>
      </c>
      <c r="Q179" s="16">
        <v>46873</v>
      </c>
      <c r="R179">
        <v>1</v>
      </c>
      <c r="S179" t="s">
        <v>5481</v>
      </c>
      <c r="T179" s="16">
        <v>46092</v>
      </c>
      <c r="U179">
        <v>1</v>
      </c>
      <c r="V179" t="s">
        <v>5466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5460</v>
      </c>
      <c r="C180">
        <v>203</v>
      </c>
      <c r="D180" t="s">
        <v>2511</v>
      </c>
      <c r="E180" t="s">
        <v>1448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5481</v>
      </c>
      <c r="T180" s="16">
        <v>46067</v>
      </c>
      <c r="U180">
        <v>1</v>
      </c>
      <c r="V180" t="s">
        <v>5466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5460</v>
      </c>
      <c r="C181">
        <v>204</v>
      </c>
      <c r="D181" t="s">
        <v>3142</v>
      </c>
      <c r="E181" t="s">
        <v>1655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0</v>
      </c>
      <c r="M181">
        <v>0</v>
      </c>
      <c r="R181" t="s">
        <v>5464</v>
      </c>
      <c r="S181" t="s">
        <v>5465</v>
      </c>
      <c r="T181" s="16">
        <v>46045</v>
      </c>
      <c r="U181">
        <v>1</v>
      </c>
      <c r="V181" t="s">
        <v>5466</v>
      </c>
      <c r="Y181">
        <v>1</v>
      </c>
    </row>
    <row r="182" spans="1:25">
      <c r="A182">
        <v>1</v>
      </c>
      <c r="B182" t="s">
        <v>5460</v>
      </c>
      <c r="C182">
        <v>205</v>
      </c>
      <c r="D182" t="s">
        <v>3463</v>
      </c>
      <c r="E182" t="s">
        <v>1758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1984</v>
      </c>
      <c r="M182">
        <v>-4038</v>
      </c>
      <c r="P182" t="s">
        <v>5564</v>
      </c>
      <c r="Q182" s="16">
        <v>46691</v>
      </c>
      <c r="R182">
        <v>9</v>
      </c>
      <c r="S182" t="s">
        <v>5468</v>
      </c>
      <c r="T182" s="16">
        <v>46079</v>
      </c>
      <c r="U182">
        <v>1</v>
      </c>
      <c r="V182" t="s">
        <v>5466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5460</v>
      </c>
      <c r="C183">
        <v>207</v>
      </c>
      <c r="D183" t="s">
        <v>2866</v>
      </c>
      <c r="E183" t="s">
        <v>1564</v>
      </c>
      <c r="F183">
        <v>0</v>
      </c>
      <c r="G183" t="s">
        <v>5461</v>
      </c>
      <c r="H183">
        <v>0</v>
      </c>
      <c r="I183" t="s">
        <v>5462</v>
      </c>
      <c r="J183">
        <v>0</v>
      </c>
      <c r="K183">
        <v>0</v>
      </c>
      <c r="L183">
        <v>144</v>
      </c>
      <c r="M183">
        <v>-381</v>
      </c>
      <c r="P183" t="s">
        <v>5565</v>
      </c>
      <c r="Q183" s="16">
        <v>47514</v>
      </c>
      <c r="R183">
        <v>9</v>
      </c>
      <c r="S183" t="s">
        <v>5468</v>
      </c>
      <c r="T183" s="16">
        <v>46079</v>
      </c>
      <c r="U183">
        <v>1</v>
      </c>
      <c r="V183" t="s">
        <v>5466</v>
      </c>
      <c r="Y183">
        <v>1</v>
      </c>
    </row>
    <row r="184" spans="1:25">
      <c r="A184">
        <v>1</v>
      </c>
      <c r="B184" t="s">
        <v>5460</v>
      </c>
      <c r="C184">
        <v>208</v>
      </c>
      <c r="D184" t="s">
        <v>3624</v>
      </c>
      <c r="E184" t="s">
        <v>1820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5468</v>
      </c>
      <c r="T184" s="16">
        <v>46079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209</v>
      </c>
      <c r="D185" t="s">
        <v>2574</v>
      </c>
      <c r="E185" t="s">
        <v>1467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162</v>
      </c>
      <c r="M185">
        <v>80</v>
      </c>
      <c r="P185" t="s">
        <v>5566</v>
      </c>
      <c r="Q185" s="16">
        <v>46630</v>
      </c>
      <c r="R185">
        <v>1</v>
      </c>
      <c r="S185" t="s">
        <v>5481</v>
      </c>
      <c r="T185" s="16">
        <v>46074</v>
      </c>
      <c r="U185">
        <v>1</v>
      </c>
      <c r="V185" t="s">
        <v>5466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5460</v>
      </c>
      <c r="C186">
        <v>210</v>
      </c>
      <c r="D186" t="s">
        <v>3529</v>
      </c>
      <c r="E186" t="s">
        <v>1783</v>
      </c>
      <c r="F186">
        <v>0</v>
      </c>
      <c r="G186" t="s">
        <v>5461</v>
      </c>
      <c r="H186">
        <v>0</v>
      </c>
      <c r="I186" t="s">
        <v>5462</v>
      </c>
      <c r="J186">
        <v>2000</v>
      </c>
      <c r="K186">
        <v>500</v>
      </c>
      <c r="L186">
        <v>616</v>
      </c>
      <c r="M186">
        <v>-1737</v>
      </c>
      <c r="P186" t="s">
        <v>5554</v>
      </c>
      <c r="Q186" s="16">
        <v>46996</v>
      </c>
      <c r="R186">
        <v>9</v>
      </c>
      <c r="S186" t="s">
        <v>5468</v>
      </c>
      <c r="T186" s="16">
        <v>46086</v>
      </c>
      <c r="U186">
        <v>1</v>
      </c>
      <c r="V186" t="s">
        <v>5466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5460</v>
      </c>
      <c r="C187">
        <v>211</v>
      </c>
      <c r="D187" t="s">
        <v>2514</v>
      </c>
      <c r="E187" t="s">
        <v>1449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116</v>
      </c>
      <c r="M187">
        <v>-116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5460</v>
      </c>
      <c r="C188">
        <v>212</v>
      </c>
      <c r="D188" t="s">
        <v>3220</v>
      </c>
      <c r="E188" t="s">
        <v>1680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5471</v>
      </c>
      <c r="T188" s="16">
        <v>46070</v>
      </c>
      <c r="U188">
        <v>1</v>
      </c>
      <c r="V188" t="s">
        <v>5466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5460</v>
      </c>
      <c r="C189">
        <v>213</v>
      </c>
      <c r="D189" t="s">
        <v>3478</v>
      </c>
      <c r="E189" t="s">
        <v>1763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1495</v>
      </c>
      <c r="M189">
        <v>-3248</v>
      </c>
      <c r="P189" t="s">
        <v>5567</v>
      </c>
      <c r="Q189" s="16">
        <v>46843</v>
      </c>
      <c r="R189">
        <v>1</v>
      </c>
      <c r="S189" t="s">
        <v>5481</v>
      </c>
      <c r="T189" s="16">
        <v>46083</v>
      </c>
      <c r="U189">
        <v>1</v>
      </c>
      <c r="V189" t="s">
        <v>5466</v>
      </c>
      <c r="Y189">
        <v>1</v>
      </c>
    </row>
    <row r="190" spans="1:25">
      <c r="A190">
        <v>1</v>
      </c>
      <c r="B190" t="s">
        <v>5460</v>
      </c>
      <c r="C190">
        <v>215</v>
      </c>
      <c r="D190" t="s">
        <v>3658</v>
      </c>
      <c r="E190" t="s">
        <v>1831</v>
      </c>
      <c r="F190">
        <v>0</v>
      </c>
      <c r="G190" t="s">
        <v>5461</v>
      </c>
      <c r="H190">
        <v>0</v>
      </c>
      <c r="I190" t="s">
        <v>5462</v>
      </c>
      <c r="J190">
        <v>0</v>
      </c>
      <c r="K190">
        <v>0</v>
      </c>
      <c r="L190">
        <v>374</v>
      </c>
      <c r="M190">
        <v>-488</v>
      </c>
      <c r="P190" t="s">
        <v>5568</v>
      </c>
      <c r="Q190" s="16">
        <v>46691</v>
      </c>
      <c r="R190">
        <v>1</v>
      </c>
      <c r="S190" t="s">
        <v>5481</v>
      </c>
      <c r="T190" s="16">
        <v>46088</v>
      </c>
      <c r="U190">
        <v>1</v>
      </c>
      <c r="V190" t="s">
        <v>5466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5460</v>
      </c>
      <c r="C191">
        <v>216</v>
      </c>
      <c r="D191" t="s">
        <v>3733</v>
      </c>
      <c r="E191" t="s">
        <v>1858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378</v>
      </c>
      <c r="M191">
        <v>-378</v>
      </c>
      <c r="R191" t="s">
        <v>5464</v>
      </c>
      <c r="S191" t="s">
        <v>5465</v>
      </c>
      <c r="T191" s="16">
        <v>46045</v>
      </c>
      <c r="U191">
        <v>1</v>
      </c>
      <c r="V191" t="s">
        <v>5466</v>
      </c>
      <c r="Y191">
        <v>1</v>
      </c>
    </row>
    <row r="192" spans="1:25">
      <c r="A192">
        <v>1</v>
      </c>
      <c r="B192" t="s">
        <v>5460</v>
      </c>
      <c r="C192">
        <v>217</v>
      </c>
      <c r="D192" t="s">
        <v>2599</v>
      </c>
      <c r="E192" t="s">
        <v>1473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126</v>
      </c>
      <c r="M192">
        <v>-126</v>
      </c>
      <c r="R192" t="s">
        <v>5464</v>
      </c>
      <c r="S192" t="s">
        <v>5465</v>
      </c>
      <c r="T192" s="16">
        <v>46045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218</v>
      </c>
      <c r="D193" t="s">
        <v>3535</v>
      </c>
      <c r="E193" t="s">
        <v>1785</v>
      </c>
      <c r="F193">
        <v>0</v>
      </c>
      <c r="G193" t="s">
        <v>5461</v>
      </c>
      <c r="H193">
        <v>0</v>
      </c>
      <c r="I193" t="s">
        <v>5462</v>
      </c>
      <c r="J193">
        <v>2000</v>
      </c>
      <c r="K193">
        <v>500</v>
      </c>
      <c r="L193">
        <v>84</v>
      </c>
      <c r="M193">
        <v>-72</v>
      </c>
      <c r="P193" t="s">
        <v>5569</v>
      </c>
      <c r="Q193" s="16">
        <v>47726</v>
      </c>
      <c r="R193">
        <v>4</v>
      </c>
      <c r="S193" t="s">
        <v>5474</v>
      </c>
      <c r="T193" s="16">
        <v>46093</v>
      </c>
      <c r="U193">
        <v>1</v>
      </c>
      <c r="V193" t="s">
        <v>5466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5460</v>
      </c>
      <c r="C194">
        <v>219</v>
      </c>
      <c r="D194" t="s">
        <v>2613</v>
      </c>
      <c r="E194" t="s">
        <v>1477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184</v>
      </c>
      <c r="M194">
        <v>-184</v>
      </c>
      <c r="P194" t="s">
        <v>5570</v>
      </c>
      <c r="Q194" s="16">
        <v>46142</v>
      </c>
      <c r="R194" t="s">
        <v>5464</v>
      </c>
      <c r="S194" t="s">
        <v>5465</v>
      </c>
      <c r="T194" s="16">
        <v>46045</v>
      </c>
      <c r="U194">
        <v>1</v>
      </c>
      <c r="V194" t="s">
        <v>5466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5460</v>
      </c>
      <c r="C195">
        <v>221</v>
      </c>
      <c r="D195" t="s">
        <v>3494</v>
      </c>
      <c r="E195" t="s">
        <v>1769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134</v>
      </c>
      <c r="M195">
        <v>-122</v>
      </c>
      <c r="P195" t="s">
        <v>5571</v>
      </c>
      <c r="Q195" s="16">
        <v>47391</v>
      </c>
      <c r="R195">
        <v>9</v>
      </c>
      <c r="S195" t="s">
        <v>5468</v>
      </c>
      <c r="T195" s="16">
        <v>46078</v>
      </c>
      <c r="U195">
        <v>1</v>
      </c>
      <c r="V195" t="s">
        <v>5466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5460</v>
      </c>
      <c r="C196">
        <v>222</v>
      </c>
      <c r="D196" t="s">
        <v>1962</v>
      </c>
      <c r="E196" t="s">
        <v>1265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198</v>
      </c>
      <c r="M196">
        <v>-385</v>
      </c>
      <c r="P196" t="s">
        <v>5572</v>
      </c>
      <c r="Q196" s="16">
        <v>44681</v>
      </c>
      <c r="R196">
        <v>3</v>
      </c>
      <c r="S196" t="s">
        <v>5492</v>
      </c>
      <c r="T196" s="16">
        <v>46084</v>
      </c>
      <c r="U196">
        <v>1</v>
      </c>
      <c r="V196" t="s">
        <v>5466</v>
      </c>
      <c r="Y196">
        <v>1</v>
      </c>
    </row>
    <row r="197" spans="1:25">
      <c r="A197">
        <v>1</v>
      </c>
      <c r="B197" t="s">
        <v>5460</v>
      </c>
      <c r="C197">
        <v>223</v>
      </c>
      <c r="D197" t="s">
        <v>3614</v>
      </c>
      <c r="E197" t="s">
        <v>1815</v>
      </c>
      <c r="F197">
        <v>0</v>
      </c>
      <c r="G197" t="s">
        <v>5461</v>
      </c>
      <c r="H197">
        <v>0</v>
      </c>
      <c r="I197" t="s">
        <v>5462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5472</v>
      </c>
      <c r="P197" t="s">
        <v>5573</v>
      </c>
      <c r="Q197" s="16">
        <v>46904</v>
      </c>
      <c r="R197">
        <v>1</v>
      </c>
      <c r="S197" t="s">
        <v>5481</v>
      </c>
      <c r="T197" s="16">
        <v>46092</v>
      </c>
      <c r="U197">
        <v>1</v>
      </c>
      <c r="V197" t="s">
        <v>5466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5460</v>
      </c>
      <c r="C198">
        <v>224</v>
      </c>
      <c r="D198" t="s">
        <v>3751</v>
      </c>
      <c r="E198" t="s">
        <v>1863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5481</v>
      </c>
      <c r="T198" s="16">
        <v>46093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225</v>
      </c>
      <c r="D199" t="s">
        <v>2604</v>
      </c>
      <c r="E199" t="s">
        <v>594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609</v>
      </c>
      <c r="M199">
        <v>-609</v>
      </c>
      <c r="P199" t="s">
        <v>5574</v>
      </c>
      <c r="Q199" s="16">
        <v>46783</v>
      </c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Y199">
        <v>1</v>
      </c>
    </row>
    <row r="200" spans="1:25">
      <c r="A200">
        <v>1</v>
      </c>
      <c r="B200" t="s">
        <v>5460</v>
      </c>
      <c r="C200">
        <v>226</v>
      </c>
      <c r="D200" t="s">
        <v>3538</v>
      </c>
      <c r="E200" t="s">
        <v>1786</v>
      </c>
      <c r="F200">
        <v>0</v>
      </c>
      <c r="G200" t="s">
        <v>5461</v>
      </c>
      <c r="H200">
        <v>0</v>
      </c>
      <c r="I200" t="s">
        <v>5462</v>
      </c>
      <c r="J200">
        <v>2000</v>
      </c>
      <c r="K200">
        <v>500</v>
      </c>
      <c r="L200">
        <v>485</v>
      </c>
      <c r="M200">
        <v>-2967</v>
      </c>
      <c r="P200" t="s">
        <v>5575</v>
      </c>
      <c r="Q200" s="16">
        <v>46965</v>
      </c>
      <c r="R200">
        <v>1</v>
      </c>
      <c r="S200" t="s">
        <v>5481</v>
      </c>
      <c r="T200" s="16">
        <v>46090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227</v>
      </c>
      <c r="D201" t="s">
        <v>2650</v>
      </c>
      <c r="E201" t="s">
        <v>1488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5481</v>
      </c>
      <c r="T201" s="16">
        <v>46074</v>
      </c>
      <c r="U201">
        <v>1</v>
      </c>
      <c r="V201" t="s">
        <v>5466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5460</v>
      </c>
      <c r="C202">
        <v>228</v>
      </c>
      <c r="D202" t="s">
        <v>3254</v>
      </c>
      <c r="E202" t="s">
        <v>1692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201</v>
      </c>
      <c r="M202">
        <v>-201</v>
      </c>
      <c r="P202" t="s">
        <v>5576</v>
      </c>
      <c r="Q202" s="16">
        <v>45747</v>
      </c>
      <c r="R202" t="s">
        <v>5464</v>
      </c>
      <c r="S202" t="s">
        <v>5465</v>
      </c>
      <c r="T202" s="16">
        <v>46045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229</v>
      </c>
      <c r="D203" t="s">
        <v>3601</v>
      </c>
      <c r="E203" t="s">
        <v>1063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0</v>
      </c>
      <c r="M203">
        <v>0</v>
      </c>
      <c r="R203" t="s">
        <v>5464</v>
      </c>
      <c r="S203" t="s">
        <v>5465</v>
      </c>
      <c r="T203" s="16">
        <v>46045</v>
      </c>
      <c r="U203">
        <v>1</v>
      </c>
      <c r="V203" t="s">
        <v>5466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5460</v>
      </c>
      <c r="C204">
        <v>231</v>
      </c>
      <c r="D204" t="s">
        <v>2234</v>
      </c>
      <c r="E204" t="s">
        <v>1361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14</v>
      </c>
      <c r="M204">
        <v>-23</v>
      </c>
      <c r="P204" t="s">
        <v>5577</v>
      </c>
      <c r="Q204" s="16">
        <v>46418</v>
      </c>
      <c r="R204">
        <v>1</v>
      </c>
      <c r="S204" t="s">
        <v>5481</v>
      </c>
      <c r="T204" s="16">
        <v>46092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232</v>
      </c>
      <c r="D205" t="s">
        <v>3269</v>
      </c>
      <c r="E205" t="s">
        <v>1697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168</v>
      </c>
      <c r="M205">
        <v>-168</v>
      </c>
      <c r="P205" t="s">
        <v>5578</v>
      </c>
      <c r="Q205" s="16">
        <v>46507</v>
      </c>
      <c r="R205" t="s">
        <v>5464</v>
      </c>
      <c r="S205" t="s">
        <v>5465</v>
      </c>
      <c r="T205" s="16">
        <v>46045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233</v>
      </c>
      <c r="D206" t="s">
        <v>2695</v>
      </c>
      <c r="E206" t="s">
        <v>1505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112</v>
      </c>
      <c r="M206">
        <v>-250</v>
      </c>
      <c r="P206" t="s">
        <v>5579</v>
      </c>
      <c r="Q206" s="16">
        <v>46783</v>
      </c>
      <c r="R206">
        <v>9</v>
      </c>
      <c r="S206" t="s">
        <v>5468</v>
      </c>
      <c r="T206" s="16">
        <v>46079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234</v>
      </c>
      <c r="D207" t="s">
        <v>3569</v>
      </c>
      <c r="E207" t="s">
        <v>1074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546</v>
      </c>
      <c r="M207">
        <v>-546</v>
      </c>
      <c r="R207" t="s">
        <v>5464</v>
      </c>
      <c r="S207" t="s">
        <v>5465</v>
      </c>
      <c r="T207" s="16">
        <v>46045</v>
      </c>
      <c r="U207">
        <v>1</v>
      </c>
      <c r="V207" t="s">
        <v>5466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5460</v>
      </c>
      <c r="C208">
        <v>235</v>
      </c>
      <c r="D208" t="s">
        <v>2678</v>
      </c>
      <c r="E208" t="s">
        <v>1499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5481</v>
      </c>
      <c r="T208" s="16">
        <v>45934</v>
      </c>
      <c r="U208">
        <v>1</v>
      </c>
      <c r="V208" t="s">
        <v>5466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5460</v>
      </c>
      <c r="C209">
        <v>236</v>
      </c>
      <c r="D209" t="s">
        <v>3257</v>
      </c>
      <c r="E209" t="s">
        <v>1693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184</v>
      </c>
      <c r="M209">
        <v>392</v>
      </c>
      <c r="P209" t="s">
        <v>5580</v>
      </c>
      <c r="Q209" s="16">
        <v>46691</v>
      </c>
      <c r="R209">
        <v>9</v>
      </c>
      <c r="S209" t="s">
        <v>5468</v>
      </c>
      <c r="T209" s="16">
        <v>46086</v>
      </c>
      <c r="U209">
        <v>1</v>
      </c>
      <c r="V209" t="s">
        <v>5466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5460</v>
      </c>
      <c r="C210">
        <v>237</v>
      </c>
      <c r="D210" t="s">
        <v>3556</v>
      </c>
      <c r="E210" t="s">
        <v>1792</v>
      </c>
      <c r="F210">
        <v>0</v>
      </c>
      <c r="G210" t="s">
        <v>5461</v>
      </c>
      <c r="H210">
        <v>0</v>
      </c>
      <c r="I210" t="s">
        <v>5462</v>
      </c>
      <c r="J210">
        <v>2000</v>
      </c>
      <c r="K210">
        <v>500</v>
      </c>
      <c r="L210">
        <v>389</v>
      </c>
      <c r="M210">
        <v>-389</v>
      </c>
      <c r="P210" t="s">
        <v>5581</v>
      </c>
      <c r="Q210" s="16">
        <v>46418</v>
      </c>
      <c r="R210" t="s">
        <v>5464</v>
      </c>
      <c r="S210" t="s">
        <v>5465</v>
      </c>
      <c r="T210" s="16">
        <v>46045</v>
      </c>
      <c r="U210">
        <v>1</v>
      </c>
      <c r="V210" t="s">
        <v>5466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5460</v>
      </c>
      <c r="C211">
        <v>238</v>
      </c>
      <c r="D211" t="s">
        <v>1956</v>
      </c>
      <c r="E211" t="s">
        <v>1263</v>
      </c>
      <c r="F211">
        <v>0</v>
      </c>
      <c r="G211" t="s">
        <v>5461</v>
      </c>
      <c r="H211">
        <v>0</v>
      </c>
      <c r="I211" t="s">
        <v>5462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5481</v>
      </c>
      <c r="T211" s="16">
        <v>46090</v>
      </c>
      <c r="U211">
        <v>1</v>
      </c>
      <c r="V211" t="s">
        <v>5466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5460</v>
      </c>
      <c r="C212">
        <v>239</v>
      </c>
      <c r="D212" t="s">
        <v>3594</v>
      </c>
      <c r="E212" t="s">
        <v>1807</v>
      </c>
      <c r="F212">
        <v>0</v>
      </c>
      <c r="G212" t="s">
        <v>5461</v>
      </c>
      <c r="H212">
        <v>0</v>
      </c>
      <c r="I212" t="s">
        <v>5462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5472</v>
      </c>
      <c r="P212">
        <v>2506</v>
      </c>
      <c r="Q212" s="16">
        <v>46934</v>
      </c>
      <c r="R212">
        <v>1</v>
      </c>
      <c r="S212" t="s">
        <v>5481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5460</v>
      </c>
      <c r="C213">
        <v>240</v>
      </c>
      <c r="D213" t="s">
        <v>3345</v>
      </c>
      <c r="E213" t="s">
        <v>1723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5464</v>
      </c>
      <c r="S213" t="s">
        <v>5465</v>
      </c>
      <c r="T213" s="16">
        <v>46045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241</v>
      </c>
      <c r="D214" t="s">
        <v>2616</v>
      </c>
      <c r="E214" t="s">
        <v>1478</v>
      </c>
      <c r="F214">
        <v>0</v>
      </c>
      <c r="G214" t="s">
        <v>5461</v>
      </c>
      <c r="H214">
        <v>0</v>
      </c>
      <c r="I214" t="s">
        <v>5462</v>
      </c>
      <c r="J214">
        <v>0</v>
      </c>
      <c r="K214">
        <v>0</v>
      </c>
      <c r="L214">
        <v>60</v>
      </c>
      <c r="M214">
        <v>-425</v>
      </c>
      <c r="P214" t="s">
        <v>5582</v>
      </c>
      <c r="Q214" s="16">
        <v>46783</v>
      </c>
      <c r="R214">
        <v>3</v>
      </c>
      <c r="S214" t="s">
        <v>5492</v>
      </c>
      <c r="T214" s="16">
        <v>46093</v>
      </c>
      <c r="U214">
        <v>1</v>
      </c>
      <c r="V214" t="s">
        <v>5466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5460</v>
      </c>
      <c r="C215">
        <v>242</v>
      </c>
      <c r="D215" t="s">
        <v>5332</v>
      </c>
      <c r="E215" t="s">
        <v>4407</v>
      </c>
      <c r="F215">
        <v>0</v>
      </c>
      <c r="G215" t="s">
        <v>5461</v>
      </c>
      <c r="H215">
        <v>1</v>
      </c>
      <c r="I215" t="s">
        <v>5485</v>
      </c>
      <c r="J215">
        <v>2000</v>
      </c>
      <c r="K215">
        <v>500</v>
      </c>
      <c r="L215">
        <v>0</v>
      </c>
      <c r="M215">
        <v>0</v>
      </c>
      <c r="R215" t="s">
        <v>5464</v>
      </c>
      <c r="S215" t="s">
        <v>5465</v>
      </c>
      <c r="T215" s="16">
        <v>46045</v>
      </c>
      <c r="U215">
        <v>1</v>
      </c>
      <c r="V215" t="s">
        <v>5466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5460</v>
      </c>
      <c r="C216">
        <v>243</v>
      </c>
      <c r="D216" t="s">
        <v>2676</v>
      </c>
      <c r="E216" t="s">
        <v>1498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5472</v>
      </c>
      <c r="P216" t="s">
        <v>5583</v>
      </c>
      <c r="Q216" s="16">
        <v>46904</v>
      </c>
      <c r="R216">
        <v>4</v>
      </c>
      <c r="S216" t="s">
        <v>5474</v>
      </c>
      <c r="T216" s="16">
        <v>46079</v>
      </c>
      <c r="U216">
        <v>1</v>
      </c>
      <c r="V216" t="s">
        <v>5466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5460</v>
      </c>
      <c r="C217">
        <v>244</v>
      </c>
      <c r="D217" t="s">
        <v>3278</v>
      </c>
      <c r="E217" t="s">
        <v>1237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280</v>
      </c>
      <c r="M217">
        <v>-414</v>
      </c>
      <c r="P217" t="s">
        <v>5584</v>
      </c>
      <c r="Q217" s="16">
        <v>46752</v>
      </c>
      <c r="R217">
        <v>1</v>
      </c>
      <c r="S217" t="s">
        <v>5481</v>
      </c>
      <c r="T217" s="16">
        <v>46074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245</v>
      </c>
      <c r="D218" t="s">
        <v>3566</v>
      </c>
      <c r="E218" t="s">
        <v>1796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935</v>
      </c>
      <c r="M218">
        <v>9</v>
      </c>
      <c r="P218" t="s">
        <v>5585</v>
      </c>
      <c r="Q218" s="16">
        <v>46507</v>
      </c>
      <c r="R218">
        <v>3</v>
      </c>
      <c r="S218" t="s">
        <v>5492</v>
      </c>
      <c r="T218" s="16">
        <v>46048</v>
      </c>
      <c r="U218">
        <v>1</v>
      </c>
      <c r="V218" t="s">
        <v>5466</v>
      </c>
      <c r="Y218">
        <v>1</v>
      </c>
    </row>
    <row r="219" spans="1:25">
      <c r="A219">
        <v>1</v>
      </c>
      <c r="B219" t="s">
        <v>5460</v>
      </c>
      <c r="C219">
        <v>246</v>
      </c>
      <c r="D219" t="s">
        <v>1999</v>
      </c>
      <c r="E219" t="s">
        <v>1279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-120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247</v>
      </c>
      <c r="D220" t="s">
        <v>3596</v>
      </c>
      <c r="E220" t="s">
        <v>1808</v>
      </c>
      <c r="F220">
        <v>0</v>
      </c>
      <c r="G220" t="s">
        <v>5461</v>
      </c>
      <c r="H220">
        <v>0</v>
      </c>
      <c r="I220" t="s">
        <v>5462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5472</v>
      </c>
      <c r="R220">
        <v>1</v>
      </c>
      <c r="S220" t="s">
        <v>5481</v>
      </c>
      <c r="T220" s="16">
        <v>46052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248</v>
      </c>
      <c r="D221" t="s">
        <v>3437</v>
      </c>
      <c r="E221" t="s">
        <v>1750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5481</v>
      </c>
      <c r="T221" s="16">
        <v>46093</v>
      </c>
      <c r="U221">
        <v>1</v>
      </c>
      <c r="V221" t="s">
        <v>5466</v>
      </c>
      <c r="Y221">
        <v>1</v>
      </c>
    </row>
    <row r="222" spans="1:25">
      <c r="A222">
        <v>1</v>
      </c>
      <c r="B222" t="s">
        <v>5460</v>
      </c>
      <c r="C222">
        <v>249</v>
      </c>
      <c r="D222" t="s">
        <v>2855</v>
      </c>
      <c r="E222" t="s">
        <v>1560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3850</v>
      </c>
      <c r="M222">
        <v>-3850</v>
      </c>
      <c r="P222" t="s">
        <v>5586</v>
      </c>
      <c r="Q222" s="16">
        <v>46934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250</v>
      </c>
      <c r="D223" t="s">
        <v>3679</v>
      </c>
      <c r="E223" t="s">
        <v>1837</v>
      </c>
      <c r="F223">
        <v>0</v>
      </c>
      <c r="G223" t="s">
        <v>5461</v>
      </c>
      <c r="H223">
        <v>0</v>
      </c>
      <c r="I223" t="s">
        <v>5462</v>
      </c>
      <c r="J223">
        <v>2000</v>
      </c>
      <c r="K223">
        <v>500</v>
      </c>
      <c r="L223">
        <v>2429</v>
      </c>
      <c r="M223">
        <v>-2255</v>
      </c>
      <c r="P223" t="s">
        <v>5587</v>
      </c>
      <c r="Q223" s="16">
        <v>46873</v>
      </c>
      <c r="R223">
        <v>9</v>
      </c>
      <c r="S223" t="s">
        <v>5468</v>
      </c>
      <c r="T223" s="16">
        <v>46050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251</v>
      </c>
      <c r="D224" t="s">
        <v>2788</v>
      </c>
      <c r="E224" t="s">
        <v>1536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60</v>
      </c>
      <c r="M224">
        <v>-60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Y224">
        <v>1</v>
      </c>
    </row>
    <row r="225" spans="1:25">
      <c r="A225">
        <v>1</v>
      </c>
      <c r="B225" t="s">
        <v>5460</v>
      </c>
      <c r="C225">
        <v>252</v>
      </c>
      <c r="D225" t="s">
        <v>3197</v>
      </c>
      <c r="E225" t="s">
        <v>1673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1546</v>
      </c>
      <c r="M225">
        <v>-1546</v>
      </c>
      <c r="P225" t="s">
        <v>5588</v>
      </c>
      <c r="Q225" s="16">
        <v>46752</v>
      </c>
      <c r="R225" t="s">
        <v>5464</v>
      </c>
      <c r="S225" t="s">
        <v>5465</v>
      </c>
      <c r="T225" s="16">
        <v>46045</v>
      </c>
      <c r="U225">
        <v>1</v>
      </c>
      <c r="V225" t="s">
        <v>5466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5460</v>
      </c>
      <c r="C226">
        <v>253</v>
      </c>
      <c r="D226" t="s">
        <v>3590</v>
      </c>
      <c r="E226" t="s">
        <v>1805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5472</v>
      </c>
      <c r="P226" t="s">
        <v>5589</v>
      </c>
      <c r="Q226" s="16">
        <v>46356</v>
      </c>
      <c r="R226">
        <v>4</v>
      </c>
      <c r="S226" t="s">
        <v>5474</v>
      </c>
      <c r="T226" s="16">
        <v>46093</v>
      </c>
      <c r="U226">
        <v>1</v>
      </c>
      <c r="V226" t="s">
        <v>5466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5460</v>
      </c>
      <c r="C227">
        <v>254</v>
      </c>
      <c r="D227" t="s">
        <v>2046</v>
      </c>
      <c r="E227" t="s">
        <v>1296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196</v>
      </c>
      <c r="M227">
        <v>-196</v>
      </c>
      <c r="P227" t="s">
        <v>5590</v>
      </c>
      <c r="Q227" s="16">
        <v>46326</v>
      </c>
      <c r="R227" t="s">
        <v>5464</v>
      </c>
      <c r="S227" t="s">
        <v>5465</v>
      </c>
      <c r="T227" s="16">
        <v>46045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255</v>
      </c>
      <c r="D228" t="s">
        <v>2480</v>
      </c>
      <c r="E228" t="s">
        <v>1438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5472</v>
      </c>
      <c r="U228">
        <v>1</v>
      </c>
      <c r="V228" t="s">
        <v>5466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5460</v>
      </c>
      <c r="C229">
        <v>256</v>
      </c>
      <c r="D229" t="s">
        <v>3400</v>
      </c>
      <c r="E229" t="s">
        <v>989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282</v>
      </c>
      <c r="M229">
        <v>-282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258</v>
      </c>
      <c r="D230" t="s">
        <v>3716</v>
      </c>
      <c r="E230" t="s">
        <v>1851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5481</v>
      </c>
      <c r="T230" s="16">
        <v>46072</v>
      </c>
      <c r="U230">
        <v>1</v>
      </c>
      <c r="V230" t="s">
        <v>5466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5460</v>
      </c>
      <c r="C231">
        <v>259</v>
      </c>
      <c r="D231" t="s">
        <v>2800</v>
      </c>
      <c r="E231" t="s">
        <v>1539</v>
      </c>
      <c r="F231">
        <v>0</v>
      </c>
      <c r="G231" t="s">
        <v>5461</v>
      </c>
      <c r="H231">
        <v>0</v>
      </c>
      <c r="I231" t="s">
        <v>5462</v>
      </c>
      <c r="J231">
        <v>0</v>
      </c>
      <c r="K231">
        <v>0</v>
      </c>
      <c r="L231">
        <v>261</v>
      </c>
      <c r="M231">
        <v>97</v>
      </c>
      <c r="P231" t="s">
        <v>5591</v>
      </c>
      <c r="Q231" s="16">
        <v>46356</v>
      </c>
      <c r="R231">
        <v>4</v>
      </c>
      <c r="S231" t="s">
        <v>5474</v>
      </c>
      <c r="T231" s="16">
        <v>46055</v>
      </c>
      <c r="U231">
        <v>1</v>
      </c>
      <c r="V231" t="s">
        <v>5466</v>
      </c>
      <c r="W231">
        <v>4</v>
      </c>
      <c r="Y231">
        <v>1</v>
      </c>
    </row>
    <row r="232" spans="1:25">
      <c r="A232">
        <v>1</v>
      </c>
      <c r="B232" t="s">
        <v>5460</v>
      </c>
      <c r="C232">
        <v>260</v>
      </c>
      <c r="D232" t="s">
        <v>3235</v>
      </c>
      <c r="E232" t="s">
        <v>1685</v>
      </c>
      <c r="F232">
        <v>0</v>
      </c>
      <c r="G232" t="s">
        <v>5461</v>
      </c>
      <c r="H232">
        <v>0</v>
      </c>
      <c r="I232" t="s">
        <v>5462</v>
      </c>
      <c r="J232">
        <v>2000</v>
      </c>
      <c r="K232">
        <v>500</v>
      </c>
      <c r="L232">
        <v>223</v>
      </c>
      <c r="M232">
        <v>-223</v>
      </c>
      <c r="P232" t="s">
        <v>5592</v>
      </c>
      <c r="Q232" s="16">
        <v>47422</v>
      </c>
      <c r="R232" t="s">
        <v>5464</v>
      </c>
      <c r="S232" t="s">
        <v>5465</v>
      </c>
      <c r="T232" s="16">
        <v>46045</v>
      </c>
      <c r="U232">
        <v>1</v>
      </c>
      <c r="V232" t="s">
        <v>5466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5460</v>
      </c>
      <c r="C233">
        <v>261</v>
      </c>
      <c r="D233" t="s">
        <v>3592</v>
      </c>
      <c r="E233" t="s">
        <v>1806</v>
      </c>
      <c r="F233">
        <v>0</v>
      </c>
      <c r="G233" t="s">
        <v>5461</v>
      </c>
      <c r="H233">
        <v>0</v>
      </c>
      <c r="I233" t="s">
        <v>5462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5472</v>
      </c>
      <c r="P233">
        <v>2512</v>
      </c>
      <c r="Q233" s="16">
        <v>46934</v>
      </c>
      <c r="R233">
        <v>4</v>
      </c>
      <c r="S233" t="s">
        <v>5474</v>
      </c>
      <c r="T233" s="16">
        <v>46081</v>
      </c>
      <c r="U233">
        <v>1</v>
      </c>
      <c r="V233" t="s">
        <v>5466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5460</v>
      </c>
      <c r="C234">
        <v>262</v>
      </c>
      <c r="D234" t="s">
        <v>2156</v>
      </c>
      <c r="E234" t="s">
        <v>1333</v>
      </c>
      <c r="F234">
        <v>0</v>
      </c>
      <c r="G234" t="s">
        <v>5461</v>
      </c>
      <c r="H234">
        <v>0</v>
      </c>
      <c r="I234" t="s">
        <v>5462</v>
      </c>
      <c r="J234">
        <v>2000</v>
      </c>
      <c r="K234">
        <v>500</v>
      </c>
      <c r="L234">
        <v>202</v>
      </c>
      <c r="M234">
        <v>-202</v>
      </c>
      <c r="P234" t="s">
        <v>5593</v>
      </c>
      <c r="Q234" s="16">
        <v>46081</v>
      </c>
      <c r="R234" t="s">
        <v>5464</v>
      </c>
      <c r="S234" t="s">
        <v>5465</v>
      </c>
      <c r="T234" s="16">
        <v>46045</v>
      </c>
      <c r="U234">
        <v>1</v>
      </c>
      <c r="V234" t="s">
        <v>5466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5460</v>
      </c>
      <c r="C235">
        <v>264</v>
      </c>
      <c r="D235" t="s">
        <v>3397</v>
      </c>
      <c r="E235" t="s">
        <v>990</v>
      </c>
      <c r="F235">
        <v>0</v>
      </c>
      <c r="G235" t="s">
        <v>5461</v>
      </c>
      <c r="H235">
        <v>0</v>
      </c>
      <c r="I235" t="s">
        <v>5462</v>
      </c>
      <c r="J235">
        <v>2000</v>
      </c>
      <c r="K235">
        <v>500</v>
      </c>
      <c r="L235">
        <v>56</v>
      </c>
      <c r="M235">
        <v>-123</v>
      </c>
      <c r="P235" t="s">
        <v>5594</v>
      </c>
      <c r="Q235" s="16">
        <v>46752</v>
      </c>
      <c r="R235">
        <v>4</v>
      </c>
      <c r="S235" t="s">
        <v>5474</v>
      </c>
      <c r="T235" s="16">
        <v>46081</v>
      </c>
      <c r="U235">
        <v>1</v>
      </c>
      <c r="V235" t="s">
        <v>5466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2026-03-24T05:47:58Z</dcterms:modified>
</cp:coreProperties>
</file>