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ab\LEDarray-controller\report\"/>
    </mc:Choice>
  </mc:AlternateContent>
  <xr:revisionPtr revIDLastSave="0" documentId="8_{CD82F8A7-8D24-4C4E-BF35-8359921C5C40}" xr6:coauthVersionLast="47" xr6:coauthVersionMax="47" xr10:uidLastSave="{00000000-0000-0000-0000-000000000000}"/>
  <bookViews>
    <workbookView xWindow="6345" yWindow="2205" windowWidth="20145" windowHeight="11835" xr2:uid="{262D09B3-351E-435F-9092-6A4AD67C0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7" i="1"/>
  <c r="G8" i="1"/>
  <c r="G7" i="1"/>
  <c r="G5" i="1"/>
  <c r="G4" i="1"/>
  <c r="G3" i="1"/>
  <c r="G2" i="1"/>
  <c r="F2" i="1"/>
  <c r="F11" i="1"/>
  <c r="F10" i="1"/>
  <c r="E8" i="1"/>
  <c r="F8" i="1"/>
  <c r="F5" i="1"/>
  <c r="F4" i="1"/>
  <c r="F3" i="1"/>
  <c r="B8" i="1"/>
  <c r="C8" i="1" s="1"/>
  <c r="B7" i="1"/>
  <c r="C7" i="1" s="1"/>
  <c r="E7" i="1" s="1"/>
  <c r="B6" i="1"/>
  <c r="C6" i="1" s="1"/>
  <c r="E4" i="1"/>
  <c r="E3" i="1"/>
  <c r="E2" i="1"/>
  <c r="C4" i="1"/>
  <c r="B5" i="1"/>
  <c r="C5" i="1" s="1"/>
  <c r="E5" i="1" s="1"/>
  <c r="B4" i="1"/>
  <c r="C3" i="1"/>
  <c r="B3" i="1"/>
  <c r="C2" i="1"/>
  <c r="B2" i="1"/>
  <c r="E6" i="1" l="1"/>
  <c r="F6" i="1"/>
  <c r="G6" i="1"/>
  <c r="F7" i="1"/>
</calcChain>
</file>

<file path=xl/sharedStrings.xml><?xml version="1.0" encoding="utf-8"?>
<sst xmlns="http://schemas.openxmlformats.org/spreadsheetml/2006/main" count="6" uniqueCount="6">
  <si>
    <t>MHz</t>
    <phoneticPr fontId="1"/>
  </si>
  <si>
    <t>ns</t>
    <phoneticPr fontId="1"/>
  </si>
  <si>
    <t>us</t>
    <phoneticPr fontId="1"/>
  </si>
  <si>
    <t>100us換算</t>
    <rPh sb="5" eb="7">
      <t>カンザン</t>
    </rPh>
    <phoneticPr fontId="1"/>
  </si>
  <si>
    <t>30fps</t>
    <phoneticPr fontId="1"/>
  </si>
  <si>
    <t>1fps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</si>
</sst>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78DA-EC83-4220-B346-D07905335299}">
  <dimension ref="A1:H11"/>
  <sheetViews>
    <sheetView tabSelected="1" workbookViewId="0">
      <selection activeCell="G15" sqref="G15"/>
    </sheetView>
  </sheetViews>
  <sheetFormatPr defaultRowHeight="18.75" x14ac:dyDescent="0.4"/>
  <cols>
    <col min="2" max="2" width="14.875" customWidth="1"/>
    <col min="6" max="6" width="13.375" bestFit="1" customWidth="1"/>
    <col min="7" max="7" width="10.5" bestFit="1" customWidth="1"/>
  </cols>
  <sheetData>
    <row r="1" spans="1:8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8" x14ac:dyDescent="0.4">
      <c r="A2">
        <v>100</v>
      </c>
      <c r="B2">
        <f>1000/A2</f>
        <v>10</v>
      </c>
      <c r="C2">
        <f>B2/1000</f>
        <v>0.01</v>
      </c>
      <c r="E2">
        <f>100/C2</f>
        <v>10000</v>
      </c>
      <c r="F2">
        <f>(10^6/30)/C2</f>
        <v>3333333.3333333335</v>
      </c>
      <c r="G2">
        <f>(10^6)/C2</f>
        <v>100000000</v>
      </c>
    </row>
    <row r="3" spans="1:8" x14ac:dyDescent="0.4">
      <c r="A3">
        <v>133</v>
      </c>
      <c r="B3">
        <f>1000/A3</f>
        <v>7.518796992481203</v>
      </c>
      <c r="C3">
        <f>B3/1000</f>
        <v>7.5187969924812035E-3</v>
      </c>
      <c r="E3">
        <f>100/C3</f>
        <v>13300</v>
      </c>
      <c r="F3">
        <f>(10^6/30)/C3</f>
        <v>4433333.333333333</v>
      </c>
      <c r="G3">
        <f>(10^6)/C3</f>
        <v>132999999.99999999</v>
      </c>
    </row>
    <row r="4" spans="1:8" x14ac:dyDescent="0.4">
      <c r="A4">
        <v>88.67</v>
      </c>
      <c r="B4">
        <f>1000/A4</f>
        <v>11.27777151234916</v>
      </c>
      <c r="C4">
        <f>B4/1000</f>
        <v>1.127777151234916E-2</v>
      </c>
      <c r="E4">
        <f>100/C4</f>
        <v>8867</v>
      </c>
      <c r="F4">
        <f>(10^6/30)/C4</f>
        <v>2955666.666666667</v>
      </c>
      <c r="G4">
        <f>(10^6)/C4</f>
        <v>88670000</v>
      </c>
    </row>
    <row r="5" spans="1:8" x14ac:dyDescent="0.4">
      <c r="A5">
        <v>66.5</v>
      </c>
      <c r="B5">
        <f>1000/A5</f>
        <v>15.037593984962406</v>
      </c>
      <c r="C5">
        <f>B5/1000</f>
        <v>1.5037593984962407E-2</v>
      </c>
      <c r="E5">
        <f>100/C5</f>
        <v>6650</v>
      </c>
      <c r="F5">
        <f>(10^6/30)/C5</f>
        <v>2216666.6666666665</v>
      </c>
      <c r="G5">
        <f>(10^6)/C5</f>
        <v>66499999.999999993</v>
      </c>
    </row>
    <row r="6" spans="1:8" x14ac:dyDescent="0.4">
      <c r="A6" s="3">
        <v>10.23</v>
      </c>
      <c r="B6" s="3">
        <f>1000/A6</f>
        <v>97.75171065493646</v>
      </c>
      <c r="C6" s="3">
        <f>B6/1000</f>
        <v>9.7751710654936458E-2</v>
      </c>
      <c r="D6" s="3"/>
      <c r="E6" s="3">
        <f>100/C6</f>
        <v>1023</v>
      </c>
      <c r="F6" s="3">
        <f>(10^6/30)/C6</f>
        <v>341000.00000000006</v>
      </c>
      <c r="G6" s="3">
        <f>(10^6)/C6</f>
        <v>10230000</v>
      </c>
      <c r="H6" s="2" t="str">
        <f>DEC2HEX(G6)</f>
        <v>9C18F0</v>
      </c>
    </row>
    <row r="7" spans="1:8" x14ac:dyDescent="0.4">
      <c r="A7" s="1">
        <v>3.33</v>
      </c>
      <c r="B7" s="1">
        <f>1000/A7</f>
        <v>300.30030030030031</v>
      </c>
      <c r="C7" s="1">
        <f>B7/1000</f>
        <v>0.3003003003003003</v>
      </c>
      <c r="D7" s="1"/>
      <c r="E7" s="1">
        <f>100/C7</f>
        <v>333</v>
      </c>
      <c r="F7" s="1">
        <f>(10^6/30)/C7</f>
        <v>111000</v>
      </c>
      <c r="G7" s="1">
        <f>(10^6)/C7</f>
        <v>3330000</v>
      </c>
      <c r="H7" s="2" t="str">
        <f>DEC2HEX(G7)</f>
        <v>32CFD0</v>
      </c>
    </row>
    <row r="8" spans="1:8" x14ac:dyDescent="0.4">
      <c r="A8">
        <v>24.18</v>
      </c>
      <c r="B8">
        <f>1000/A8</f>
        <v>41.356492969396193</v>
      </c>
      <c r="C8">
        <f>B8/1000</f>
        <v>4.135649296939619E-2</v>
      </c>
      <c r="E8">
        <f>100/C8</f>
        <v>2418.0000000000005</v>
      </c>
      <c r="F8">
        <f>(10^6/30)/C8</f>
        <v>806000.00000000012</v>
      </c>
      <c r="G8">
        <f>(10^6)/C8</f>
        <v>24180000.000000004</v>
      </c>
      <c r="H8" s="2" t="str">
        <f>DEC2HEX(G8)</f>
        <v>170F520</v>
      </c>
    </row>
    <row r="10" spans="1:8" x14ac:dyDescent="0.4">
      <c r="F10">
        <f>B8/10^9</f>
        <v>4.1356492969396195E-8</v>
      </c>
    </row>
    <row r="11" spans="1:8" x14ac:dyDescent="0.4">
      <c r="F11">
        <f>F8*F10</f>
        <v>3.333333333333334E-2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Shirota Takeru</dc:creator>
  <cp:lastModifiedBy>Shirota Takeru</cp:lastModifiedBy>
  <dcterms:created xsi:type="dcterms:W3CDTF">2023-01-19T02:42:19Z</dcterms:created>
  <dcterms:modified xsi:type="dcterms:W3CDTF">2023-01-19T09:35:20Z</dcterms:modified>
</cp:coreProperties>
</file>