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ce7a389f52784/デスクトップ/8othello/"/>
    </mc:Choice>
  </mc:AlternateContent>
  <xr:revisionPtr revIDLastSave="258" documentId="13_ncr:1_{0ED350AF-433D-4AF0-8054-8917D2D05393}" xr6:coauthVersionLast="47" xr6:coauthVersionMax="47" xr10:uidLastSave="{696FF873-4F05-43EC-83F5-C44FF524736C}"/>
  <bookViews>
    <workbookView xWindow="700" yWindow="470" windowWidth="19180" windowHeight="10780" xr2:uid="{8B1E4B29-E43C-4F05-901A-AB014626C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Z29" i="1"/>
  <c r="Z33" i="1"/>
  <c r="Z32" i="1"/>
  <c r="Z31" i="1"/>
  <c r="Z30" i="1"/>
  <c r="AC21" i="1"/>
  <c r="AC22" i="1"/>
  <c r="AC23" i="1"/>
  <c r="AC24" i="1"/>
  <c r="AE21" i="1"/>
  <c r="AE22" i="1"/>
  <c r="AE23" i="1"/>
  <c r="AE24" i="1"/>
  <c r="AB21" i="1"/>
  <c r="AB22" i="1"/>
  <c r="AB23" i="1"/>
  <c r="AB24" i="1"/>
  <c r="AA21" i="1"/>
  <c r="AA22" i="1"/>
  <c r="AA23" i="1"/>
  <c r="AA24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M21" i="1"/>
  <c r="N21" i="1"/>
  <c r="M22" i="1"/>
  <c r="N22" i="1"/>
  <c r="M23" i="1"/>
  <c r="N23" i="1"/>
  <c r="M24" i="1"/>
  <c r="N24" i="1"/>
  <c r="L21" i="1"/>
  <c r="L22" i="1"/>
  <c r="L23" i="1"/>
  <c r="L24" i="1"/>
  <c r="K21" i="1"/>
  <c r="K22" i="1"/>
  <c r="K23" i="1"/>
  <c r="K24" i="1"/>
  <c r="J21" i="1"/>
  <c r="J22" i="1"/>
  <c r="J23" i="1"/>
  <c r="J24" i="1"/>
  <c r="I21" i="1"/>
  <c r="I22" i="1"/>
  <c r="I23" i="1"/>
  <c r="I24" i="1"/>
  <c r="H23" i="1"/>
  <c r="H24" i="1"/>
  <c r="H22" i="1"/>
  <c r="H21" i="1"/>
</calcChain>
</file>

<file path=xl/sharedStrings.xml><?xml version="1.0" encoding="utf-8"?>
<sst xmlns="http://schemas.openxmlformats.org/spreadsheetml/2006/main" count="48" uniqueCount="42">
  <si>
    <t>dual_network</t>
    <phoneticPr fontId="1"/>
  </si>
  <si>
    <t>evaluate_network</t>
    <phoneticPr fontId="1"/>
  </si>
  <si>
    <t>pv_mcts</t>
    <phoneticPr fontId="1"/>
  </si>
  <si>
    <t>self_play</t>
    <phoneticPr fontId="1"/>
  </si>
  <si>
    <t>train_cycle</t>
    <phoneticPr fontId="1"/>
  </si>
  <si>
    <t>train_network</t>
    <phoneticPr fontId="1"/>
  </si>
  <si>
    <t>ファイル名</t>
    <rPh sb="4" eb="5">
      <t>メイ</t>
    </rPh>
    <phoneticPr fontId="1"/>
  </si>
  <si>
    <t>パラメータ名</t>
    <rPh sb="5" eb="6">
      <t>メイ</t>
    </rPh>
    <phoneticPr fontId="1"/>
  </si>
  <si>
    <t>本家</t>
    <rPh sb="0" eb="2">
      <t>ホンケ</t>
    </rPh>
    <phoneticPr fontId="1"/>
  </si>
  <si>
    <t>設定値</t>
    <rPh sb="0" eb="3">
      <t>セッテイチ</t>
    </rPh>
    <phoneticPr fontId="1"/>
  </si>
  <si>
    <t>EN_TEMPERATURE</t>
  </si>
  <si>
    <t>SP_GAME_COUNT</t>
  </si>
  <si>
    <t>SP_TEMPERATURE</t>
  </si>
  <si>
    <t>ループ回数i</t>
    <rPh sb="3" eb="5">
      <t>カイスウ</t>
    </rPh>
    <phoneticPr fontId="1"/>
  </si>
  <si>
    <t>(10)</t>
    <phoneticPr fontId="1"/>
  </si>
  <si>
    <t>(1.0)</t>
    <phoneticPr fontId="1"/>
  </si>
  <si>
    <t>(100)</t>
    <phoneticPr fontId="1"/>
  </si>
  <si>
    <t>compileのoptimizer</t>
    <phoneticPr fontId="1"/>
  </si>
  <si>
    <t>(adam)</t>
    <phoneticPr fontId="1"/>
  </si>
  <si>
    <t>総時間[s]</t>
    <rPh sb="0" eb="1">
      <t>ソウ</t>
    </rPh>
    <rPh sb="1" eb="3">
      <t>ジカン</t>
    </rPh>
    <phoneticPr fontId="1"/>
  </si>
  <si>
    <t>adam</t>
    <phoneticPr fontId="1"/>
  </si>
  <si>
    <t>実行可能かどうか</t>
    <rPh sb="0" eb="2">
      <t>ジッコウ</t>
    </rPh>
    <rPh sb="2" eb="4">
      <t>カノウ</t>
    </rPh>
    <phoneticPr fontId="1"/>
  </si>
  <si>
    <t>×</t>
    <phoneticPr fontId="1"/>
  </si>
  <si>
    <t>○</t>
    <phoneticPr fontId="1"/>
  </si>
  <si>
    <t>約1週間</t>
  </si>
  <si>
    <t>RN_EPOCHS</t>
    <phoneticPr fontId="1"/>
  </si>
  <si>
    <t>DN_FILTERS</t>
    <phoneticPr fontId="1"/>
  </si>
  <si>
    <t>DN_RESIDUAL_NUM</t>
    <phoneticPr fontId="1"/>
  </si>
  <si>
    <t>PV_EVALUATE_COUNT</t>
    <phoneticPr fontId="1"/>
  </si>
  <si>
    <t>平均1ループにかかる時間[s]</t>
    <rPh sb="0" eb="2">
      <t>ヘイキン</t>
    </rPh>
    <phoneticPr fontId="1"/>
  </si>
  <si>
    <t>更新率</t>
    <rPh sb="0" eb="3">
      <t>コウシンリツ</t>
    </rPh>
    <phoneticPr fontId="1"/>
  </si>
  <si>
    <t>1回のセルフプレイ時間[s]:</t>
    <phoneticPr fontId="1"/>
  </si>
  <si>
    <t>1回のパラメータ更新時間[s]</t>
    <rPh sb="1" eb="2">
      <t>カイ</t>
    </rPh>
    <rPh sb="8" eb="10">
      <t>コウシン</t>
    </rPh>
    <rPh sb="10" eb="12">
      <t>ジカン</t>
    </rPh>
    <phoneticPr fontId="1"/>
  </si>
  <si>
    <t>1回の新パラメータ評価時間[s]</t>
    <rPh sb="1" eb="2">
      <t>カイ</t>
    </rPh>
    <rPh sb="3" eb="4">
      <t>シン</t>
    </rPh>
    <rPh sb="9" eb="11">
      <t>ヒョウカ</t>
    </rPh>
    <rPh sb="11" eb="13">
      <t>ジカン</t>
    </rPh>
    <phoneticPr fontId="1"/>
  </si>
  <si>
    <t>1回のセルフプレイ時間[分]:</t>
    <phoneticPr fontId="1"/>
  </si>
  <si>
    <t>1回のパラメータ更新時間[分]</t>
    <rPh sb="1" eb="2">
      <t>カイ</t>
    </rPh>
    <rPh sb="8" eb="10">
      <t>コウシン</t>
    </rPh>
    <rPh sb="10" eb="12">
      <t>ジカン</t>
    </rPh>
    <rPh sb="13" eb="14">
      <t>フン</t>
    </rPh>
    <phoneticPr fontId="1"/>
  </si>
  <si>
    <t>1回の新パラメータ評価時間[分]</t>
    <rPh sb="1" eb="2">
      <t>カイ</t>
    </rPh>
    <rPh sb="3" eb="4">
      <t>シン</t>
    </rPh>
    <rPh sb="9" eb="11">
      <t>ヒョウカ</t>
    </rPh>
    <rPh sb="11" eb="13">
      <t>ジカン</t>
    </rPh>
    <rPh sb="14" eb="15">
      <t>フン</t>
    </rPh>
    <phoneticPr fontId="1"/>
  </si>
  <si>
    <t>総時間[時]</t>
    <rPh sb="0" eb="1">
      <t>ソウ</t>
    </rPh>
    <rPh sb="1" eb="3">
      <t>ジカン</t>
    </rPh>
    <rPh sb="4" eb="5">
      <t>ジ</t>
    </rPh>
    <phoneticPr fontId="1"/>
  </si>
  <si>
    <t>動作を連続させて計測する必要がある</t>
    <rPh sb="0" eb="2">
      <t>ドウサ</t>
    </rPh>
    <rPh sb="3" eb="5">
      <t>レンゾク</t>
    </rPh>
    <rPh sb="8" eb="10">
      <t>ケイソク</t>
    </rPh>
    <rPh sb="12" eb="14">
      <t>ヒツヨウ</t>
    </rPh>
    <phoneticPr fontId="1"/>
  </si>
  <si>
    <t>総時間[min]</t>
    <rPh sb="0" eb="1">
      <t>ソウ</t>
    </rPh>
    <rPh sb="1" eb="3">
      <t>ジカン</t>
    </rPh>
    <phoneticPr fontId="1"/>
  </si>
  <si>
    <t>パラメータ</t>
    <phoneticPr fontId="1"/>
  </si>
  <si>
    <t>EN_GAME_COUNT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</si>
</sst>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Sheet1!$Z$28</c:f>
              <c:strCache>
                <c:ptCount val="1"/>
                <c:pt idx="0">
                  <c:v>総時間[min]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Sheet1!$Y$29:$Y$33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Sheet1!$Z$29:$Z$33</c:f>
              <c:numCache>
                <c:formatCode>General</c:formatCode>
                <c:ptCount val="5"/>
                <c:pt idx="0">
                  <c:v>73.685646943251172</c:v>
                </c:pt>
                <c:pt idx="1">
                  <c:v>91.597808845837832</c:v>
                </c:pt>
                <c:pt idx="2">
                  <c:v>91.136099672317499</c:v>
                </c:pt>
                <c:pt idx="3">
                  <c:v>89.268900640805498</c:v>
                </c:pt>
                <c:pt idx="4">
                  <c:v>93.197462586561841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3-43CF-A0F1-37119B3A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97328"/>
        <c:axId val="1393948368"/>
      </c:scatterChart>
      <c:valAx>
        <c:axId val="1406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948368"/>
        <c:crosses val="autoZero"/>
        <c:crossBetween val="midCat"/>
      </c:valAx>
      <c:valAx>
        <c:axId val="1393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総時間[min]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Sheet1!$H$30:$H$36</c:f>
              <c:numCache>
                <c:formatCode>General</c:formatCode>
                <c:ptCount val="7"/>
                <c:pt idx="0">
                  <c:v>128</c:v>
                </c:pt>
                <c:pt idx="1">
                  <c:v>138</c:v>
                </c:pt>
                <c:pt idx="2">
                  <c:v>148</c:v>
                </c:pt>
                <c:pt idx="3">
                  <c:v>158</c:v>
                </c:pt>
                <c:pt idx="4">
                  <c:v>168</c:v>
                </c:pt>
                <c:pt idx="5">
                  <c:v>178</c:v>
                </c:pt>
                <c:pt idx="6">
                  <c:v>188</c:v>
                </c:pt>
              </c:numCache>
            </c:numRef>
          </c:xVal>
          <c:yVal>
            <c:numRef>
              <c:f>Sheet1!$I$30:$I$36</c:f>
              <c:numCache>
                <c:formatCode>General</c:formatCode>
                <c:ptCount val="7"/>
                <c:pt idx="0">
                  <c:v>73.685646943251172</c:v>
                </c:pt>
                <c:pt idx="1">
                  <c:v>68.943612019220836</c:v>
                </c:pt>
                <c:pt idx="2">
                  <c:v>69.906644086042988</c:v>
                </c:pt>
                <c:pt idx="3">
                  <c:v>68.560811289151488</c:v>
                </c:pt>
                <c:pt idx="4">
                  <c:v>68.927802320321334</c:v>
                </c:pt>
                <c:pt idx="5">
                  <c:v>70.787884088357174</c:v>
                </c:pt>
                <c:pt idx="6">
                  <c:v>70.132327747344831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0-447A-BCC7-8690DACB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9071"/>
        <c:axId val="1400304655"/>
      </c:scatterChart>
      <c:valAx>
        <c:axId val="13994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304655"/>
        <c:crosses val="autoZero"/>
        <c:crossBetween val="midCat"/>
      </c:valAx>
      <c:valAx>
        <c:axId val="14003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総時間</a:t>
                </a:r>
                <a:r>
                  <a:rPr lang="en-US" altLang="ja-JP"/>
                  <a:t>[min]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942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141394</xdr:colOff>
      <xdr:row>28</xdr:row>
      <xdr:rowOff>83187</xdr:rowOff>
    </xdr:from>
    <xdr:to>
      <xdr:col>23</xdr:col>
      <xdr:colOff>139244</xdr:colOff>
      <xdr:row>39</xdr:row>
      <xdr:rowOff>173397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263DB8-2E2F-DC92-C08F-5175EAFE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261938</xdr:colOff>
      <xdr:row>26</xdr:row>
      <xdr:rowOff>160337</xdr:rowOff>
    </xdr:from>
    <xdr:to>
      <xdr:col>10</xdr:col>
      <xdr:colOff>968375</xdr:colOff>
      <xdr:row>38</xdr:row>
      <xdr:rowOff>141287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174D38-340E-E3D4-E9DD-822A79A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7D38-2392-4727-8609-511AD636BCAA}">
  <dimension ref="A1:AO36"/>
  <sheetViews>
    <sheetView tabSelected="1" zoomScale="79" zoomScaleNormal="70" workbookViewId="0">
      <selection activeCell="H13" sqref="H13"/>
    </sheetView>
  </sheetViews>
  <sheetFormatPr defaultRowHeight="18" x14ac:dyDescent="0.55000000000000004"/>
  <cols>
    <col min="1" max="1" width="16.58203125" style="3" bestFit="1" customWidth="1"/>
    <col min="2" max="2" width="22.08203125" bestFit="1" customWidth="1"/>
    <col min="3" max="3" width="7.75" style="1" bestFit="1" customWidth="1"/>
    <col min="4" max="4" width="6" bestFit="1" customWidth="1"/>
    <col min="5" max="5" width="5.5" bestFit="1" customWidth="1"/>
    <col min="6" max="6" width="6.58203125" bestFit="1" customWidth="1"/>
    <col min="7" max="7" width="6" bestFit="1" customWidth="1"/>
    <col min="8" max="10" width="12.75" bestFit="1" customWidth="1"/>
    <col min="11" max="14" width="12.83203125" bestFit="1" customWidth="1"/>
    <col min="15" max="18" width="9.25" bestFit="1" customWidth="1"/>
    <col min="19" max="20" width="9.33203125" bestFit="1" customWidth="1"/>
    <col min="21" max="21" width="13" bestFit="1" customWidth="1"/>
    <col min="22" max="24" width="9.33203125" bestFit="1" customWidth="1"/>
    <col min="25" max="25" width="13" bestFit="1" customWidth="1"/>
    <col min="26" max="26" width="12.75" bestFit="1" customWidth="1"/>
    <col min="27" max="28" width="13" bestFit="1" customWidth="1"/>
    <col min="29" max="30" width="9.33203125" customWidth="1"/>
    <col min="31" max="36" width="9.33203125" bestFit="1" customWidth="1"/>
    <col min="37" max="39" width="9.25" bestFit="1" customWidth="1"/>
  </cols>
  <sheetData>
    <row r="1" spans="1:41" ht="18.5" thickBot="1" x14ac:dyDescent="0.6">
      <c r="A1" s="2" t="s">
        <v>6</v>
      </c>
      <c r="B1" s="6" t="s">
        <v>7</v>
      </c>
      <c r="C1" s="14" t="s">
        <v>8</v>
      </c>
      <c r="D1" s="24" t="s">
        <v>9</v>
      </c>
      <c r="E1" s="25"/>
      <c r="F1" s="25"/>
      <c r="G1" s="25"/>
      <c r="H1" s="25"/>
      <c r="I1" s="26"/>
    </row>
    <row r="2" spans="1:41" x14ac:dyDescent="0.55000000000000004">
      <c r="A2" s="27" t="s">
        <v>0</v>
      </c>
      <c r="B2" s="31" t="s">
        <v>26</v>
      </c>
      <c r="C2" s="13">
        <v>256</v>
      </c>
      <c r="D2" s="5">
        <v>128</v>
      </c>
      <c r="E2" s="5">
        <v>128</v>
      </c>
      <c r="F2" s="5">
        <v>128</v>
      </c>
      <c r="G2" s="5">
        <v>128</v>
      </c>
      <c r="H2" s="5">
        <v>128</v>
      </c>
      <c r="I2" s="19">
        <v>138</v>
      </c>
      <c r="J2" s="19">
        <v>148</v>
      </c>
      <c r="K2" s="19">
        <v>158</v>
      </c>
      <c r="L2" s="19">
        <v>168</v>
      </c>
      <c r="M2" s="19">
        <v>178</v>
      </c>
      <c r="N2" s="19">
        <v>188</v>
      </c>
      <c r="O2" s="19">
        <v>198</v>
      </c>
      <c r="P2" s="19">
        <v>208</v>
      </c>
      <c r="Q2" s="19">
        <v>218</v>
      </c>
      <c r="R2" s="19">
        <v>228</v>
      </c>
      <c r="S2" s="19">
        <v>238</v>
      </c>
      <c r="T2" s="19">
        <v>248</v>
      </c>
      <c r="U2" s="19">
        <v>256</v>
      </c>
      <c r="V2" s="18">
        <v>128</v>
      </c>
      <c r="W2" s="18">
        <v>128</v>
      </c>
      <c r="X2" s="18">
        <v>128</v>
      </c>
      <c r="Y2" s="20">
        <v>128</v>
      </c>
      <c r="Z2" s="20">
        <v>128</v>
      </c>
      <c r="AA2" s="20">
        <v>128</v>
      </c>
      <c r="AB2" s="20">
        <v>128</v>
      </c>
      <c r="AC2" s="20">
        <v>128</v>
      </c>
      <c r="AD2" s="20">
        <v>128</v>
      </c>
      <c r="AE2" s="21">
        <v>128</v>
      </c>
      <c r="AF2" s="21">
        <v>128</v>
      </c>
      <c r="AG2" s="21">
        <v>128</v>
      </c>
      <c r="AH2" s="21">
        <v>128</v>
      </c>
      <c r="AI2" s="21">
        <v>128</v>
      </c>
      <c r="AJ2" s="21">
        <v>128</v>
      </c>
      <c r="AK2" s="21">
        <v>128</v>
      </c>
      <c r="AL2" s="21">
        <v>128</v>
      </c>
      <c r="AM2" s="21">
        <v>128</v>
      </c>
      <c r="AN2" s="21">
        <v>128</v>
      </c>
      <c r="AO2" s="21">
        <v>128</v>
      </c>
    </row>
    <row r="3" spans="1:41" x14ac:dyDescent="0.55000000000000004">
      <c r="A3" s="28"/>
      <c r="B3" s="32" t="s">
        <v>27</v>
      </c>
      <c r="C3" s="10">
        <v>19</v>
      </c>
      <c r="D3" s="5">
        <v>16</v>
      </c>
      <c r="E3" s="5">
        <v>16</v>
      </c>
      <c r="F3" s="5">
        <v>16</v>
      </c>
      <c r="G3" s="5">
        <v>16</v>
      </c>
      <c r="H3" s="5">
        <v>16</v>
      </c>
      <c r="I3" s="19">
        <v>16</v>
      </c>
      <c r="J3" s="19">
        <v>16</v>
      </c>
      <c r="K3" s="19">
        <v>16</v>
      </c>
      <c r="L3" s="19">
        <v>16</v>
      </c>
      <c r="M3" s="19">
        <v>16</v>
      </c>
      <c r="N3" s="19">
        <v>16</v>
      </c>
      <c r="O3" s="19">
        <v>16</v>
      </c>
      <c r="P3" s="19">
        <v>16</v>
      </c>
      <c r="Q3" s="19">
        <v>16</v>
      </c>
      <c r="R3" s="19">
        <v>16</v>
      </c>
      <c r="S3" s="19">
        <v>16</v>
      </c>
      <c r="T3" s="19">
        <v>16</v>
      </c>
      <c r="U3" s="19">
        <v>16</v>
      </c>
      <c r="V3" s="18">
        <v>17</v>
      </c>
      <c r="W3" s="18">
        <v>18</v>
      </c>
      <c r="X3" s="18">
        <v>19</v>
      </c>
      <c r="Y3" s="20">
        <v>16</v>
      </c>
      <c r="Z3" s="20">
        <v>16</v>
      </c>
      <c r="AA3" s="20">
        <v>16</v>
      </c>
      <c r="AB3" s="20">
        <v>16</v>
      </c>
      <c r="AC3" s="20">
        <v>16</v>
      </c>
      <c r="AD3" s="20">
        <v>16</v>
      </c>
      <c r="AE3" s="21">
        <v>16</v>
      </c>
      <c r="AF3" s="21">
        <v>16</v>
      </c>
      <c r="AG3" s="21">
        <v>16</v>
      </c>
      <c r="AH3" s="21">
        <v>16</v>
      </c>
      <c r="AI3" s="21">
        <v>16</v>
      </c>
      <c r="AJ3" s="21">
        <v>16</v>
      </c>
      <c r="AK3" s="21">
        <v>16</v>
      </c>
      <c r="AL3" s="21">
        <v>16</v>
      </c>
      <c r="AM3" s="21">
        <v>16</v>
      </c>
      <c r="AN3" s="21">
        <v>16</v>
      </c>
      <c r="AO3" s="21">
        <v>16</v>
      </c>
    </row>
    <row r="4" spans="1:41" x14ac:dyDescent="0.55000000000000004">
      <c r="A4" s="29" t="s">
        <v>1</v>
      </c>
      <c r="B4" s="16" t="s">
        <v>41</v>
      </c>
      <c r="C4" s="10">
        <v>400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19">
        <v>10</v>
      </c>
      <c r="J4" s="19">
        <v>10</v>
      </c>
      <c r="K4" s="19">
        <v>10</v>
      </c>
      <c r="L4" s="19">
        <v>10</v>
      </c>
      <c r="M4" s="19">
        <v>10</v>
      </c>
      <c r="N4" s="19">
        <v>10</v>
      </c>
      <c r="O4" s="19">
        <v>10</v>
      </c>
      <c r="P4" s="19">
        <v>10</v>
      </c>
      <c r="Q4" s="19">
        <v>10</v>
      </c>
      <c r="R4" s="19">
        <v>10</v>
      </c>
      <c r="S4" s="19">
        <v>10</v>
      </c>
      <c r="T4" s="19">
        <v>10</v>
      </c>
      <c r="U4" s="19">
        <v>10</v>
      </c>
      <c r="V4" s="18">
        <v>10</v>
      </c>
      <c r="W4" s="18">
        <v>10</v>
      </c>
      <c r="X4" s="18">
        <v>10</v>
      </c>
      <c r="Y4" s="20">
        <v>10</v>
      </c>
      <c r="Z4" s="20">
        <v>10</v>
      </c>
      <c r="AA4" s="20">
        <v>10</v>
      </c>
      <c r="AB4" s="20">
        <v>10</v>
      </c>
      <c r="AC4" s="20">
        <v>10</v>
      </c>
      <c r="AD4" s="20">
        <v>10</v>
      </c>
      <c r="AE4" s="21">
        <v>10</v>
      </c>
      <c r="AF4" s="21">
        <v>10</v>
      </c>
      <c r="AG4" s="21">
        <v>10</v>
      </c>
      <c r="AH4" s="21">
        <v>10</v>
      </c>
      <c r="AI4" s="21">
        <v>10</v>
      </c>
      <c r="AJ4" s="21">
        <v>10</v>
      </c>
      <c r="AK4" s="21">
        <v>10</v>
      </c>
      <c r="AL4" s="21">
        <v>10</v>
      </c>
      <c r="AM4" s="21">
        <v>10</v>
      </c>
      <c r="AN4" s="21">
        <v>10</v>
      </c>
      <c r="AO4" s="21">
        <v>10</v>
      </c>
    </row>
    <row r="5" spans="1:41" x14ac:dyDescent="0.55000000000000004">
      <c r="A5" s="28"/>
      <c r="B5" s="7" t="s">
        <v>10</v>
      </c>
      <c r="C5" s="11" t="s">
        <v>15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1</v>
      </c>
      <c r="R5" s="19">
        <v>1</v>
      </c>
      <c r="S5" s="19">
        <v>1</v>
      </c>
      <c r="T5" s="19">
        <v>1</v>
      </c>
      <c r="U5" s="19">
        <v>1</v>
      </c>
      <c r="V5" s="18">
        <v>1</v>
      </c>
      <c r="W5" s="18">
        <v>1</v>
      </c>
      <c r="X5" s="18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1">
        <v>1</v>
      </c>
      <c r="AF5" s="21">
        <v>1</v>
      </c>
      <c r="AG5" s="21">
        <v>1</v>
      </c>
      <c r="AH5" s="21">
        <v>1</v>
      </c>
      <c r="AI5" s="21">
        <v>1</v>
      </c>
      <c r="AJ5" s="21">
        <v>1</v>
      </c>
      <c r="AK5" s="21">
        <v>1</v>
      </c>
      <c r="AL5" s="21">
        <v>1</v>
      </c>
      <c r="AM5" s="21">
        <v>1</v>
      </c>
      <c r="AN5" s="21">
        <v>1</v>
      </c>
      <c r="AO5" s="21">
        <v>1</v>
      </c>
    </row>
    <row r="6" spans="1:41" x14ac:dyDescent="0.55000000000000004">
      <c r="A6" s="4" t="s">
        <v>2</v>
      </c>
      <c r="B6" s="16" t="s">
        <v>28</v>
      </c>
      <c r="C6" s="10">
        <v>1600</v>
      </c>
      <c r="D6" s="15">
        <v>5</v>
      </c>
      <c r="E6" s="15">
        <v>50</v>
      </c>
      <c r="F6" s="15">
        <v>100</v>
      </c>
      <c r="G6" s="15">
        <v>50</v>
      </c>
      <c r="H6" s="15">
        <v>50</v>
      </c>
      <c r="I6" s="19">
        <v>50</v>
      </c>
      <c r="J6" s="19">
        <v>50</v>
      </c>
      <c r="K6" s="19">
        <v>50</v>
      </c>
      <c r="L6" s="19">
        <v>50</v>
      </c>
      <c r="M6" s="19">
        <v>50</v>
      </c>
      <c r="N6" s="19">
        <v>50</v>
      </c>
      <c r="O6" s="19">
        <v>50</v>
      </c>
      <c r="P6" s="19">
        <v>50</v>
      </c>
      <c r="Q6" s="19">
        <v>50</v>
      </c>
      <c r="R6" s="19">
        <v>50</v>
      </c>
      <c r="S6" s="19">
        <v>50</v>
      </c>
      <c r="T6" s="19">
        <v>50</v>
      </c>
      <c r="U6" s="19">
        <v>50</v>
      </c>
      <c r="V6" s="18">
        <v>50</v>
      </c>
      <c r="W6" s="18">
        <v>50</v>
      </c>
      <c r="X6" s="18">
        <v>50</v>
      </c>
      <c r="Y6" s="20">
        <v>60</v>
      </c>
      <c r="Z6" s="20">
        <v>70</v>
      </c>
      <c r="AA6" s="20">
        <v>80</v>
      </c>
      <c r="AB6" s="20">
        <v>90</v>
      </c>
      <c r="AC6" s="20">
        <v>100</v>
      </c>
      <c r="AD6" s="20">
        <v>110</v>
      </c>
      <c r="AE6" s="21">
        <v>50</v>
      </c>
      <c r="AF6" s="21">
        <v>50</v>
      </c>
      <c r="AG6" s="21">
        <v>50</v>
      </c>
      <c r="AH6" s="21">
        <v>50</v>
      </c>
      <c r="AI6" s="21">
        <v>50</v>
      </c>
      <c r="AJ6" s="21">
        <v>50</v>
      </c>
      <c r="AK6" s="21">
        <v>50</v>
      </c>
      <c r="AL6" s="21">
        <v>50</v>
      </c>
      <c r="AM6" s="21">
        <v>50</v>
      </c>
      <c r="AN6" s="21">
        <v>50</v>
      </c>
      <c r="AO6" s="21">
        <v>50</v>
      </c>
    </row>
    <row r="7" spans="1:41" x14ac:dyDescent="0.55000000000000004">
      <c r="A7" s="29" t="s">
        <v>3</v>
      </c>
      <c r="B7" s="7" t="s">
        <v>11</v>
      </c>
      <c r="C7" s="10">
        <v>25000</v>
      </c>
      <c r="D7" s="15">
        <v>5</v>
      </c>
      <c r="E7" s="15">
        <v>500</v>
      </c>
      <c r="F7" s="15">
        <v>500</v>
      </c>
      <c r="G7" s="15">
        <v>500</v>
      </c>
      <c r="H7" s="15">
        <v>16</v>
      </c>
      <c r="I7" s="19">
        <v>16</v>
      </c>
      <c r="J7" s="19">
        <v>16</v>
      </c>
      <c r="K7" s="19">
        <v>16</v>
      </c>
      <c r="L7" s="19">
        <v>16</v>
      </c>
      <c r="M7" s="19">
        <v>16</v>
      </c>
      <c r="N7" s="19">
        <v>16</v>
      </c>
      <c r="O7" s="19">
        <v>16</v>
      </c>
      <c r="P7" s="19">
        <v>16</v>
      </c>
      <c r="Q7" s="19">
        <v>16</v>
      </c>
      <c r="R7" s="19">
        <v>16</v>
      </c>
      <c r="S7" s="19">
        <v>16</v>
      </c>
      <c r="T7" s="19">
        <v>16</v>
      </c>
      <c r="U7" s="19">
        <v>16</v>
      </c>
      <c r="V7" s="18">
        <v>16</v>
      </c>
      <c r="W7" s="18">
        <v>16</v>
      </c>
      <c r="X7" s="18">
        <v>16</v>
      </c>
      <c r="Y7" s="20">
        <v>16</v>
      </c>
      <c r="Z7" s="20">
        <v>16</v>
      </c>
      <c r="AA7" s="20">
        <v>16</v>
      </c>
      <c r="AB7" s="20">
        <v>16</v>
      </c>
      <c r="AC7" s="20">
        <v>16</v>
      </c>
      <c r="AD7" s="20">
        <v>16</v>
      </c>
      <c r="AE7" s="21">
        <v>16</v>
      </c>
      <c r="AF7" s="21">
        <v>16</v>
      </c>
      <c r="AG7" s="21">
        <v>16</v>
      </c>
      <c r="AH7" s="21">
        <v>16</v>
      </c>
      <c r="AI7" s="21">
        <v>16</v>
      </c>
      <c r="AJ7" s="21">
        <v>16</v>
      </c>
      <c r="AK7" s="21">
        <v>16</v>
      </c>
      <c r="AL7" s="21">
        <v>16</v>
      </c>
      <c r="AM7" s="21">
        <v>16</v>
      </c>
      <c r="AN7" s="21">
        <v>16</v>
      </c>
      <c r="AO7" s="21">
        <v>16</v>
      </c>
    </row>
    <row r="8" spans="1:41" x14ac:dyDescent="0.55000000000000004">
      <c r="A8" s="28"/>
      <c r="B8" s="7" t="s">
        <v>12</v>
      </c>
      <c r="C8" s="11" t="s">
        <v>15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8">
        <v>1</v>
      </c>
      <c r="W8" s="18">
        <v>1</v>
      </c>
      <c r="X8" s="18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1</v>
      </c>
      <c r="AM8" s="21">
        <v>1</v>
      </c>
      <c r="AN8" s="21">
        <v>1</v>
      </c>
      <c r="AO8" s="21">
        <v>1</v>
      </c>
    </row>
    <row r="9" spans="1:41" x14ac:dyDescent="0.55000000000000004">
      <c r="A9" s="4" t="s">
        <v>4</v>
      </c>
      <c r="B9" s="7" t="s">
        <v>13</v>
      </c>
      <c r="C9" s="11" t="s">
        <v>14</v>
      </c>
      <c r="D9" s="15">
        <v>2</v>
      </c>
      <c r="E9" s="15">
        <v>10</v>
      </c>
      <c r="F9" s="15">
        <v>1000</v>
      </c>
      <c r="G9" s="15">
        <v>10</v>
      </c>
      <c r="H9" s="15">
        <v>10</v>
      </c>
      <c r="I9" s="19">
        <v>10</v>
      </c>
      <c r="J9" s="19">
        <v>10</v>
      </c>
      <c r="K9" s="19">
        <v>10</v>
      </c>
      <c r="L9" s="19">
        <v>10</v>
      </c>
      <c r="M9" s="19">
        <v>10</v>
      </c>
      <c r="N9" s="19">
        <v>10</v>
      </c>
      <c r="O9" s="19">
        <v>10</v>
      </c>
      <c r="P9" s="19">
        <v>10</v>
      </c>
      <c r="Q9" s="19">
        <v>10</v>
      </c>
      <c r="R9" s="19">
        <v>10</v>
      </c>
      <c r="S9" s="19">
        <v>10</v>
      </c>
      <c r="T9" s="19">
        <v>10</v>
      </c>
      <c r="U9" s="19">
        <v>10</v>
      </c>
      <c r="V9" s="22">
        <v>10</v>
      </c>
      <c r="W9" s="22">
        <v>10</v>
      </c>
      <c r="X9" s="22">
        <v>10</v>
      </c>
      <c r="Y9" s="23">
        <v>10</v>
      </c>
      <c r="Z9" s="23">
        <v>10</v>
      </c>
      <c r="AA9" s="23">
        <v>10</v>
      </c>
      <c r="AB9" s="23">
        <v>10</v>
      </c>
      <c r="AC9" s="23">
        <v>10</v>
      </c>
      <c r="AD9" s="23">
        <v>10</v>
      </c>
      <c r="AE9" s="21">
        <v>10</v>
      </c>
      <c r="AF9" s="21">
        <v>10</v>
      </c>
      <c r="AG9" s="21">
        <v>10</v>
      </c>
      <c r="AH9" s="21">
        <v>10</v>
      </c>
      <c r="AI9" s="21">
        <v>10</v>
      </c>
      <c r="AJ9" s="21">
        <v>10</v>
      </c>
      <c r="AK9" s="21">
        <v>10</v>
      </c>
      <c r="AL9" s="21">
        <v>10</v>
      </c>
      <c r="AM9" s="21">
        <v>10</v>
      </c>
      <c r="AN9" s="21">
        <v>10</v>
      </c>
      <c r="AO9" s="21">
        <v>10</v>
      </c>
    </row>
    <row r="10" spans="1:41" x14ac:dyDescent="0.55000000000000004">
      <c r="A10" s="29" t="s">
        <v>5</v>
      </c>
      <c r="B10" s="17" t="s">
        <v>25</v>
      </c>
      <c r="C10" s="11" t="s">
        <v>16</v>
      </c>
      <c r="D10" s="15">
        <v>5</v>
      </c>
      <c r="E10" s="15">
        <v>100</v>
      </c>
      <c r="F10" s="15">
        <v>100</v>
      </c>
      <c r="G10" s="15">
        <v>100</v>
      </c>
      <c r="H10" s="15">
        <v>100</v>
      </c>
      <c r="I10" s="19">
        <v>100</v>
      </c>
      <c r="J10" s="19">
        <v>100</v>
      </c>
      <c r="K10" s="19">
        <v>100</v>
      </c>
      <c r="L10" s="19">
        <v>100</v>
      </c>
      <c r="M10" s="19">
        <v>100</v>
      </c>
      <c r="N10" s="19">
        <v>100</v>
      </c>
      <c r="O10" s="19">
        <v>100</v>
      </c>
      <c r="P10" s="19">
        <v>100</v>
      </c>
      <c r="Q10" s="19">
        <v>100</v>
      </c>
      <c r="R10" s="19">
        <v>100</v>
      </c>
      <c r="S10" s="19">
        <v>100</v>
      </c>
      <c r="T10" s="19">
        <v>100</v>
      </c>
      <c r="U10" s="19">
        <v>100</v>
      </c>
      <c r="V10" s="18">
        <v>100</v>
      </c>
      <c r="W10" s="18">
        <v>100</v>
      </c>
      <c r="X10" s="18">
        <v>100</v>
      </c>
      <c r="Y10" s="20">
        <v>100</v>
      </c>
      <c r="Z10" s="20">
        <v>100</v>
      </c>
      <c r="AA10" s="20">
        <v>100</v>
      </c>
      <c r="AB10" s="20">
        <v>100</v>
      </c>
      <c r="AC10" s="20">
        <v>100</v>
      </c>
      <c r="AD10" s="20">
        <v>100</v>
      </c>
      <c r="AE10" s="21">
        <v>50</v>
      </c>
      <c r="AF10" s="21">
        <v>60</v>
      </c>
      <c r="AG10" s="21">
        <v>70</v>
      </c>
      <c r="AH10" s="21">
        <v>80</v>
      </c>
      <c r="AI10" s="21">
        <v>90</v>
      </c>
      <c r="AJ10" s="21">
        <v>100</v>
      </c>
      <c r="AK10" s="21">
        <v>110</v>
      </c>
      <c r="AL10" s="21">
        <v>120</v>
      </c>
      <c r="AM10" s="21">
        <v>130</v>
      </c>
      <c r="AN10" s="21">
        <v>140</v>
      </c>
      <c r="AO10" s="21">
        <v>150</v>
      </c>
    </row>
    <row r="11" spans="1:41" s="1" customFormat="1" ht="18.5" thickBot="1" x14ac:dyDescent="0.6">
      <c r="A11" s="30"/>
      <c r="B11" s="8" t="s">
        <v>17</v>
      </c>
      <c r="C11" s="12" t="s">
        <v>18</v>
      </c>
      <c r="D11" s="9" t="s">
        <v>20</v>
      </c>
      <c r="E11" s="1" t="s">
        <v>20</v>
      </c>
      <c r="F11" s="1" t="s">
        <v>20</v>
      </c>
      <c r="G11" s="1" t="s">
        <v>20</v>
      </c>
    </row>
    <row r="12" spans="1:41" ht="18.5" thickBot="1" x14ac:dyDescent="0.6">
      <c r="D12" s="15"/>
      <c r="F12" s="15"/>
    </row>
    <row r="13" spans="1:41" ht="18.5" thickBot="1" x14ac:dyDescent="0.6">
      <c r="A13" s="24" t="s">
        <v>29</v>
      </c>
      <c r="B13" s="25"/>
      <c r="C13" s="26"/>
      <c r="D13" s="15"/>
      <c r="H13">
        <v>2135.3485054969701</v>
      </c>
    </row>
    <row r="14" spans="1:41" ht="18.5" thickBot="1" x14ac:dyDescent="0.6">
      <c r="A14" s="24" t="s">
        <v>21</v>
      </c>
      <c r="B14" s="25"/>
      <c r="C14" s="26"/>
      <c r="E14" t="s">
        <v>23</v>
      </c>
      <c r="F14" t="s">
        <v>22</v>
      </c>
    </row>
    <row r="15" spans="1:41" ht="18.5" thickBot="1" x14ac:dyDescent="0.6">
      <c r="A15" s="24" t="s">
        <v>30</v>
      </c>
      <c r="B15" s="25"/>
      <c r="C15" s="26"/>
    </row>
    <row r="16" spans="1:41" ht="18.5" thickBot="1" x14ac:dyDescent="0.6">
      <c r="A16" s="24" t="s">
        <v>31</v>
      </c>
      <c r="B16" s="25"/>
      <c r="C16" s="26"/>
      <c r="H16">
        <v>2135.3485054969701</v>
      </c>
      <c r="I16">
        <v>1950.8541414737699</v>
      </c>
      <c r="J16">
        <v>1963.8535451888999</v>
      </c>
      <c r="K16">
        <v>1904.4803571701</v>
      </c>
      <c r="L16">
        <v>1937.9757170677101</v>
      </c>
      <c r="M16">
        <v>2003.3497309684701</v>
      </c>
      <c r="N16">
        <v>1989.9156498908901</v>
      </c>
      <c r="U16">
        <v>1900.4223382472901</v>
      </c>
      <c r="Y16">
        <v>2456.7327840328198</v>
      </c>
      <c r="Z16">
        <v>2773.7452285289701</v>
      </c>
      <c r="AA16">
        <v>2854.17000722885</v>
      </c>
      <c r="AB16">
        <v>2888.60178565979</v>
      </c>
    </row>
    <row r="17" spans="1:31" ht="18.5" thickBot="1" x14ac:dyDescent="0.6">
      <c r="A17" s="24" t="s">
        <v>32</v>
      </c>
      <c r="B17" s="25"/>
      <c r="C17" s="26"/>
      <c r="H17">
        <v>1001.78493332862</v>
      </c>
      <c r="I17">
        <v>1009.79304361343</v>
      </c>
      <c r="J17">
        <v>1021.1845228672</v>
      </c>
      <c r="K17">
        <v>991.65910100936799</v>
      </c>
      <c r="L17">
        <v>1019.7012655735</v>
      </c>
      <c r="M17">
        <v>1011.666588068</v>
      </c>
      <c r="N17">
        <v>1002.45212340354</v>
      </c>
      <c r="U17">
        <v>1022.51688241958</v>
      </c>
      <c r="Y17">
        <v>1093.9357321262301</v>
      </c>
      <c r="Z17">
        <v>1024.7128200530999</v>
      </c>
      <c r="AA17">
        <v>939.05427527427605</v>
      </c>
      <c r="AB17">
        <v>924.86576128005902</v>
      </c>
    </row>
    <row r="18" spans="1:31" ht="18.5" thickBot="1" x14ac:dyDescent="0.6">
      <c r="A18" s="24" t="s">
        <v>33</v>
      </c>
      <c r="B18" s="25"/>
      <c r="C18" s="26"/>
      <c r="H18">
        <v>1284.00537776947</v>
      </c>
      <c r="I18">
        <v>1175.9695360660501</v>
      </c>
      <c r="J18">
        <v>1209.3605771064699</v>
      </c>
      <c r="K18">
        <v>1217.5092191696101</v>
      </c>
      <c r="L18">
        <v>1177.9911565780601</v>
      </c>
      <c r="M18">
        <v>1232.25672626495</v>
      </c>
      <c r="N18">
        <v>1215.5718915462401</v>
      </c>
      <c r="U18">
        <v>1233.89009428024</v>
      </c>
      <c r="Y18">
        <v>1945.20001459121</v>
      </c>
      <c r="Z18">
        <v>1669.7079317569701</v>
      </c>
      <c r="AA18">
        <v>1562.9097559452</v>
      </c>
      <c r="AB18">
        <v>1778.38020825386</v>
      </c>
    </row>
    <row r="19" spans="1:31" ht="18.5" thickBot="1" x14ac:dyDescent="0.6">
      <c r="A19" s="24" t="s">
        <v>19</v>
      </c>
      <c r="B19" s="25"/>
      <c r="C19" s="26"/>
      <c r="E19" t="s">
        <v>24</v>
      </c>
      <c r="H19">
        <v>4421.1388165950702</v>
      </c>
      <c r="I19">
        <v>4136.6167211532502</v>
      </c>
      <c r="J19">
        <v>4194.3986451625797</v>
      </c>
      <c r="K19">
        <v>4113.6486773490897</v>
      </c>
      <c r="L19">
        <v>4135.6681392192804</v>
      </c>
      <c r="M19">
        <v>4247.2730453014301</v>
      </c>
      <c r="N19">
        <v>4207.9396648406901</v>
      </c>
      <c r="U19">
        <v>4156.8293149471201</v>
      </c>
      <c r="Y19">
        <v>5495.8685307502701</v>
      </c>
      <c r="Z19">
        <v>5468.1659803390503</v>
      </c>
      <c r="AA19">
        <v>5356.1340384483301</v>
      </c>
      <c r="AB19">
        <v>5591.8477551937103</v>
      </c>
    </row>
    <row r="20" spans="1:31" ht="18.5" thickBot="1" x14ac:dyDescent="0.6"/>
    <row r="21" spans="1:31" ht="18.5" thickBot="1" x14ac:dyDescent="0.6">
      <c r="A21" s="24" t="s">
        <v>34</v>
      </c>
      <c r="B21" s="25"/>
      <c r="C21" s="26"/>
      <c r="H21">
        <f>H16/60</f>
        <v>35.589141758282835</v>
      </c>
      <c r="I21">
        <f>I16/60</f>
        <v>32.514235691229501</v>
      </c>
      <c r="J21">
        <f>J16/60</f>
        <v>32.730892419815</v>
      </c>
      <c r="K21">
        <f>K16/60</f>
        <v>31.741339286168333</v>
      </c>
      <c r="L21">
        <f>L16/60</f>
        <v>32.299595284461837</v>
      </c>
      <c r="M21">
        <f t="shared" ref="M21:N21" si="0">M16/60</f>
        <v>33.389162182807837</v>
      </c>
      <c r="N21">
        <f t="shared" si="0"/>
        <v>33.165260831514836</v>
      </c>
      <c r="O21">
        <f t="shared" ref="O21:U21" si="1">O16/60</f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31.673705637454834</v>
      </c>
      <c r="V21">
        <f t="shared" ref="V21:Z21" si="2">V16/60</f>
        <v>0</v>
      </c>
      <c r="W21">
        <f t="shared" si="2"/>
        <v>0</v>
      </c>
      <c r="X21">
        <f t="shared" si="2"/>
        <v>0</v>
      </c>
      <c r="Y21">
        <f t="shared" si="2"/>
        <v>40.945546400546995</v>
      </c>
      <c r="Z21">
        <f t="shared" si="2"/>
        <v>46.229087142149503</v>
      </c>
      <c r="AA21">
        <f t="shared" ref="AA21:AB21" si="3">AA16/60</f>
        <v>47.569500120480832</v>
      </c>
      <c r="AB21">
        <f t="shared" si="3"/>
        <v>48.143363094329835</v>
      </c>
      <c r="AC21">
        <f t="shared" ref="AC21" si="4">AC16/60</f>
        <v>0</v>
      </c>
      <c r="AE21">
        <f t="shared" ref="AE21" si="5">AE16/60</f>
        <v>0</v>
      </c>
    </row>
    <row r="22" spans="1:31" ht="18.5" thickBot="1" x14ac:dyDescent="0.6">
      <c r="A22" s="24" t="s">
        <v>35</v>
      </c>
      <c r="B22" s="25"/>
      <c r="C22" s="26"/>
      <c r="H22">
        <f t="shared" ref="H22:I22" si="6">H17/60</f>
        <v>16.696415555477</v>
      </c>
      <c r="I22">
        <f t="shared" si="6"/>
        <v>16.829884060223833</v>
      </c>
      <c r="J22">
        <f t="shared" ref="J22:K22" si="7">J17/60</f>
        <v>17.019742047786668</v>
      </c>
      <c r="K22">
        <f t="shared" si="7"/>
        <v>16.527651683489466</v>
      </c>
      <c r="L22">
        <f t="shared" ref="L22:N22" si="8">L17/60</f>
        <v>16.995021092891665</v>
      </c>
      <c r="M22">
        <f t="shared" si="8"/>
        <v>16.861109801133335</v>
      </c>
      <c r="N22">
        <f t="shared" si="8"/>
        <v>16.707535390059</v>
      </c>
      <c r="O22">
        <f t="shared" ref="O22:U22" si="9">O17/60</f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17.041948040326336</v>
      </c>
      <c r="V22">
        <f t="shared" ref="V22:Z22" si="10">V17/60</f>
        <v>0</v>
      </c>
      <c r="W22">
        <f t="shared" si="10"/>
        <v>0</v>
      </c>
      <c r="X22">
        <f t="shared" si="10"/>
        <v>0</v>
      </c>
      <c r="Y22">
        <f t="shared" si="10"/>
        <v>18.232262202103833</v>
      </c>
      <c r="Z22">
        <f t="shared" si="10"/>
        <v>17.078547000884999</v>
      </c>
      <c r="AA22">
        <f t="shared" ref="AA22:AB22" si="11">AA17/60</f>
        <v>15.6509045879046</v>
      </c>
      <c r="AB22">
        <f t="shared" si="11"/>
        <v>15.41442935466765</v>
      </c>
      <c r="AC22">
        <f t="shared" ref="AC22" si="12">AC17/60</f>
        <v>0</v>
      </c>
      <c r="AE22">
        <f t="shared" ref="AE22" si="13">AE17/60</f>
        <v>0</v>
      </c>
    </row>
    <row r="23" spans="1:31" ht="18.5" thickBot="1" x14ac:dyDescent="0.6">
      <c r="A23" s="24" t="s">
        <v>36</v>
      </c>
      <c r="B23" s="25"/>
      <c r="C23" s="26"/>
      <c r="H23">
        <f>H18/60</f>
        <v>21.400089629491166</v>
      </c>
      <c r="I23">
        <f>I18/60</f>
        <v>19.599492267767502</v>
      </c>
      <c r="J23">
        <f>J18/60</f>
        <v>20.156009618441164</v>
      </c>
      <c r="K23">
        <f>K18/60</f>
        <v>20.291820319493503</v>
      </c>
      <c r="L23">
        <f>L18/60</f>
        <v>19.633185942967668</v>
      </c>
      <c r="M23">
        <f t="shared" ref="M23:N23" si="14">M18/60</f>
        <v>20.537612104415832</v>
      </c>
      <c r="N23">
        <f t="shared" si="14"/>
        <v>20.259531525770669</v>
      </c>
      <c r="O23">
        <f t="shared" ref="O23:U23" si="15">O18/60</f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20.564834904670665</v>
      </c>
      <c r="V23">
        <f t="shared" ref="V23:Z23" si="16">V18/60</f>
        <v>0</v>
      </c>
      <c r="W23">
        <f t="shared" si="16"/>
        <v>0</v>
      </c>
      <c r="X23">
        <f t="shared" si="16"/>
        <v>0</v>
      </c>
      <c r="Y23">
        <f t="shared" si="16"/>
        <v>32.420000243186834</v>
      </c>
      <c r="Z23">
        <f t="shared" si="16"/>
        <v>27.828465529282834</v>
      </c>
      <c r="AA23">
        <f t="shared" ref="AA23:AB23" si="17">AA18/60</f>
        <v>26.04849593242</v>
      </c>
      <c r="AB23">
        <f t="shared" si="17"/>
        <v>29.639670137564334</v>
      </c>
      <c r="AC23">
        <f t="shared" ref="AC23" si="18">AC18/60</f>
        <v>0</v>
      </c>
      <c r="AE23">
        <f t="shared" ref="AE23" si="19">AE18/60</f>
        <v>0</v>
      </c>
    </row>
    <row r="24" spans="1:31" ht="18.5" thickBot="1" x14ac:dyDescent="0.6">
      <c r="A24" s="24" t="s">
        <v>37</v>
      </c>
      <c r="B24" s="25"/>
      <c r="C24" s="26"/>
      <c r="H24">
        <f>H19/3600</f>
        <v>1.2280941157208529</v>
      </c>
      <c r="I24">
        <f>I19/3600</f>
        <v>1.1490602003203472</v>
      </c>
      <c r="J24">
        <f>J19/3600</f>
        <v>1.1651107347673832</v>
      </c>
      <c r="K24">
        <f>K19/3600</f>
        <v>1.1426801881525248</v>
      </c>
      <c r="L24">
        <f>L19/3600</f>
        <v>1.1487967053386889</v>
      </c>
      <c r="M24">
        <f t="shared" ref="M24:N24" si="20">M19/3600</f>
        <v>1.1797980681392861</v>
      </c>
      <c r="N24">
        <f t="shared" si="20"/>
        <v>1.168872129122414</v>
      </c>
      <c r="O24">
        <f t="shared" ref="O24:U24" si="21">O19/3600</f>
        <v>0</v>
      </c>
      <c r="P24">
        <f t="shared" si="21"/>
        <v>0</v>
      </c>
      <c r="Q24">
        <f t="shared" si="21"/>
        <v>0</v>
      </c>
      <c r="R24">
        <f t="shared" si="21"/>
        <v>0</v>
      </c>
      <c r="S24">
        <f t="shared" si="21"/>
        <v>0</v>
      </c>
      <c r="T24">
        <f t="shared" si="21"/>
        <v>0</v>
      </c>
      <c r="U24">
        <f t="shared" si="21"/>
        <v>1.1546748097075334</v>
      </c>
      <c r="V24">
        <f t="shared" ref="V24:Z24" si="22">V19/3600</f>
        <v>0</v>
      </c>
      <c r="W24">
        <f t="shared" si="22"/>
        <v>0</v>
      </c>
      <c r="X24">
        <f t="shared" si="22"/>
        <v>0</v>
      </c>
      <c r="Y24">
        <f t="shared" si="22"/>
        <v>1.5266301474306305</v>
      </c>
      <c r="Z24">
        <f t="shared" si="22"/>
        <v>1.518934994538625</v>
      </c>
      <c r="AA24">
        <f t="shared" ref="AA24:AB24" si="23">AA19/3600</f>
        <v>1.4878150106800916</v>
      </c>
      <c r="AB24">
        <f t="shared" si="23"/>
        <v>1.5532910431093641</v>
      </c>
      <c r="AC24">
        <f t="shared" ref="AC24" si="24">AC19/3600</f>
        <v>0</v>
      </c>
      <c r="AE24">
        <f t="shared" ref="AE24" si="25">AE19/3600</f>
        <v>0</v>
      </c>
    </row>
    <row r="26" spans="1:31" x14ac:dyDescent="0.55000000000000004">
      <c r="H26" t="s">
        <v>38</v>
      </c>
    </row>
    <row r="28" spans="1:31" x14ac:dyDescent="0.55000000000000004">
      <c r="Y28" t="s">
        <v>40</v>
      </c>
      <c r="Z28" t="s">
        <v>39</v>
      </c>
    </row>
    <row r="29" spans="1:31" x14ac:dyDescent="0.55000000000000004">
      <c r="H29" t="s">
        <v>26</v>
      </c>
      <c r="I29" t="s">
        <v>39</v>
      </c>
      <c r="Y29">
        <v>50</v>
      </c>
      <c r="Z29">
        <f>H19/60</f>
        <v>73.685646943251172</v>
      </c>
    </row>
    <row r="30" spans="1:31" x14ac:dyDescent="0.55000000000000004">
      <c r="H30">
        <v>128</v>
      </c>
      <c r="I30">
        <f>H19/60</f>
        <v>73.685646943251172</v>
      </c>
      <c r="Y30">
        <v>60</v>
      </c>
      <c r="Z30">
        <f>Y19/60</f>
        <v>91.597808845837832</v>
      </c>
    </row>
    <row r="31" spans="1:31" x14ac:dyDescent="0.55000000000000004">
      <c r="H31">
        <v>138</v>
      </c>
      <c r="I31">
        <f>I19/60</f>
        <v>68.943612019220836</v>
      </c>
      <c r="Y31">
        <v>70</v>
      </c>
      <c r="Z31">
        <f>Z19/60</f>
        <v>91.136099672317499</v>
      </c>
    </row>
    <row r="32" spans="1:31" x14ac:dyDescent="0.55000000000000004">
      <c r="H32">
        <v>148</v>
      </c>
      <c r="I32">
        <f>J19/60</f>
        <v>69.906644086042988</v>
      </c>
      <c r="Y32">
        <v>80</v>
      </c>
      <c r="Z32">
        <f>AA19/60</f>
        <v>89.268900640805498</v>
      </c>
    </row>
    <row r="33" spans="8:26" x14ac:dyDescent="0.55000000000000004">
      <c r="H33">
        <v>158</v>
      </c>
      <c r="I33">
        <f>K19/60</f>
        <v>68.560811289151488</v>
      </c>
      <c r="Y33">
        <v>90</v>
      </c>
      <c r="Z33">
        <f>AB19/60</f>
        <v>93.197462586561841</v>
      </c>
    </row>
    <row r="34" spans="8:26" x14ac:dyDescent="0.55000000000000004">
      <c r="H34">
        <v>168</v>
      </c>
      <c r="I34">
        <f>L19/60</f>
        <v>68.927802320321334</v>
      </c>
    </row>
    <row r="35" spans="8:26" x14ac:dyDescent="0.55000000000000004">
      <c r="H35">
        <v>178</v>
      </c>
      <c r="I35">
        <f>M19/60</f>
        <v>70.787884088357174</v>
      </c>
    </row>
    <row r="36" spans="8:26" x14ac:dyDescent="0.55000000000000004">
      <c r="H36">
        <v>188</v>
      </c>
      <c r="I36">
        <f>N19/60</f>
        <v>70.132327747344831</v>
      </c>
    </row>
  </sheetData>
  <mergeCells count="16">
    <mergeCell ref="A21:C21"/>
    <mergeCell ref="A22:C22"/>
    <mergeCell ref="A23:C23"/>
    <mergeCell ref="A24:C24"/>
    <mergeCell ref="D1:I1"/>
    <mergeCell ref="A19:C19"/>
    <mergeCell ref="A2:A3"/>
    <mergeCell ref="A4:A5"/>
    <mergeCell ref="A7:A8"/>
    <mergeCell ref="A10:A11"/>
    <mergeCell ref="A14:C14"/>
    <mergeCell ref="A13:C13"/>
    <mergeCell ref="A15:C15"/>
    <mergeCell ref="A16:C16"/>
    <mergeCell ref="A17:C17"/>
    <mergeCell ref="A18:C18"/>
  </mergeCells>
  <phoneticPr fontId="1"/>
  <pageMargins left="0.7" right="0.7" top="0.75" bottom="0.75" header="0.3" footer="0.3"/>
  <ignoredErrors>
    <ignoredError sqref="C8:C10 C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 玲世</dc:creator>
  <cp:lastModifiedBy>Hiragi Takeru</cp:lastModifiedBy>
  <dcterms:created xsi:type="dcterms:W3CDTF">2023-10-12T07:36:56Z</dcterms:created>
  <dcterms:modified xsi:type="dcterms:W3CDTF">2023-11-16T02:40:10Z</dcterms:modified>
</cp:coreProperties>
</file>