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Awakelab\M4JavaWeb\ModeloSQL\"/>
    </mc:Choice>
  </mc:AlternateContent>
  <xr:revisionPtr revIDLastSave="0" documentId="13_ncr:1_{F2FC1A40-093F-4B9F-90DB-B78F438625C0}" xr6:coauthVersionLast="44" xr6:coauthVersionMax="45" xr10:uidLastSave="{00000000-0000-0000-0000-000000000000}"/>
  <bookViews>
    <workbookView xWindow="58815" yWindow="300" windowWidth="27675" windowHeight="14985" activeTab="8" xr2:uid="{511FF998-9EBB-47D5-872C-28D19E21C3B0}"/>
  </bookViews>
  <sheets>
    <sheet name="Usuario" sheetId="1" r:id="rId1"/>
    <sheet name="Admin" sheetId="2" r:id="rId2"/>
    <sheet name="Profesional" sheetId="3" r:id="rId3"/>
    <sheet name="Cliente" sheetId="4" r:id="rId4"/>
    <sheet name="ReporteAccidente" sheetId="5" r:id="rId5"/>
    <sheet name="SolicitudAsesoria" sheetId="6" r:id="rId6"/>
    <sheet name="Actividad" sheetId="7" r:id="rId7"/>
    <sheet name="Capacitacion" sheetId="8" r:id="rId8"/>
    <sheet name="Factura" sheetId="10" r:id="rId9"/>
    <sheet name="Item" sheetId="9" r:id="rId10"/>
  </sheets>
  <definedNames>
    <definedName name="_xlnm._FilterDatabase" localSheetId="6" hidden="1">Actividad!$A$1:$G$1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0" l="1"/>
  <c r="D13" i="10"/>
  <c r="D14" i="10"/>
  <c r="D12" i="10"/>
  <c r="D11" i="10"/>
  <c r="D10" i="10"/>
  <c r="D9" i="10"/>
  <c r="D8" i="10"/>
  <c r="D7" i="10"/>
  <c r="D6" i="10"/>
  <c r="D5" i="10"/>
  <c r="D4" i="10"/>
  <c r="D3" i="10"/>
  <c r="D2" i="10"/>
  <c r="E5" i="1"/>
  <c r="E6" i="1"/>
  <c r="E7" i="1"/>
  <c r="E4" i="1"/>
  <c r="E3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<sst xmlns="http://schemas.openxmlformats.org/spreadsheetml/2006/main" count="282" uniqueCount="174">
  <si>
    <t>admin1</t>
  </si>
  <si>
    <t>admin2</t>
  </si>
  <si>
    <t>admin</t>
  </si>
  <si>
    <t>cliente1</t>
  </si>
  <si>
    <t>cliente2</t>
  </si>
  <si>
    <t>cliente3</t>
  </si>
  <si>
    <t>cliente4</t>
  </si>
  <si>
    <t>cliente</t>
  </si>
  <si>
    <t>prev1</t>
  </si>
  <si>
    <t>prev2</t>
  </si>
  <si>
    <t>profesional</t>
  </si>
  <si>
    <t>prev3</t>
  </si>
  <si>
    <t>prev4</t>
  </si>
  <si>
    <t>Juan Administrador</t>
  </si>
  <si>
    <t>Perla Administradora</t>
  </si>
  <si>
    <t>idempleado</t>
  </si>
  <si>
    <t>nombre</t>
  </si>
  <si>
    <t>usuarioid</t>
  </si>
  <si>
    <t>celular</t>
  </si>
  <si>
    <t>Amanda Prevencionista</t>
  </si>
  <si>
    <t>Braulio  Prevencionista</t>
  </si>
  <si>
    <t>Catalina  Prevencionista</t>
  </si>
  <si>
    <t>Danilo  Prevencionista</t>
  </si>
  <si>
    <t>+56912340001</t>
  </si>
  <si>
    <t>+56912340002</t>
  </si>
  <si>
    <t>+56912340003</t>
  </si>
  <si>
    <t>+56912340004</t>
  </si>
  <si>
    <t>IDCLIENTE</t>
  </si>
  <si>
    <t>NOMBREEMPRESA</t>
  </si>
  <si>
    <t>RUTEMPRESA</t>
  </si>
  <si>
    <t>USUARIO_IDUSUARIO</t>
  </si>
  <si>
    <t>Empresa Amarillo</t>
  </si>
  <si>
    <t>Empresa Blanco</t>
  </si>
  <si>
    <t>Empresa Calipso</t>
  </si>
  <si>
    <t>Empresa Dorado</t>
  </si>
  <si>
    <t>IDREPORTE</t>
  </si>
  <si>
    <t>TIPOACCIDENTE</t>
  </si>
  <si>
    <t>DIASPERDIDOS</t>
  </si>
  <si>
    <t>FECHAACCIDENTE</t>
  </si>
  <si>
    <t>LUGARACCIDENTE</t>
  </si>
  <si>
    <t>DESCRIPCION</t>
  </si>
  <si>
    <t>CLIENTE_IDCLIENTE</t>
  </si>
  <si>
    <t>Laboral</t>
  </si>
  <si>
    <t>Trayecto</t>
  </si>
  <si>
    <t>Choque de auto</t>
  </si>
  <si>
    <t>P.O. Box 251, 1345 Luctus Av.</t>
  </si>
  <si>
    <t>3891 Cursus. St.</t>
  </si>
  <si>
    <t>Ap #763-9003 A, Road</t>
  </si>
  <si>
    <t>P.O. Box 454, 935 Tincidunt. Street</t>
  </si>
  <si>
    <t>692-5815 Lorem Avenue</t>
  </si>
  <si>
    <t>P.O. Box 715, 4249 Amet Rd.</t>
  </si>
  <si>
    <t>239-6566 Fringilla Avenue</t>
  </si>
  <si>
    <t>P.O. Box 127, 6093 Est Rd.</t>
  </si>
  <si>
    <t>P.O. Box 484, 1025 Eleifend Rd.</t>
  </si>
  <si>
    <t>Ap #641-9627 Diam. Street</t>
  </si>
  <si>
    <t>4686 Adipiscing, Rd.</t>
  </si>
  <si>
    <t>134-7343 Bibendum Avenue</t>
  </si>
  <si>
    <t>P.O. Box 576, 8072 Egestas Street</t>
  </si>
  <si>
    <t>Caida misma altura</t>
  </si>
  <si>
    <t>Herida en mano</t>
  </si>
  <si>
    <t>Accidente de bicicleta</t>
  </si>
  <si>
    <t>Burn out</t>
  </si>
  <si>
    <t>Torcedura pie</t>
  </si>
  <si>
    <t>Ataque de histeria</t>
  </si>
  <si>
    <t>Av la calle 7777</t>
  </si>
  <si>
    <t>Locura espacial</t>
  </si>
  <si>
    <t>02/07/20</t>
  </si>
  <si>
    <t>01/07/20</t>
  </si>
  <si>
    <t>03/07/20</t>
  </si>
  <si>
    <t>04/07/20</t>
  </si>
  <si>
    <t>05/07/20</t>
  </si>
  <si>
    <t>06/07/20</t>
  </si>
  <si>
    <t>07/07/20</t>
  </si>
  <si>
    <t>08/07/20</t>
  </si>
  <si>
    <t>09/07/20</t>
  </si>
  <si>
    <t>10/07/20</t>
  </si>
  <si>
    <t>11/07/20</t>
  </si>
  <si>
    <t>12/07/20</t>
  </si>
  <si>
    <t>13/07/20</t>
  </si>
  <si>
    <t>14/07/20</t>
  </si>
  <si>
    <t>IDSOLICITUD</t>
  </si>
  <si>
    <t>FECHAHORA</t>
  </si>
  <si>
    <t>MOTIVO</t>
  </si>
  <si>
    <t>PREFERENCIAHORARIO</t>
  </si>
  <si>
    <t>Preparación para auditoria</t>
  </si>
  <si>
    <t>mañana</t>
  </si>
  <si>
    <t>tarde</t>
  </si>
  <si>
    <t>Revisar accidentabilidad 2020</t>
  </si>
  <si>
    <t>Asesoria para implementacion de comité paritario</t>
  </si>
  <si>
    <t>Implementación plan de seguridad en faena</t>
  </si>
  <si>
    <t>IDACTIVIDAD</t>
  </si>
  <si>
    <t>TITULO</t>
  </si>
  <si>
    <t>FECHAPLAZO</t>
  </si>
  <si>
    <t>STATUS</t>
  </si>
  <si>
    <t>COMENTARIO</t>
  </si>
  <si>
    <t>Comité Paritario</t>
  </si>
  <si>
    <t>Creación de comité paritario de higiene y seguridad</t>
  </si>
  <si>
    <t>Comité creado exitosamente. Se cuentan 200 votos</t>
  </si>
  <si>
    <t>Comité creado exitosamente. Se cuentan 157 votos</t>
  </si>
  <si>
    <t>Pendiente</t>
  </si>
  <si>
    <t>Votacion agendada para ultima semana julio</t>
  </si>
  <si>
    <t>No se registran avances</t>
  </si>
  <si>
    <t>Señaletica</t>
  </si>
  <si>
    <t>Renovar señaletica en pasillos de la bodega</t>
  </si>
  <si>
    <t>Capacitación Seguridad</t>
  </si>
  <si>
    <t>Realizar capacitación en seguridad de operaciones a equipos de faena</t>
  </si>
  <si>
    <t>Derecho a Saber</t>
  </si>
  <si>
    <t>Implementar proceso de capacitación Derecho a Saber para trabajadores nuevos</t>
  </si>
  <si>
    <t>Vacunas</t>
  </si>
  <si>
    <t>Implementar operativo de vacunacion influenza</t>
  </si>
  <si>
    <t>Elementos Proteccion Personal</t>
  </si>
  <si>
    <t>Comprar cascos y guantes clase 1 para operadores de maquinaria</t>
  </si>
  <si>
    <t>Capacitación emergencias</t>
  </si>
  <si>
    <t>Realizar capacitación a equipo en contención de emergencias</t>
  </si>
  <si>
    <t>Mantención maquinas</t>
  </si>
  <si>
    <t>Realizar mantención de maquinaria de envasado</t>
  </si>
  <si>
    <t>Realizado</t>
  </si>
  <si>
    <t>Implementado exitosamente</t>
  </si>
  <si>
    <t>Realizado exitosamente</t>
  </si>
  <si>
    <t>IDCAPACITACION</t>
  </si>
  <si>
    <t>TEMA</t>
  </si>
  <si>
    <t>OBJETIVOS</t>
  </si>
  <si>
    <t>CONTENIDOS</t>
  </si>
  <si>
    <t>RECURSOS</t>
  </si>
  <si>
    <t>Informar a sus colaboradores sobre los peligros y riesgos que están presentes en sus labores</t>
  </si>
  <si>
    <t>Sala, Computador, Notebook</t>
  </si>
  <si>
    <t>Operación maquina t-1000</t>
  </si>
  <si>
    <t>Lograr las habilidades para la operación eficiente y segura de la maquina t-1000</t>
  </si>
  <si>
    <t>* Introduccion *Riesgos *Desarrollo * Preguntas *Cierre</t>
  </si>
  <si>
    <t>*Introduccion *Encendido *Operación * Mantencion * Apagado</t>
  </si>
  <si>
    <t>Sala, T-1000, repuestos</t>
  </si>
  <si>
    <t>Procedimiento empaquetado</t>
  </si>
  <si>
    <t>Conocer las normas de seguridad del procedimiento de  empaquetado</t>
  </si>
  <si>
    <t>* Introduccion *Etapa 1 *Etapa2 * Etapa3 *Cierre</t>
  </si>
  <si>
    <t>Procedimiento emergencias</t>
  </si>
  <si>
    <t>Conocer los procedimientos que deben efectuar los equipos de seguridad en situaciones de emergencia</t>
  </si>
  <si>
    <t>*Introduccion *Caso de incendio *Terremoto *Terrorismo *Cierre</t>
  </si>
  <si>
    <t>Primeros Auxilios</t>
  </si>
  <si>
    <t>Dominar las tecnicas de primeros auxilios</t>
  </si>
  <si>
    <t>*Introduccion * CPR * Entablillado *Cierre</t>
  </si>
  <si>
    <t>Muñeco, Sala, Computador, Notebook</t>
  </si>
  <si>
    <t>Uso de extintores</t>
  </si>
  <si>
    <t>Uso adecuado de extintores portátiles</t>
  </si>
  <si>
    <t>*Introduccion *Quimica *El extintor *Proteccion personal</t>
  </si>
  <si>
    <t>Simulador de extintores</t>
  </si>
  <si>
    <t>IDITEM</t>
  </si>
  <si>
    <t>CONCEPTO</t>
  </si>
  <si>
    <t>PRECIOUNIT</t>
  </si>
  <si>
    <t>CANTIDAD</t>
  </si>
  <si>
    <t>FACTURA_IDFACTURA</t>
  </si>
  <si>
    <t>Mensualidad</t>
  </si>
  <si>
    <t>Modificación checklist</t>
  </si>
  <si>
    <t>Asesoria extra</t>
  </si>
  <si>
    <t>Capacitación extra</t>
  </si>
  <si>
    <t>Informe extra</t>
  </si>
  <si>
    <t>500.00</t>
  </si>
  <si>
    <t>700.00</t>
  </si>
  <si>
    <t>100.00</t>
  </si>
  <si>
    <t>10.00</t>
  </si>
  <si>
    <t>FECHA</t>
  </si>
  <si>
    <t>IDUSUARIOPRO</t>
  </si>
  <si>
    <t>IDFACTURA</t>
  </si>
  <si>
    <t>FECHAEMISION</t>
  </si>
  <si>
    <t>FECHAVENCIMIENTO</t>
  </si>
  <si>
    <t>FECHAPAGO</t>
  </si>
  <si>
    <t>IVAAPLICABLE</t>
  </si>
  <si>
    <t>SUBTOTALES</t>
  </si>
  <si>
    <t>TOTALES</t>
  </si>
  <si>
    <t>IDUSUARIO</t>
  </si>
  <si>
    <t>USUARIO</t>
  </si>
  <si>
    <t>TIPOUSUARIO</t>
  </si>
  <si>
    <t>CLAVE</t>
  </si>
  <si>
    <t>MAIL</t>
  </si>
  <si>
    <t>ACTIVO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</si>
</sst>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B9A35-960F-4587-8E85-7B3822F70B51}">
  <sheetPr>
    <tabColor theme="7"/>
  </sheetPr>
  <dimension ref="A1:F11"/>
  <sheetViews>
    <sheetView workbookViewId="0">
      <selection activeCell="B30" sqref="B30"/>
    </sheetView>
  </sheetViews>
  <sheetFormatPr baseColWidth="10" defaultRowHeight="15" x14ac:dyDescent="0.25"/>
  <cols>
    <col min="2" max="2" width="14.85546875" customWidth="1"/>
    <col min="3" max="3" width="15.140625" customWidth="1"/>
    <col min="4" max="4" width="15.42578125" customWidth="1"/>
    <col min="5" max="5" width="25.28515625" customWidth="1"/>
  </cols>
  <sheetData>
    <row r="1" spans="1:6" x14ac:dyDescent="0.25">
      <c r="A1" t="s">
        <v>168</v>
      </c>
      <c r="B1" t="s">
        <v>169</v>
      </c>
      <c r="C1" t="s">
        <v>170</v>
      </c>
      <c r="D1" t="s">
        <v>171</v>
      </c>
      <c r="E1" t="s">
        <v>172</v>
      </c>
      <c r="F1" t="s">
        <v>173</v>
      </c>
    </row>
    <row r="2" spans="1:6" x14ac:dyDescent="0.25">
      <c r="A2">
        <v>1</v>
      </c>
      <c r="B2" t="s">
        <v>0</v>
      </c>
      <c r="C2" t="s">
        <v>2</v>
      </c>
      <c r="D2">
        <v>123</v>
      </c>
      <c r="E2" t="str">
        <f>_xlfn.CONCAT(B2,"@consultoria.cl")</f>
        <v>admin1@consultoria.cl</v>
      </c>
      <c r="F2">
        <v>1</v>
      </c>
    </row>
    <row r="3" spans="1:6" x14ac:dyDescent="0.25">
      <c r="A3">
        <v>2</v>
      </c>
      <c r="B3" t="s">
        <v>1</v>
      </c>
      <c r="C3" t="s">
        <v>2</v>
      </c>
      <c r="D3">
        <v>123</v>
      </c>
      <c r="E3" t="str">
        <f t="shared" ref="E3:E11" si="0">_xlfn.CONCAT(B3,"@consultoria.cl")</f>
        <v>admin2@consultoria.cl</v>
      </c>
      <c r="F3">
        <v>1</v>
      </c>
    </row>
    <row r="4" spans="1:6" x14ac:dyDescent="0.25">
      <c r="A4">
        <v>3</v>
      </c>
      <c r="B4" t="s">
        <v>3</v>
      </c>
      <c r="C4" t="s">
        <v>7</v>
      </c>
      <c r="D4">
        <v>123</v>
      </c>
      <c r="E4" t="str">
        <f>_xlfn.CONCAT(B4,"@",B4,".com")</f>
        <v>cliente1@cliente1.com</v>
      </c>
      <c r="F4">
        <v>1</v>
      </c>
    </row>
    <row r="5" spans="1:6" x14ac:dyDescent="0.25">
      <c r="A5">
        <v>4</v>
      </c>
      <c r="B5" t="s">
        <v>4</v>
      </c>
      <c r="C5" t="s">
        <v>7</v>
      </c>
      <c r="D5">
        <v>123</v>
      </c>
      <c r="E5" t="str">
        <f t="shared" ref="E5:E7" si="1">_xlfn.CONCAT(B5,"@",B5,".com")</f>
        <v>cliente2@cliente2.com</v>
      </c>
      <c r="F5">
        <v>1</v>
      </c>
    </row>
    <row r="6" spans="1:6" x14ac:dyDescent="0.25">
      <c r="A6">
        <v>5</v>
      </c>
      <c r="B6" t="s">
        <v>5</v>
      </c>
      <c r="C6" t="s">
        <v>7</v>
      </c>
      <c r="D6">
        <v>123</v>
      </c>
      <c r="E6" t="str">
        <f t="shared" si="1"/>
        <v>cliente3@cliente3.com</v>
      </c>
      <c r="F6">
        <v>1</v>
      </c>
    </row>
    <row r="7" spans="1:6" x14ac:dyDescent="0.25">
      <c r="A7">
        <v>6</v>
      </c>
      <c r="B7" t="s">
        <v>6</v>
      </c>
      <c r="C7" t="s">
        <v>7</v>
      </c>
      <c r="D7">
        <v>123</v>
      </c>
      <c r="E7" t="str">
        <f t="shared" si="1"/>
        <v>cliente4@cliente4.com</v>
      </c>
      <c r="F7">
        <v>1</v>
      </c>
    </row>
    <row r="8" spans="1:6" x14ac:dyDescent="0.25">
      <c r="A8">
        <v>7</v>
      </c>
      <c r="B8" t="s">
        <v>8</v>
      </c>
      <c r="C8" t="s">
        <v>10</v>
      </c>
      <c r="D8">
        <v>123</v>
      </c>
      <c r="E8" t="str">
        <f t="shared" si="0"/>
        <v>prev1@consultoria.cl</v>
      </c>
      <c r="F8">
        <v>1</v>
      </c>
    </row>
    <row r="9" spans="1:6" x14ac:dyDescent="0.25">
      <c r="A9">
        <v>8</v>
      </c>
      <c r="B9" t="s">
        <v>9</v>
      </c>
      <c r="C9" t="s">
        <v>10</v>
      </c>
      <c r="D9">
        <v>123</v>
      </c>
      <c r="E9" t="str">
        <f t="shared" si="0"/>
        <v>prev2@consultoria.cl</v>
      </c>
      <c r="F9">
        <v>1</v>
      </c>
    </row>
    <row r="10" spans="1:6" x14ac:dyDescent="0.25">
      <c r="A10">
        <v>9</v>
      </c>
      <c r="B10" t="s">
        <v>11</v>
      </c>
      <c r="C10" t="s">
        <v>10</v>
      </c>
      <c r="D10">
        <v>123</v>
      </c>
      <c r="E10" t="str">
        <f t="shared" si="0"/>
        <v>prev3@consultoria.cl</v>
      </c>
      <c r="F10">
        <v>1</v>
      </c>
    </row>
    <row r="11" spans="1:6" x14ac:dyDescent="0.25">
      <c r="A11">
        <v>10</v>
      </c>
      <c r="B11" t="s">
        <v>12</v>
      </c>
      <c r="C11" t="s">
        <v>10</v>
      </c>
      <c r="D11">
        <v>123</v>
      </c>
      <c r="E11" t="str">
        <f t="shared" si="0"/>
        <v>prev4@consultoria.cl</v>
      </c>
      <c r="F11">
        <v>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5395A-7C62-4729-9AC0-1BFEBB7B6371}">
  <sheetPr>
    <tabColor rgb="FF00B050"/>
  </sheetPr>
  <dimension ref="A1:I31"/>
  <sheetViews>
    <sheetView workbookViewId="0">
      <selection activeCell="G17" sqref="G17"/>
    </sheetView>
  </sheetViews>
  <sheetFormatPr baseColWidth="10" defaultRowHeight="15" x14ac:dyDescent="0.25"/>
  <cols>
    <col min="2" max="2" width="20.42578125" customWidth="1"/>
    <col min="5" max="5" width="20.28515625" bestFit="1" customWidth="1"/>
    <col min="7" max="7" width="22.140625" customWidth="1"/>
  </cols>
  <sheetData>
    <row r="1" spans="1:9" x14ac:dyDescent="0.25">
      <c r="A1" t="s">
        <v>145</v>
      </c>
      <c r="B1" t="s">
        <v>146</v>
      </c>
      <c r="C1" t="s">
        <v>147</v>
      </c>
      <c r="D1" t="s">
        <v>148</v>
      </c>
      <c r="E1" t="s">
        <v>149</v>
      </c>
    </row>
    <row r="2" spans="1:9" x14ac:dyDescent="0.25">
      <c r="A2">
        <v>1</v>
      </c>
      <c r="B2" t="s">
        <v>150</v>
      </c>
      <c r="C2" s="1">
        <v>1000</v>
      </c>
      <c r="D2">
        <v>1</v>
      </c>
      <c r="E2">
        <v>1</v>
      </c>
    </row>
    <row r="3" spans="1:9" x14ac:dyDescent="0.25">
      <c r="A3">
        <v>2</v>
      </c>
      <c r="B3" t="s">
        <v>150</v>
      </c>
      <c r="C3" s="1">
        <v>1000</v>
      </c>
      <c r="D3">
        <v>1</v>
      </c>
      <c r="E3">
        <v>2</v>
      </c>
    </row>
    <row r="4" spans="1:9" x14ac:dyDescent="0.25">
      <c r="A4">
        <v>3</v>
      </c>
      <c r="B4" t="s">
        <v>150</v>
      </c>
      <c r="C4" s="1">
        <v>1000</v>
      </c>
      <c r="D4">
        <v>1</v>
      </c>
      <c r="E4">
        <v>3</v>
      </c>
    </row>
    <row r="5" spans="1:9" x14ac:dyDescent="0.25">
      <c r="A5">
        <v>4</v>
      </c>
      <c r="B5" t="s">
        <v>150</v>
      </c>
      <c r="C5" s="1">
        <v>1000</v>
      </c>
      <c r="D5">
        <v>1</v>
      </c>
      <c r="E5">
        <v>4</v>
      </c>
    </row>
    <row r="6" spans="1:9" x14ac:dyDescent="0.25">
      <c r="A6">
        <v>5</v>
      </c>
      <c r="B6" t="s">
        <v>150</v>
      </c>
      <c r="C6" s="1">
        <v>1000</v>
      </c>
      <c r="D6">
        <v>1</v>
      </c>
      <c r="E6">
        <v>5</v>
      </c>
    </row>
    <row r="7" spans="1:9" x14ac:dyDescent="0.25">
      <c r="A7">
        <v>6</v>
      </c>
      <c r="B7" t="s">
        <v>152</v>
      </c>
      <c r="C7" s="1">
        <v>100</v>
      </c>
      <c r="D7">
        <v>2</v>
      </c>
      <c r="E7">
        <v>5</v>
      </c>
    </row>
    <row r="8" spans="1:9" x14ac:dyDescent="0.25">
      <c r="A8">
        <v>7</v>
      </c>
      <c r="B8" t="s">
        <v>150</v>
      </c>
      <c r="C8" s="1">
        <v>1000</v>
      </c>
      <c r="D8">
        <v>1</v>
      </c>
      <c r="E8">
        <v>6</v>
      </c>
    </row>
    <row r="9" spans="1:9" x14ac:dyDescent="0.25">
      <c r="A9">
        <v>8</v>
      </c>
      <c r="B9" t="s">
        <v>152</v>
      </c>
      <c r="C9" s="1">
        <v>100</v>
      </c>
      <c r="D9">
        <v>2</v>
      </c>
      <c r="E9">
        <v>6</v>
      </c>
      <c r="G9" t="s">
        <v>151</v>
      </c>
      <c r="H9" t="s">
        <v>155</v>
      </c>
      <c r="I9">
        <v>1</v>
      </c>
    </row>
    <row r="10" spans="1:9" x14ac:dyDescent="0.25">
      <c r="A10">
        <v>9</v>
      </c>
      <c r="B10" t="s">
        <v>154</v>
      </c>
      <c r="C10" s="1">
        <v>10</v>
      </c>
      <c r="D10">
        <v>3</v>
      </c>
      <c r="E10">
        <v>6</v>
      </c>
      <c r="G10" t="s">
        <v>152</v>
      </c>
      <c r="H10" t="s">
        <v>157</v>
      </c>
    </row>
    <row r="11" spans="1:9" x14ac:dyDescent="0.25">
      <c r="A11">
        <v>10</v>
      </c>
      <c r="B11" t="s">
        <v>150</v>
      </c>
      <c r="C11" s="1">
        <v>1000</v>
      </c>
      <c r="D11">
        <v>1</v>
      </c>
      <c r="E11">
        <v>7</v>
      </c>
      <c r="G11" t="s">
        <v>153</v>
      </c>
      <c r="H11" t="s">
        <v>156</v>
      </c>
    </row>
    <row r="12" spans="1:9" x14ac:dyDescent="0.25">
      <c r="A12">
        <v>11</v>
      </c>
      <c r="B12" t="s">
        <v>152</v>
      </c>
      <c r="C12" s="1">
        <v>100</v>
      </c>
      <c r="D12">
        <v>3</v>
      </c>
      <c r="E12">
        <v>7</v>
      </c>
      <c r="G12" t="s">
        <v>154</v>
      </c>
      <c r="H12" t="s">
        <v>158</v>
      </c>
    </row>
    <row r="13" spans="1:9" x14ac:dyDescent="0.25">
      <c r="A13">
        <v>12</v>
      </c>
      <c r="B13" t="s">
        <v>153</v>
      </c>
      <c r="C13" s="1">
        <v>700</v>
      </c>
      <c r="D13">
        <v>1</v>
      </c>
      <c r="E13">
        <v>7</v>
      </c>
    </row>
    <row r="14" spans="1:9" x14ac:dyDescent="0.25">
      <c r="A14">
        <v>13</v>
      </c>
      <c r="B14" t="s">
        <v>150</v>
      </c>
      <c r="C14" s="1">
        <v>1000</v>
      </c>
      <c r="D14">
        <v>1</v>
      </c>
      <c r="E14">
        <v>8</v>
      </c>
    </row>
    <row r="15" spans="1:9" x14ac:dyDescent="0.25">
      <c r="A15">
        <v>14</v>
      </c>
      <c r="B15" t="s">
        <v>152</v>
      </c>
      <c r="C15" s="1">
        <v>100</v>
      </c>
      <c r="D15">
        <v>1</v>
      </c>
      <c r="E15">
        <v>8</v>
      </c>
    </row>
    <row r="16" spans="1:9" x14ac:dyDescent="0.25">
      <c r="A16">
        <v>15</v>
      </c>
      <c r="B16" t="s">
        <v>153</v>
      </c>
      <c r="C16" s="1">
        <v>700</v>
      </c>
      <c r="D16">
        <v>1</v>
      </c>
      <c r="E16">
        <v>8</v>
      </c>
    </row>
    <row r="17" spans="1:5" x14ac:dyDescent="0.25">
      <c r="A17">
        <v>16</v>
      </c>
      <c r="B17" t="s">
        <v>150</v>
      </c>
      <c r="C17" s="1">
        <v>1000</v>
      </c>
      <c r="D17">
        <v>1</v>
      </c>
      <c r="E17">
        <v>9</v>
      </c>
    </row>
    <row r="18" spans="1:5" x14ac:dyDescent="0.25">
      <c r="A18">
        <v>17</v>
      </c>
      <c r="B18" t="s">
        <v>150</v>
      </c>
      <c r="C18" s="1">
        <v>1000</v>
      </c>
      <c r="D18">
        <v>1</v>
      </c>
      <c r="E18">
        <v>10</v>
      </c>
    </row>
    <row r="19" spans="1:5" x14ac:dyDescent="0.25">
      <c r="A19">
        <v>18</v>
      </c>
      <c r="B19" t="s">
        <v>152</v>
      </c>
      <c r="C19" s="1">
        <v>100</v>
      </c>
      <c r="D19">
        <v>2</v>
      </c>
      <c r="E19">
        <v>10</v>
      </c>
    </row>
    <row r="20" spans="1:5" x14ac:dyDescent="0.25">
      <c r="A20">
        <v>19</v>
      </c>
      <c r="B20" t="s">
        <v>154</v>
      </c>
      <c r="C20" s="1">
        <v>10</v>
      </c>
      <c r="D20">
        <v>4</v>
      </c>
      <c r="E20">
        <v>10</v>
      </c>
    </row>
    <row r="21" spans="1:5" x14ac:dyDescent="0.25">
      <c r="A21">
        <v>20</v>
      </c>
      <c r="B21" t="s">
        <v>150</v>
      </c>
      <c r="C21" s="1">
        <v>1000</v>
      </c>
      <c r="D21">
        <v>1</v>
      </c>
      <c r="E21">
        <v>11</v>
      </c>
    </row>
    <row r="22" spans="1:5" x14ac:dyDescent="0.25">
      <c r="A22">
        <v>21</v>
      </c>
      <c r="B22" t="s">
        <v>154</v>
      </c>
      <c r="C22" s="1">
        <v>10</v>
      </c>
      <c r="D22">
        <v>3</v>
      </c>
      <c r="E22">
        <v>11</v>
      </c>
    </row>
    <row r="23" spans="1:5" x14ac:dyDescent="0.25">
      <c r="A23">
        <v>22</v>
      </c>
      <c r="B23" t="s">
        <v>150</v>
      </c>
      <c r="C23" s="1">
        <v>1000</v>
      </c>
      <c r="D23">
        <v>1</v>
      </c>
      <c r="E23">
        <v>12</v>
      </c>
    </row>
    <row r="24" spans="1:5" x14ac:dyDescent="0.25">
      <c r="A24">
        <v>23</v>
      </c>
      <c r="B24" t="s">
        <v>151</v>
      </c>
      <c r="C24" s="1">
        <v>500</v>
      </c>
      <c r="D24">
        <v>1</v>
      </c>
      <c r="E24">
        <v>12</v>
      </c>
    </row>
    <row r="25" spans="1:5" x14ac:dyDescent="0.25">
      <c r="A25">
        <v>24</v>
      </c>
      <c r="B25" t="s">
        <v>150</v>
      </c>
      <c r="C25" s="1">
        <v>1000</v>
      </c>
      <c r="D25">
        <v>1</v>
      </c>
      <c r="E25">
        <v>13</v>
      </c>
    </row>
    <row r="26" spans="1:5" x14ac:dyDescent="0.25">
      <c r="A26">
        <v>25</v>
      </c>
      <c r="B26" t="s">
        <v>152</v>
      </c>
      <c r="C26" s="1">
        <v>100</v>
      </c>
      <c r="D26">
        <v>2</v>
      </c>
      <c r="E26">
        <v>13</v>
      </c>
    </row>
    <row r="27" spans="1:5" x14ac:dyDescent="0.25">
      <c r="A27">
        <v>26</v>
      </c>
      <c r="B27" t="s">
        <v>154</v>
      </c>
      <c r="C27" s="1">
        <v>10</v>
      </c>
      <c r="D27">
        <v>1</v>
      </c>
      <c r="E27">
        <v>13</v>
      </c>
    </row>
    <row r="28" spans="1:5" x14ac:dyDescent="0.25">
      <c r="A28">
        <v>27</v>
      </c>
      <c r="B28" t="s">
        <v>150</v>
      </c>
      <c r="C28" s="1">
        <v>1000</v>
      </c>
      <c r="D28">
        <v>1</v>
      </c>
      <c r="E28">
        <v>14</v>
      </c>
    </row>
    <row r="29" spans="1:5" x14ac:dyDescent="0.25">
      <c r="A29">
        <v>28</v>
      </c>
      <c r="B29" t="s">
        <v>151</v>
      </c>
      <c r="C29" s="1">
        <v>500</v>
      </c>
      <c r="D29">
        <v>1</v>
      </c>
      <c r="E29">
        <v>14</v>
      </c>
    </row>
    <row r="30" spans="1:5" x14ac:dyDescent="0.25">
      <c r="A30">
        <v>29</v>
      </c>
      <c r="B30" t="s">
        <v>153</v>
      </c>
      <c r="C30" s="1">
        <v>700</v>
      </c>
      <c r="D30">
        <v>2</v>
      </c>
      <c r="E30">
        <v>14</v>
      </c>
    </row>
    <row r="31" spans="1:5" x14ac:dyDescent="0.25">
      <c r="A31">
        <v>30</v>
      </c>
      <c r="B31" t="s">
        <v>154</v>
      </c>
      <c r="C31" s="1">
        <v>10</v>
      </c>
      <c r="D31">
        <v>4</v>
      </c>
      <c r="E31">
        <v>14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0493B-8F99-4561-A7FE-9A6C17F47C7D}">
  <sheetPr>
    <tabColor theme="7"/>
  </sheetPr>
  <dimension ref="A1:C2"/>
  <sheetViews>
    <sheetView workbookViewId="0">
      <selection activeCell="B4" sqref="B4"/>
    </sheetView>
  </sheetViews>
  <sheetFormatPr baseColWidth="10" defaultRowHeight="15" x14ac:dyDescent="0.25"/>
  <cols>
    <col min="2" max="2" width="19.85546875" bestFit="1" customWidth="1"/>
  </cols>
  <sheetData>
    <row r="1" spans="1:3" x14ac:dyDescent="0.25">
      <c r="A1">
        <v>1</v>
      </c>
      <c r="B1" t="s">
        <v>13</v>
      </c>
      <c r="C1">
        <v>1</v>
      </c>
    </row>
    <row r="2" spans="1:3" x14ac:dyDescent="0.25">
      <c r="A2">
        <v>2</v>
      </c>
      <c r="B2" t="s">
        <v>14</v>
      </c>
      <c r="C2">
        <v>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9C6FB-6030-4530-A9C2-9EFF9A624256}">
  <sheetPr>
    <tabColor theme="7"/>
  </sheetPr>
  <dimension ref="A1:D5"/>
  <sheetViews>
    <sheetView workbookViewId="0">
      <selection activeCell="D5" sqref="A2:D5"/>
    </sheetView>
  </sheetViews>
  <sheetFormatPr baseColWidth="10" defaultRowHeight="15" x14ac:dyDescent="0.25"/>
  <cols>
    <col min="2" max="2" width="22.42578125" bestFit="1" customWidth="1"/>
    <col min="4" max="4" width="13" bestFit="1" customWidth="1"/>
  </cols>
  <sheetData>
    <row r="1" spans="1:4" x14ac:dyDescent="0.25">
      <c r="A1" t="s">
        <v>15</v>
      </c>
      <c r="B1" t="s">
        <v>16</v>
      </c>
      <c r="C1" t="s">
        <v>17</v>
      </c>
      <c r="D1" t="s">
        <v>18</v>
      </c>
    </row>
    <row r="2" spans="1:4" x14ac:dyDescent="0.25">
      <c r="A2">
        <v>3</v>
      </c>
      <c r="B2" t="s">
        <v>19</v>
      </c>
      <c r="C2">
        <v>7</v>
      </c>
      <c r="D2" s="1" t="s">
        <v>23</v>
      </c>
    </row>
    <row r="3" spans="1:4" x14ac:dyDescent="0.25">
      <c r="A3">
        <v>4</v>
      </c>
      <c r="B3" t="s">
        <v>20</v>
      </c>
      <c r="C3">
        <v>8</v>
      </c>
      <c r="D3" s="1" t="s">
        <v>24</v>
      </c>
    </row>
    <row r="4" spans="1:4" x14ac:dyDescent="0.25">
      <c r="A4">
        <v>5</v>
      </c>
      <c r="B4" t="s">
        <v>21</v>
      </c>
      <c r="C4">
        <v>9</v>
      </c>
      <c r="D4" s="1" t="s">
        <v>25</v>
      </c>
    </row>
    <row r="5" spans="1:4" x14ac:dyDescent="0.25">
      <c r="A5">
        <v>6</v>
      </c>
      <c r="B5" t="s">
        <v>22</v>
      </c>
      <c r="C5">
        <v>10</v>
      </c>
      <c r="D5" s="1" t="s">
        <v>26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69C56-7699-4E68-95CA-ECD640CAC8A5}">
  <sheetPr>
    <tabColor theme="7"/>
  </sheetPr>
  <dimension ref="A1:D5"/>
  <sheetViews>
    <sheetView workbookViewId="0">
      <selection activeCell="A2" sqref="A2:D5"/>
    </sheetView>
  </sheetViews>
  <sheetFormatPr baseColWidth="10" defaultRowHeight="15" x14ac:dyDescent="0.25"/>
  <cols>
    <col min="2" max="2" width="17.28515625" bestFit="1" customWidth="1"/>
    <col min="3" max="3" width="12.7109375" bestFit="1" customWidth="1"/>
    <col min="4" max="4" width="20" bestFit="1" customWidth="1"/>
  </cols>
  <sheetData>
    <row r="1" spans="1:4" x14ac:dyDescent="0.25">
      <c r="A1" t="s">
        <v>27</v>
      </c>
      <c r="B1" t="s">
        <v>28</v>
      </c>
      <c r="C1" t="s">
        <v>29</v>
      </c>
      <c r="D1" t="s">
        <v>30</v>
      </c>
    </row>
    <row r="2" spans="1:4" x14ac:dyDescent="0.25">
      <c r="A2">
        <v>1</v>
      </c>
      <c r="B2" t="s">
        <v>31</v>
      </c>
      <c r="C2">
        <v>76000001</v>
      </c>
      <c r="D2">
        <v>3</v>
      </c>
    </row>
    <row r="3" spans="1:4" x14ac:dyDescent="0.25">
      <c r="A3">
        <v>2</v>
      </c>
      <c r="B3" t="s">
        <v>32</v>
      </c>
      <c r="C3">
        <v>76000002</v>
      </c>
      <c r="D3">
        <v>4</v>
      </c>
    </row>
    <row r="4" spans="1:4" x14ac:dyDescent="0.25">
      <c r="A4">
        <v>3</v>
      </c>
      <c r="B4" t="s">
        <v>33</v>
      </c>
      <c r="C4">
        <v>76000003</v>
      </c>
      <c r="D4">
        <v>5</v>
      </c>
    </row>
    <row r="5" spans="1:4" x14ac:dyDescent="0.25">
      <c r="A5">
        <v>4</v>
      </c>
      <c r="B5" t="s">
        <v>34</v>
      </c>
      <c r="C5">
        <v>76000004</v>
      </c>
      <c r="D5">
        <v>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B7494-F2BE-402B-88A1-808A76BA52EF}">
  <sheetPr>
    <tabColor rgb="FF7030A0"/>
  </sheetPr>
  <dimension ref="A1:G17"/>
  <sheetViews>
    <sheetView workbookViewId="0">
      <selection activeCell="D2" sqref="D2:D5"/>
    </sheetView>
  </sheetViews>
  <sheetFormatPr baseColWidth="10" defaultRowHeight="15" x14ac:dyDescent="0.25"/>
  <cols>
    <col min="1" max="1" width="10.7109375" bestFit="1" customWidth="1"/>
    <col min="2" max="2" width="15" bestFit="1" customWidth="1"/>
    <col min="3" max="3" width="14" bestFit="1" customWidth="1"/>
    <col min="4" max="4" width="16.7109375" bestFit="1" customWidth="1"/>
    <col min="5" max="5" width="31.5703125" bestFit="1" customWidth="1"/>
    <col min="6" max="6" width="20.5703125" bestFit="1" customWidth="1"/>
  </cols>
  <sheetData>
    <row r="1" spans="1:7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</row>
    <row r="2" spans="1:7" x14ac:dyDescent="0.25">
      <c r="A2">
        <v>1</v>
      </c>
      <c r="B2" t="s">
        <v>42</v>
      </c>
      <c r="C2">
        <v>1</v>
      </c>
      <c r="D2" s="3" t="s">
        <v>67</v>
      </c>
      <c r="E2" t="s">
        <v>45</v>
      </c>
      <c r="F2" t="s">
        <v>58</v>
      </c>
      <c r="G2">
        <v>1</v>
      </c>
    </row>
    <row r="3" spans="1:7" x14ac:dyDescent="0.25">
      <c r="A3">
        <v>2</v>
      </c>
      <c r="B3" t="s">
        <v>43</v>
      </c>
      <c r="C3">
        <v>4</v>
      </c>
      <c r="D3" s="3" t="s">
        <v>66</v>
      </c>
      <c r="E3" t="s">
        <v>46</v>
      </c>
      <c r="F3" t="s">
        <v>44</v>
      </c>
      <c r="G3">
        <v>2</v>
      </c>
    </row>
    <row r="4" spans="1:7" x14ac:dyDescent="0.25">
      <c r="A4">
        <v>3</v>
      </c>
      <c r="B4" t="s">
        <v>42</v>
      </c>
      <c r="C4">
        <v>1</v>
      </c>
      <c r="D4" s="3" t="s">
        <v>68</v>
      </c>
      <c r="E4" t="s">
        <v>47</v>
      </c>
      <c r="F4" t="s">
        <v>59</v>
      </c>
      <c r="G4">
        <v>3</v>
      </c>
    </row>
    <row r="5" spans="1:7" x14ac:dyDescent="0.25">
      <c r="A5">
        <v>4</v>
      </c>
      <c r="B5" t="s">
        <v>43</v>
      </c>
      <c r="C5">
        <v>2</v>
      </c>
      <c r="D5" s="3" t="s">
        <v>69</v>
      </c>
      <c r="E5" t="s">
        <v>48</v>
      </c>
      <c r="F5" t="s">
        <v>60</v>
      </c>
      <c r="G5">
        <v>4</v>
      </c>
    </row>
    <row r="6" spans="1:7" x14ac:dyDescent="0.25">
      <c r="A6">
        <v>5</v>
      </c>
      <c r="B6" t="s">
        <v>42</v>
      </c>
      <c r="C6">
        <v>10</v>
      </c>
      <c r="D6" s="3" t="s">
        <v>70</v>
      </c>
      <c r="E6" t="s">
        <v>49</v>
      </c>
      <c r="F6" t="s">
        <v>61</v>
      </c>
      <c r="G6">
        <v>1</v>
      </c>
    </row>
    <row r="7" spans="1:7" x14ac:dyDescent="0.25">
      <c r="A7">
        <v>6</v>
      </c>
      <c r="B7" t="s">
        <v>43</v>
      </c>
      <c r="C7">
        <v>20</v>
      </c>
      <c r="D7" s="3" t="s">
        <v>71</v>
      </c>
      <c r="E7" t="s">
        <v>50</v>
      </c>
      <c r="F7" t="s">
        <v>62</v>
      </c>
      <c r="G7">
        <v>2</v>
      </c>
    </row>
    <row r="8" spans="1:7" x14ac:dyDescent="0.25">
      <c r="A8">
        <v>7</v>
      </c>
      <c r="B8" t="s">
        <v>42</v>
      </c>
      <c r="C8">
        <v>10</v>
      </c>
      <c r="D8" s="3" t="s">
        <v>72</v>
      </c>
      <c r="E8" t="s">
        <v>51</v>
      </c>
      <c r="F8" t="s">
        <v>58</v>
      </c>
      <c r="G8">
        <v>3</v>
      </c>
    </row>
    <row r="9" spans="1:7" x14ac:dyDescent="0.25">
      <c r="A9">
        <v>8</v>
      </c>
      <c r="B9" t="s">
        <v>43</v>
      </c>
      <c r="C9">
        <v>30</v>
      </c>
      <c r="D9" s="3" t="s">
        <v>73</v>
      </c>
      <c r="E9" t="s">
        <v>52</v>
      </c>
      <c r="F9" t="s">
        <v>44</v>
      </c>
      <c r="G9">
        <v>4</v>
      </c>
    </row>
    <row r="10" spans="1:7" x14ac:dyDescent="0.25">
      <c r="A10">
        <v>9</v>
      </c>
      <c r="B10" t="s">
        <v>42</v>
      </c>
      <c r="C10">
        <v>2</v>
      </c>
      <c r="D10" s="3" t="s">
        <v>74</v>
      </c>
      <c r="E10" t="s">
        <v>53</v>
      </c>
      <c r="F10" t="s">
        <v>59</v>
      </c>
      <c r="G10">
        <v>1</v>
      </c>
    </row>
    <row r="11" spans="1:7" x14ac:dyDescent="0.25">
      <c r="A11">
        <v>10</v>
      </c>
      <c r="B11" t="s">
        <v>43</v>
      </c>
      <c r="C11">
        <v>4</v>
      </c>
      <c r="D11" s="3" t="s">
        <v>75</v>
      </c>
      <c r="E11" t="s">
        <v>54</v>
      </c>
      <c r="F11" t="s">
        <v>60</v>
      </c>
      <c r="G11">
        <v>2</v>
      </c>
    </row>
    <row r="12" spans="1:7" x14ac:dyDescent="0.25">
      <c r="A12">
        <v>11</v>
      </c>
      <c r="B12" t="s">
        <v>42</v>
      </c>
      <c r="C12">
        <v>20</v>
      </c>
      <c r="D12" s="3" t="s">
        <v>76</v>
      </c>
      <c r="E12" t="s">
        <v>55</v>
      </c>
      <c r="F12" t="s">
        <v>61</v>
      </c>
      <c r="G12">
        <v>3</v>
      </c>
    </row>
    <row r="13" spans="1:7" x14ac:dyDescent="0.25">
      <c r="A13">
        <v>12</v>
      </c>
      <c r="B13" t="s">
        <v>43</v>
      </c>
      <c r="C13">
        <v>7</v>
      </c>
      <c r="D13" s="3" t="s">
        <v>77</v>
      </c>
      <c r="E13" t="s">
        <v>56</v>
      </c>
      <c r="F13" t="s">
        <v>62</v>
      </c>
      <c r="G13">
        <v>4</v>
      </c>
    </row>
    <row r="14" spans="1:7" x14ac:dyDescent="0.25">
      <c r="A14">
        <v>13</v>
      </c>
      <c r="B14" t="s">
        <v>42</v>
      </c>
      <c r="C14">
        <v>8</v>
      </c>
      <c r="D14" s="3" t="s">
        <v>78</v>
      </c>
      <c r="E14" t="s">
        <v>57</v>
      </c>
      <c r="F14" t="s">
        <v>63</v>
      </c>
      <c r="G14">
        <v>1</v>
      </c>
    </row>
    <row r="15" spans="1:7" x14ac:dyDescent="0.25">
      <c r="A15">
        <v>14</v>
      </c>
      <c r="B15" t="s">
        <v>42</v>
      </c>
      <c r="C15">
        <v>3</v>
      </c>
      <c r="D15" s="3" t="s">
        <v>79</v>
      </c>
      <c r="E15" t="s">
        <v>64</v>
      </c>
      <c r="F15" t="s">
        <v>65</v>
      </c>
      <c r="G15">
        <v>2</v>
      </c>
    </row>
    <row r="16" spans="1:7" x14ac:dyDescent="0.25">
      <c r="D16" s="1"/>
    </row>
    <row r="17" spans="4:4" x14ac:dyDescent="0.25">
      <c r="D17" s="1"/>
    </row>
  </sheetData>
  <phoneticPr fontId="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B7D32-7CD8-4C8C-B812-B9FCC66DE30A}">
  <sheetPr>
    <tabColor theme="5" tint="-0.249977111117893"/>
  </sheetPr>
  <dimension ref="A1:E5"/>
  <sheetViews>
    <sheetView workbookViewId="0">
      <selection activeCell="B2" sqref="B2"/>
    </sheetView>
  </sheetViews>
  <sheetFormatPr baseColWidth="10" defaultRowHeight="15" x14ac:dyDescent="0.25"/>
  <cols>
    <col min="1" max="1" width="12" bestFit="1" customWidth="1"/>
    <col min="2" max="2" width="11.85546875" bestFit="1" customWidth="1"/>
    <col min="3" max="3" width="46" bestFit="1" customWidth="1"/>
    <col min="4" max="4" width="29.85546875" customWidth="1"/>
  </cols>
  <sheetData>
    <row r="1" spans="1:5" x14ac:dyDescent="0.25">
      <c r="A1" t="s">
        <v>80</v>
      </c>
      <c r="B1" t="s">
        <v>81</v>
      </c>
      <c r="C1" t="s">
        <v>82</v>
      </c>
      <c r="D1" t="s">
        <v>83</v>
      </c>
      <c r="E1" t="s">
        <v>41</v>
      </c>
    </row>
    <row r="2" spans="1:5" x14ac:dyDescent="0.25">
      <c r="A2">
        <v>1</v>
      </c>
      <c r="B2" s="3" t="s">
        <v>67</v>
      </c>
      <c r="C2" t="s">
        <v>84</v>
      </c>
      <c r="D2" t="s">
        <v>85</v>
      </c>
      <c r="E2">
        <v>1</v>
      </c>
    </row>
    <row r="3" spans="1:5" x14ac:dyDescent="0.25">
      <c r="A3">
        <v>2</v>
      </c>
      <c r="B3" s="3" t="s">
        <v>66</v>
      </c>
      <c r="C3" t="s">
        <v>89</v>
      </c>
      <c r="D3" t="s">
        <v>86</v>
      </c>
      <c r="E3">
        <v>2</v>
      </c>
    </row>
    <row r="4" spans="1:5" x14ac:dyDescent="0.25">
      <c r="A4">
        <v>3</v>
      </c>
      <c r="B4" s="3" t="s">
        <v>68</v>
      </c>
      <c r="C4" t="s">
        <v>87</v>
      </c>
      <c r="D4" t="s">
        <v>85</v>
      </c>
      <c r="E4">
        <v>3</v>
      </c>
    </row>
    <row r="5" spans="1:5" x14ac:dyDescent="0.25">
      <c r="A5">
        <v>4</v>
      </c>
      <c r="B5" s="3" t="s">
        <v>69</v>
      </c>
      <c r="C5" t="s">
        <v>88</v>
      </c>
      <c r="D5" t="s">
        <v>86</v>
      </c>
      <c r="E5">
        <v>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2E691-C1ED-43C6-9189-DE5EEBCED1AB}">
  <sheetPr>
    <tabColor rgb="FF00B0F0"/>
  </sheetPr>
  <dimension ref="A1:G12"/>
  <sheetViews>
    <sheetView workbookViewId="0">
      <selection activeCell="D12" sqref="D12"/>
    </sheetView>
  </sheetViews>
  <sheetFormatPr baseColWidth="10" defaultRowHeight="15" x14ac:dyDescent="0.25"/>
  <cols>
    <col min="1" max="1" width="12.5703125" bestFit="1" customWidth="1"/>
    <col min="2" max="2" width="17.7109375" customWidth="1"/>
    <col min="3" max="3" width="45.140625" customWidth="1"/>
    <col min="4" max="4" width="12.42578125" bestFit="1" customWidth="1"/>
    <col min="5" max="5" width="11.85546875" bestFit="1" customWidth="1"/>
    <col min="6" max="6" width="47" bestFit="1" customWidth="1"/>
    <col min="7" max="7" width="25" customWidth="1"/>
  </cols>
  <sheetData>
    <row r="1" spans="1:7" x14ac:dyDescent="0.25">
      <c r="A1" t="s">
        <v>90</v>
      </c>
      <c r="B1" t="s">
        <v>91</v>
      </c>
      <c r="C1" t="s">
        <v>40</v>
      </c>
      <c r="D1" t="s">
        <v>92</v>
      </c>
      <c r="E1" t="s">
        <v>93</v>
      </c>
      <c r="F1" t="s">
        <v>94</v>
      </c>
      <c r="G1" t="s">
        <v>41</v>
      </c>
    </row>
    <row r="2" spans="1:7" x14ac:dyDescent="0.25">
      <c r="A2">
        <v>1</v>
      </c>
      <c r="B2" t="s">
        <v>95</v>
      </c>
      <c r="C2" t="s">
        <v>96</v>
      </c>
      <c r="D2" s="2">
        <v>43952</v>
      </c>
      <c r="E2" t="s">
        <v>116</v>
      </c>
      <c r="F2" t="s">
        <v>97</v>
      </c>
      <c r="G2">
        <v>1</v>
      </c>
    </row>
    <row r="3" spans="1:7" x14ac:dyDescent="0.25">
      <c r="A3">
        <v>2</v>
      </c>
      <c r="B3" t="s">
        <v>95</v>
      </c>
      <c r="C3" t="s">
        <v>96</v>
      </c>
      <c r="D3" s="2">
        <v>43984</v>
      </c>
      <c r="E3" t="s">
        <v>116</v>
      </c>
      <c r="F3" t="s">
        <v>98</v>
      </c>
      <c r="G3">
        <v>2</v>
      </c>
    </row>
    <row r="4" spans="1:7" x14ac:dyDescent="0.25">
      <c r="A4">
        <v>3</v>
      </c>
      <c r="B4" t="s">
        <v>95</v>
      </c>
      <c r="C4" t="s">
        <v>96</v>
      </c>
      <c r="D4" s="2">
        <v>44046</v>
      </c>
      <c r="E4" t="s">
        <v>99</v>
      </c>
      <c r="F4" t="s">
        <v>100</v>
      </c>
      <c r="G4">
        <v>3</v>
      </c>
    </row>
    <row r="5" spans="1:7" x14ac:dyDescent="0.25">
      <c r="A5">
        <v>4</v>
      </c>
      <c r="B5" t="s">
        <v>95</v>
      </c>
      <c r="C5" t="s">
        <v>96</v>
      </c>
      <c r="D5" s="2">
        <v>44108</v>
      </c>
      <c r="E5" t="s">
        <v>99</v>
      </c>
      <c r="F5" t="s">
        <v>101</v>
      </c>
      <c r="G5">
        <v>4</v>
      </c>
    </row>
    <row r="6" spans="1:7" x14ac:dyDescent="0.25">
      <c r="A6">
        <v>5</v>
      </c>
      <c r="B6" t="s">
        <v>102</v>
      </c>
      <c r="C6" t="s">
        <v>103</v>
      </c>
      <c r="D6" s="2">
        <v>44170</v>
      </c>
      <c r="E6" t="s">
        <v>99</v>
      </c>
      <c r="F6" t="s">
        <v>101</v>
      </c>
      <c r="G6">
        <v>1</v>
      </c>
    </row>
    <row r="7" spans="1:7" x14ac:dyDescent="0.25">
      <c r="A7">
        <v>6</v>
      </c>
      <c r="B7" t="s">
        <v>104</v>
      </c>
      <c r="C7" t="s">
        <v>105</v>
      </c>
      <c r="D7" s="2">
        <v>44141</v>
      </c>
      <c r="E7" t="s">
        <v>99</v>
      </c>
      <c r="F7" t="s">
        <v>101</v>
      </c>
      <c r="G7">
        <v>2</v>
      </c>
    </row>
    <row r="8" spans="1:7" x14ac:dyDescent="0.25">
      <c r="A8">
        <v>7</v>
      </c>
      <c r="B8" t="s">
        <v>106</v>
      </c>
      <c r="C8" t="s">
        <v>107</v>
      </c>
      <c r="D8" s="2">
        <v>43928</v>
      </c>
      <c r="E8" t="s">
        <v>116</v>
      </c>
      <c r="F8" t="s">
        <v>117</v>
      </c>
      <c r="G8">
        <v>3</v>
      </c>
    </row>
    <row r="9" spans="1:7" x14ac:dyDescent="0.25">
      <c r="A9">
        <v>8</v>
      </c>
      <c r="B9" t="s">
        <v>108</v>
      </c>
      <c r="C9" t="s">
        <v>109</v>
      </c>
      <c r="D9" s="2">
        <v>43898</v>
      </c>
      <c r="E9" t="s">
        <v>116</v>
      </c>
      <c r="F9" t="s">
        <v>118</v>
      </c>
      <c r="G9">
        <v>4</v>
      </c>
    </row>
    <row r="10" spans="1:7" x14ac:dyDescent="0.25">
      <c r="A10">
        <v>9</v>
      </c>
      <c r="B10" t="s">
        <v>110</v>
      </c>
      <c r="C10" t="s">
        <v>111</v>
      </c>
      <c r="D10" s="2">
        <v>44113</v>
      </c>
      <c r="E10" t="s">
        <v>99</v>
      </c>
      <c r="F10" t="s">
        <v>101</v>
      </c>
      <c r="G10">
        <v>1</v>
      </c>
    </row>
    <row r="11" spans="1:7" x14ac:dyDescent="0.25">
      <c r="A11">
        <v>10</v>
      </c>
      <c r="B11" t="s">
        <v>112</v>
      </c>
      <c r="C11" t="s">
        <v>113</v>
      </c>
      <c r="D11" s="2">
        <v>44084</v>
      </c>
      <c r="E11" t="s">
        <v>99</v>
      </c>
      <c r="F11" t="s">
        <v>101</v>
      </c>
      <c r="G11">
        <v>2</v>
      </c>
    </row>
    <row r="12" spans="1:7" x14ac:dyDescent="0.25">
      <c r="A12">
        <v>11</v>
      </c>
      <c r="B12" t="s">
        <v>114</v>
      </c>
      <c r="C12" t="s">
        <v>115</v>
      </c>
      <c r="D12" s="2">
        <v>44115</v>
      </c>
      <c r="E12" t="s">
        <v>99</v>
      </c>
      <c r="F12" t="s">
        <v>101</v>
      </c>
      <c r="G12">
        <v>3</v>
      </c>
    </row>
  </sheetData>
  <autoFilter ref="A1:G1" xr:uid="{8D500D24-9342-4850-97B2-2303432DE789}">
    <sortState xmlns:xlrd2="http://schemas.microsoft.com/office/spreadsheetml/2017/richdata2" ref="A2:G12">
      <sortCondition ref="A1"/>
    </sortState>
  </autoFilter>
  <sortState xmlns:xlrd2="http://schemas.microsoft.com/office/spreadsheetml/2017/richdata2" ref="A2:G12">
    <sortCondition ref="E1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A865B-78A2-4824-B37B-3F813C4E3B8E}">
  <sheetPr>
    <tabColor rgb="FFFF0000"/>
  </sheetPr>
  <dimension ref="A1:H12"/>
  <sheetViews>
    <sheetView topLeftCell="E1" workbookViewId="0">
      <selection activeCell="G9" sqref="G9"/>
    </sheetView>
  </sheetViews>
  <sheetFormatPr baseColWidth="10" defaultRowHeight="15" x14ac:dyDescent="0.25"/>
  <cols>
    <col min="1" max="1" width="18" bestFit="1" customWidth="1"/>
    <col min="2" max="2" width="16.42578125" bestFit="1" customWidth="1"/>
    <col min="3" max="3" width="23.7109375" customWidth="1"/>
    <col min="4" max="4" width="20.140625" customWidth="1"/>
    <col min="5" max="5" width="45.42578125" style="1" customWidth="1"/>
    <col min="6" max="6" width="19" customWidth="1"/>
  </cols>
  <sheetData>
    <row r="1" spans="1:8" x14ac:dyDescent="0.25">
      <c r="A1" s="1" t="s">
        <v>41</v>
      </c>
      <c r="B1" s="1" t="s">
        <v>119</v>
      </c>
      <c r="C1" s="1" t="s">
        <v>120</v>
      </c>
      <c r="D1" s="1" t="s">
        <v>121</v>
      </c>
      <c r="E1" s="1" t="s">
        <v>122</v>
      </c>
      <c r="F1" s="1" t="s">
        <v>123</v>
      </c>
      <c r="G1" s="1" t="s">
        <v>159</v>
      </c>
      <c r="H1" s="1" t="s">
        <v>160</v>
      </c>
    </row>
    <row r="2" spans="1:8" x14ac:dyDescent="0.25">
      <c r="A2">
        <v>1</v>
      </c>
      <c r="B2">
        <v>1</v>
      </c>
      <c r="C2" t="s">
        <v>106</v>
      </c>
      <c r="D2" t="s">
        <v>124</v>
      </c>
      <c r="E2" s="1" t="s">
        <v>128</v>
      </c>
      <c r="F2" t="s">
        <v>125</v>
      </c>
      <c r="G2" s="2">
        <v>43952</v>
      </c>
      <c r="H2">
        <v>7</v>
      </c>
    </row>
    <row r="3" spans="1:8" x14ac:dyDescent="0.25">
      <c r="A3">
        <v>2</v>
      </c>
      <c r="B3">
        <v>2</v>
      </c>
      <c r="C3" t="s">
        <v>106</v>
      </c>
      <c r="D3" t="s">
        <v>124</v>
      </c>
      <c r="E3" s="1" t="s">
        <v>128</v>
      </c>
      <c r="F3" t="s">
        <v>125</v>
      </c>
      <c r="G3" s="2">
        <v>43984</v>
      </c>
      <c r="H3">
        <v>8</v>
      </c>
    </row>
    <row r="4" spans="1:8" x14ac:dyDescent="0.25">
      <c r="A4">
        <v>3</v>
      </c>
      <c r="B4">
        <v>3</v>
      </c>
      <c r="C4" t="s">
        <v>106</v>
      </c>
      <c r="D4" t="s">
        <v>124</v>
      </c>
      <c r="E4" s="1" t="s">
        <v>128</v>
      </c>
      <c r="F4" t="s">
        <v>125</v>
      </c>
      <c r="G4" s="2">
        <v>44046</v>
      </c>
      <c r="H4">
        <v>9</v>
      </c>
    </row>
    <row r="5" spans="1:8" x14ac:dyDescent="0.25">
      <c r="A5">
        <v>4</v>
      </c>
      <c r="B5">
        <v>4</v>
      </c>
      <c r="C5" t="s">
        <v>106</v>
      </c>
      <c r="D5" t="s">
        <v>124</v>
      </c>
      <c r="E5" s="1" t="s">
        <v>128</v>
      </c>
      <c r="F5" t="s">
        <v>125</v>
      </c>
      <c r="G5" s="2">
        <v>44108</v>
      </c>
      <c r="H5">
        <v>10</v>
      </c>
    </row>
    <row r="6" spans="1:8" x14ac:dyDescent="0.25">
      <c r="A6">
        <v>1</v>
      </c>
      <c r="B6">
        <v>5</v>
      </c>
      <c r="C6" t="s">
        <v>126</v>
      </c>
      <c r="D6" t="s">
        <v>127</v>
      </c>
      <c r="E6" s="1" t="s">
        <v>129</v>
      </c>
      <c r="F6" t="s">
        <v>130</v>
      </c>
      <c r="G6" s="2">
        <v>44170</v>
      </c>
      <c r="H6">
        <v>7</v>
      </c>
    </row>
    <row r="7" spans="1:8" x14ac:dyDescent="0.25">
      <c r="A7">
        <v>2</v>
      </c>
      <c r="B7">
        <v>6</v>
      </c>
      <c r="C7" t="s">
        <v>131</v>
      </c>
      <c r="D7" t="s">
        <v>132</v>
      </c>
      <c r="E7" s="1" t="s">
        <v>133</v>
      </c>
      <c r="F7" t="s">
        <v>125</v>
      </c>
      <c r="G7" s="2">
        <v>44141</v>
      </c>
      <c r="H7">
        <v>8</v>
      </c>
    </row>
    <row r="8" spans="1:8" x14ac:dyDescent="0.25">
      <c r="A8">
        <v>3</v>
      </c>
      <c r="B8">
        <v>7</v>
      </c>
      <c r="C8" t="s">
        <v>134</v>
      </c>
      <c r="D8" t="s">
        <v>135</v>
      </c>
      <c r="E8" s="1" t="s">
        <v>136</v>
      </c>
      <c r="F8" t="s">
        <v>125</v>
      </c>
      <c r="G8" s="2">
        <v>43928</v>
      </c>
      <c r="H8">
        <v>9</v>
      </c>
    </row>
    <row r="9" spans="1:8" x14ac:dyDescent="0.25">
      <c r="A9">
        <v>4</v>
      </c>
      <c r="B9">
        <v>8</v>
      </c>
      <c r="C9" t="s">
        <v>137</v>
      </c>
      <c r="D9" t="s">
        <v>138</v>
      </c>
      <c r="E9" s="1" t="s">
        <v>139</v>
      </c>
      <c r="F9" t="s">
        <v>140</v>
      </c>
      <c r="G9" s="2">
        <v>43898</v>
      </c>
      <c r="H9">
        <v>10</v>
      </c>
    </row>
    <row r="10" spans="1:8" x14ac:dyDescent="0.25">
      <c r="A10">
        <v>1</v>
      </c>
      <c r="B10">
        <v>9</v>
      </c>
      <c r="C10" t="s">
        <v>137</v>
      </c>
      <c r="D10" t="s">
        <v>138</v>
      </c>
      <c r="E10" s="1" t="s">
        <v>139</v>
      </c>
      <c r="F10" t="s">
        <v>140</v>
      </c>
      <c r="G10" s="2">
        <v>44113</v>
      </c>
      <c r="H10">
        <v>7</v>
      </c>
    </row>
    <row r="11" spans="1:8" x14ac:dyDescent="0.25">
      <c r="A11">
        <v>2</v>
      </c>
      <c r="B11">
        <v>10</v>
      </c>
      <c r="C11" t="s">
        <v>141</v>
      </c>
      <c r="D11" t="s">
        <v>142</v>
      </c>
      <c r="E11" s="1" t="s">
        <v>143</v>
      </c>
      <c r="F11" t="s">
        <v>144</v>
      </c>
      <c r="G11" s="2">
        <v>44084</v>
      </c>
      <c r="H11">
        <v>8</v>
      </c>
    </row>
    <row r="12" spans="1:8" x14ac:dyDescent="0.25">
      <c r="A12">
        <v>3</v>
      </c>
      <c r="B12">
        <v>11</v>
      </c>
      <c r="C12" t="s">
        <v>141</v>
      </c>
      <c r="D12" t="s">
        <v>142</v>
      </c>
      <c r="E12" s="1" t="s">
        <v>143</v>
      </c>
      <c r="F12" t="s">
        <v>144</v>
      </c>
      <c r="G12" s="2">
        <v>44115</v>
      </c>
      <c r="H12">
        <v>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2E3C0-2835-4B06-8161-90CF3B925B8D}">
  <sheetPr>
    <tabColor rgb="FF00B050"/>
  </sheetPr>
  <dimension ref="A1:H15"/>
  <sheetViews>
    <sheetView tabSelected="1" workbookViewId="0">
      <selection activeCell="H15" sqref="A2:H15"/>
    </sheetView>
  </sheetViews>
  <sheetFormatPr baseColWidth="10" defaultRowHeight="15" x14ac:dyDescent="0.25"/>
  <cols>
    <col min="2" max="2" width="18" bestFit="1" customWidth="1"/>
    <col min="3" max="3" width="14.42578125" bestFit="1" customWidth="1"/>
    <col min="4" max="4" width="19.42578125" bestFit="1" customWidth="1"/>
    <col min="5" max="5" width="11.85546875" bestFit="1" customWidth="1"/>
    <col min="6" max="6" width="13.42578125" bestFit="1" customWidth="1"/>
    <col min="7" max="7" width="12" bestFit="1" customWidth="1"/>
    <col min="8" max="8" width="8.5703125" bestFit="1" customWidth="1"/>
  </cols>
  <sheetData>
    <row r="1" spans="1:8" x14ac:dyDescent="0.25">
      <c r="A1" t="s">
        <v>161</v>
      </c>
      <c r="B1" t="s">
        <v>41</v>
      </c>
      <c r="C1" t="s">
        <v>162</v>
      </c>
      <c r="D1" t="s">
        <v>163</v>
      </c>
      <c r="E1" t="s">
        <v>164</v>
      </c>
      <c r="F1" t="s">
        <v>165</v>
      </c>
      <c r="G1" t="s">
        <v>166</v>
      </c>
      <c r="H1" t="s">
        <v>167</v>
      </c>
    </row>
    <row r="2" spans="1:8" x14ac:dyDescent="0.25">
      <c r="A2">
        <v>1</v>
      </c>
      <c r="B2">
        <v>1</v>
      </c>
      <c r="C2" s="2">
        <v>43891</v>
      </c>
      <c r="D2" s="2">
        <f t="shared" ref="D2:D13" si="0">+C2+30</f>
        <v>43921</v>
      </c>
      <c r="E2" s="2">
        <v>43918</v>
      </c>
      <c r="F2" s="1">
        <v>1.19</v>
      </c>
    </row>
    <row r="3" spans="1:8" x14ac:dyDescent="0.25">
      <c r="A3">
        <v>2</v>
      </c>
      <c r="B3">
        <v>2</v>
      </c>
      <c r="C3" s="2">
        <v>43891</v>
      </c>
      <c r="D3" s="2">
        <f t="shared" si="0"/>
        <v>43921</v>
      </c>
      <c r="E3" s="2">
        <v>43919</v>
      </c>
      <c r="F3" s="1">
        <v>1.19</v>
      </c>
    </row>
    <row r="4" spans="1:8" x14ac:dyDescent="0.25">
      <c r="A4">
        <v>3</v>
      </c>
      <c r="B4">
        <v>3</v>
      </c>
      <c r="C4" s="2">
        <v>43891</v>
      </c>
      <c r="D4" s="2">
        <f t="shared" si="0"/>
        <v>43921</v>
      </c>
      <c r="E4" s="2">
        <v>43920</v>
      </c>
      <c r="F4" s="1">
        <v>1.19</v>
      </c>
    </row>
    <row r="5" spans="1:8" x14ac:dyDescent="0.25">
      <c r="A5">
        <v>4</v>
      </c>
      <c r="B5">
        <v>4</v>
      </c>
      <c r="C5" s="2">
        <v>43891</v>
      </c>
      <c r="D5" s="2">
        <f t="shared" si="0"/>
        <v>43921</v>
      </c>
      <c r="E5" s="2">
        <v>43921</v>
      </c>
      <c r="F5" s="1">
        <v>1.19</v>
      </c>
    </row>
    <row r="6" spans="1:8" x14ac:dyDescent="0.25">
      <c r="A6">
        <v>5</v>
      </c>
      <c r="B6">
        <v>1</v>
      </c>
      <c r="C6" s="2">
        <v>43922</v>
      </c>
      <c r="D6" s="2">
        <f t="shared" si="0"/>
        <v>43952</v>
      </c>
      <c r="E6" s="2">
        <v>43948</v>
      </c>
      <c r="F6" s="1">
        <v>1.19</v>
      </c>
    </row>
    <row r="7" spans="1:8" x14ac:dyDescent="0.25">
      <c r="A7">
        <v>6</v>
      </c>
      <c r="B7">
        <v>2</v>
      </c>
      <c r="C7" s="2">
        <v>43922</v>
      </c>
      <c r="D7" s="2">
        <f t="shared" si="0"/>
        <v>43952</v>
      </c>
      <c r="E7" s="2">
        <v>43949</v>
      </c>
      <c r="F7" s="1">
        <v>1.19</v>
      </c>
    </row>
    <row r="8" spans="1:8" x14ac:dyDescent="0.25">
      <c r="A8">
        <v>7</v>
      </c>
      <c r="B8">
        <v>3</v>
      </c>
      <c r="C8" s="2">
        <v>43922</v>
      </c>
      <c r="D8" s="2">
        <f t="shared" si="0"/>
        <v>43952</v>
      </c>
      <c r="E8" s="2">
        <v>43950</v>
      </c>
      <c r="F8" s="1">
        <v>1.19</v>
      </c>
    </row>
    <row r="9" spans="1:8" x14ac:dyDescent="0.25">
      <c r="A9">
        <v>8</v>
      </c>
      <c r="B9">
        <v>4</v>
      </c>
      <c r="C9" s="2">
        <v>43922</v>
      </c>
      <c r="D9" s="2">
        <f t="shared" si="0"/>
        <v>43952</v>
      </c>
      <c r="E9" s="2">
        <v>43951</v>
      </c>
      <c r="F9" s="1">
        <v>1.19</v>
      </c>
    </row>
    <row r="10" spans="1:8" x14ac:dyDescent="0.25">
      <c r="A10">
        <v>9</v>
      </c>
      <c r="B10">
        <v>1</v>
      </c>
      <c r="C10" s="2">
        <v>43952</v>
      </c>
      <c r="D10" s="2">
        <f t="shared" si="0"/>
        <v>43982</v>
      </c>
      <c r="F10" s="1">
        <v>1.19</v>
      </c>
    </row>
    <row r="11" spans="1:8" x14ac:dyDescent="0.25">
      <c r="A11">
        <v>10</v>
      </c>
      <c r="B11">
        <v>2</v>
      </c>
      <c r="C11" s="2">
        <v>43952</v>
      </c>
      <c r="D11" s="2">
        <f t="shared" si="0"/>
        <v>43982</v>
      </c>
      <c r="F11" s="1">
        <v>1.19</v>
      </c>
    </row>
    <row r="12" spans="1:8" x14ac:dyDescent="0.25">
      <c r="A12">
        <v>11</v>
      </c>
      <c r="B12">
        <v>3</v>
      </c>
      <c r="C12" s="2">
        <v>43952</v>
      </c>
      <c r="D12" s="2">
        <f t="shared" si="0"/>
        <v>43982</v>
      </c>
      <c r="F12" s="1">
        <v>1.19</v>
      </c>
    </row>
    <row r="13" spans="1:8" x14ac:dyDescent="0.25">
      <c r="A13">
        <v>12</v>
      </c>
      <c r="B13">
        <v>4</v>
      </c>
      <c r="C13" s="2">
        <v>43952</v>
      </c>
      <c r="D13" s="2">
        <f t="shared" si="0"/>
        <v>43982</v>
      </c>
      <c r="F13" s="1">
        <v>1.19</v>
      </c>
    </row>
    <row r="14" spans="1:8" x14ac:dyDescent="0.25">
      <c r="A14">
        <v>13</v>
      </c>
      <c r="B14">
        <v>1</v>
      </c>
      <c r="C14" s="2">
        <v>43983</v>
      </c>
      <c r="D14" s="2">
        <f t="shared" ref="D14" si="1">+C14+30</f>
        <v>44013</v>
      </c>
      <c r="F14" s="1">
        <v>1.19</v>
      </c>
    </row>
    <row r="15" spans="1:8" x14ac:dyDescent="0.25">
      <c r="A15">
        <v>14</v>
      </c>
      <c r="B15">
        <v>2</v>
      </c>
      <c r="C15" s="2">
        <v>43983</v>
      </c>
      <c r="D15" s="2">
        <f>+C15+60</f>
        <v>44043</v>
      </c>
      <c r="F15" s="1">
        <v>1.19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Usuario</vt:lpstr>
      <vt:lpstr>Admin</vt:lpstr>
      <vt:lpstr>Profesional</vt:lpstr>
      <vt:lpstr>Cliente</vt:lpstr>
      <vt:lpstr>ReporteAccidente</vt:lpstr>
      <vt:lpstr>SolicitudAsesoria</vt:lpstr>
      <vt:lpstr>Actividad</vt:lpstr>
      <vt:lpstr>Capacitacion</vt:lpstr>
      <vt:lpstr>Factura</vt:lpstr>
      <vt:lpstr>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Takeshi Kita</dc:creator>
  <cp:lastModifiedBy>Takeshi Kita</cp:lastModifiedBy>
  <dcterms:created xsi:type="dcterms:W3CDTF">2020-07-01T04:11:15Z</dcterms:created>
  <dcterms:modified xsi:type="dcterms:W3CDTF">2020-07-01T19:42:36Z</dcterms:modified>
</cp:coreProperties>
</file>