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0" yWindow="460" windowWidth="12800" windowHeight="15540" activeTab="1"/>
  </bookViews>
  <sheets>
    <sheet name="シート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AM997" i="2" s="1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W987" i="2" s="1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AM985" i="2" s="1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AM956" i="2" s="1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AM904" i="2" s="1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AM897" i="2" s="1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W895" i="2" s="1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AM861" i="2" s="1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W859" i="2" s="1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AM845" i="2" s="1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W843" i="2" s="1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AM827" i="2" s="1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W825" i="2" s="1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AG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AM415" i="2" s="1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V1" i="1"/>
  <c r="F1" i="1"/>
  <c r="B1" i="1"/>
  <c r="J1" i="1"/>
  <c r="N1" i="1"/>
  <c r="AI24" i="2" l="1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N758" i="2" s="1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N940" i="2" s="1"/>
  <c r="AD951" i="2"/>
  <c r="AM957" i="2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N846" i="2" s="1"/>
  <c r="AM866" i="2"/>
  <c r="AW936" i="2"/>
  <c r="AI937" i="2"/>
  <c r="AM938" i="2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N828" i="2" s="1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N769" i="2" s="1"/>
  <c r="AM810" i="2"/>
  <c r="AN810" i="2" s="1"/>
  <c r="AW816" i="2"/>
  <c r="AW820" i="2"/>
  <c r="AI821" i="2"/>
  <c r="AJ822" i="2" s="1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N77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N270" i="2" s="1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N41" i="2" s="1"/>
  <c r="AM41" i="2"/>
  <c r="AM70" i="2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J59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N247" i="2"/>
  <c r="AI260" i="2"/>
  <c r="AJ260" i="2" s="1"/>
  <c r="AD260" i="2"/>
  <c r="AW260" i="2"/>
  <c r="AM262" i="2"/>
  <c r="AN263" i="2" s="1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N361" i="2" s="1"/>
  <c r="AG361" i="2"/>
  <c r="AW361" i="2"/>
  <c r="AM363" i="2"/>
  <c r="AG363" i="2"/>
  <c r="AW363" i="2"/>
  <c r="AI364" i="2"/>
  <c r="AM365" i="2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AN593" i="2" s="1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N794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J50" i="2" s="1"/>
  <c r="AM54" i="2"/>
  <c r="AM55" i="2"/>
  <c r="V58" i="2"/>
  <c r="V59" i="2"/>
  <c r="AM64" i="2"/>
  <c r="AA64" i="2"/>
  <c r="AI65" i="2"/>
  <c r="AJ65" i="2" s="1"/>
  <c r="AM68" i="2"/>
  <c r="AB68" i="2"/>
  <c r="AI70" i="2"/>
  <c r="AJ71" i="2" s="1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N246" i="2" s="1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L387" i="2" s="1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AN356" i="2" s="1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AN64" i="2" s="1"/>
  <c r="W64" i="2"/>
  <c r="AD64" i="2"/>
  <c r="W68" i="2"/>
  <c r="AB70" i="2"/>
  <c r="AM71" i="2"/>
  <c r="AI73" i="2"/>
  <c r="AB78" i="2"/>
  <c r="AM79" i="2"/>
  <c r="AI81" i="2"/>
  <c r="AB86" i="2"/>
  <c r="AM87" i="2"/>
  <c r="AM91" i="2"/>
  <c r="AN91" i="2" s="1"/>
  <c r="AM95" i="2"/>
  <c r="AN95" i="2" s="1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N150" i="2" s="1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N190" i="2" s="1"/>
  <c r="AD189" i="2"/>
  <c r="AA190" i="2"/>
  <c r="AW202" i="2"/>
  <c r="AI203" i="2"/>
  <c r="AW203" i="2"/>
  <c r="AM204" i="2"/>
  <c r="Z204" i="2"/>
  <c r="AM205" i="2"/>
  <c r="AN206" i="2" s="1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N377" i="2" s="1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N465" i="2" s="1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L479" i="2" s="1"/>
  <c r="AW479" i="2"/>
  <c r="AI480" i="2"/>
  <c r="AM481" i="2"/>
  <c r="AG481" i="2"/>
  <c r="AW481" i="2"/>
  <c r="AM483" i="2"/>
  <c r="AG483" i="2"/>
  <c r="AW483" i="2"/>
  <c r="AI484" i="2"/>
  <c r="AM485" i="2"/>
  <c r="AN485" i="2" s="1"/>
  <c r="Y485" i="2"/>
  <c r="AM486" i="2"/>
  <c r="AN487" i="2" s="1"/>
  <c r="AM487" i="2"/>
  <c r="Y487" i="2"/>
  <c r="AE491" i="2"/>
  <c r="W505" i="2"/>
  <c r="AC507" i="2"/>
  <c r="AG515" i="2"/>
  <c r="AE523" i="2"/>
  <c r="AD527" i="2"/>
  <c r="AG533" i="2"/>
  <c r="AW534" i="2"/>
  <c r="AN536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N576" i="2" s="1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N393" i="2" s="1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L523" i="2" s="1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W407" i="2"/>
  <c r="AI408" i="2"/>
  <c r="AM409" i="2"/>
  <c r="AM410" i="2"/>
  <c r="AM411" i="2"/>
  <c r="AM414" i="2"/>
  <c r="AW414" i="2"/>
  <c r="AW417" i="2"/>
  <c r="AW418" i="2"/>
  <c r="AK419" i="2"/>
  <c r="AL419" i="2" s="1"/>
  <c r="AW419" i="2"/>
  <c r="AI420" i="2"/>
  <c r="AM421" i="2"/>
  <c r="AW421" i="2"/>
  <c r="AM423" i="2"/>
  <c r="AN424" i="2" s="1"/>
  <c r="AW423" i="2"/>
  <c r="AI424" i="2"/>
  <c r="AM425" i="2"/>
  <c r="AN425" i="2" s="1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N449" i="2" s="1"/>
  <c r="AW449" i="2"/>
  <c r="AM451" i="2"/>
  <c r="AW451" i="2"/>
  <c r="AI452" i="2"/>
  <c r="AM453" i="2"/>
  <c r="AM454" i="2"/>
  <c r="AM455" i="2"/>
  <c r="AM458" i="2"/>
  <c r="AN458" i="2" s="1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N497" i="2" s="1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N560" i="2" s="1"/>
  <c r="AM562" i="2"/>
  <c r="AW563" i="2"/>
  <c r="AI564" i="2"/>
  <c r="AM565" i="2"/>
  <c r="Y567" i="2"/>
  <c r="AM568" i="2"/>
  <c r="AN568" i="2" s="1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AL638" i="2" s="1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N685" i="2" s="1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D638" i="2"/>
  <c r="AM642" i="2"/>
  <c r="AN643" i="2" s="1"/>
  <c r="Z642" i="2"/>
  <c r="AD645" i="2"/>
  <c r="AK646" i="2"/>
  <c r="AW658" i="2"/>
  <c r="AI661" i="2"/>
  <c r="AM663" i="2"/>
  <c r="AN663" i="2" s="1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N658" i="2" s="1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J826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N802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N762" i="2" s="1"/>
  <c r="AW763" i="2"/>
  <c r="AM765" i="2"/>
  <c r="AW765" i="2"/>
  <c r="Z766" i="2"/>
  <c r="AW770" i="2"/>
  <c r="AM774" i="2"/>
  <c r="AM778" i="2"/>
  <c r="AN778" i="2" s="1"/>
  <c r="AM782" i="2"/>
  <c r="AN782" i="2" s="1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AJ802" i="2" s="1"/>
  <c r="Y802" i="2"/>
  <c r="AM806" i="2"/>
  <c r="AN806" i="2" s="1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N847" i="2" s="1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J894" i="2" s="1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N931" i="2" s="1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N985" i="2" s="1"/>
  <c r="AC984" i="2"/>
  <c r="AW985" i="2"/>
  <c r="AM987" i="2"/>
  <c r="AW988" i="2"/>
  <c r="AI989" i="2"/>
  <c r="AM990" i="2"/>
  <c r="Y990" i="2"/>
  <c r="AW990" i="2"/>
  <c r="AM992" i="2"/>
  <c r="Y992" i="2"/>
  <c r="AM993" i="2"/>
  <c r="AN993" i="2" s="1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N951" i="2" s="1"/>
  <c r="AM953" i="2"/>
  <c r="AG954" i="2"/>
  <c r="AM965" i="2"/>
  <c r="AN965" i="2" s="1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L10" i="2"/>
  <c r="AN14" i="2"/>
  <c r="AI14" i="2"/>
  <c r="AJ14" i="2" s="1"/>
  <c r="V17" i="2"/>
  <c r="AN21" i="2"/>
  <c r="AM24" i="2"/>
  <c r="AN24" i="2" s="1"/>
  <c r="AI25" i="2"/>
  <c r="AB25" i="2"/>
  <c r="AM27" i="2"/>
  <c r="AN28" i="2" s="1"/>
  <c r="AK29" i="2"/>
  <c r="AI30" i="2"/>
  <c r="AB30" i="2"/>
  <c r="AM32" i="2"/>
  <c r="AN32" i="2" s="1"/>
  <c r="AI33" i="2"/>
  <c r="AB33" i="2"/>
  <c r="AM35" i="2"/>
  <c r="AI36" i="2"/>
  <c r="AB36" i="2"/>
  <c r="AI37" i="2"/>
  <c r="AB37" i="2"/>
  <c r="AK41" i="2"/>
  <c r="AB41" i="2"/>
  <c r="AM42" i="2"/>
  <c r="AM43" i="2"/>
  <c r="AI44" i="2"/>
  <c r="AJ44" i="2" s="1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L510" i="2" s="1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N31" i="2" s="1"/>
  <c r="AI31" i="2"/>
  <c r="AM33" i="2"/>
  <c r="V34" i="2"/>
  <c r="AM36" i="2"/>
  <c r="AM37" i="2"/>
  <c r="AN38" i="2" s="1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AJ64" i="2" s="1"/>
  <c r="V64" i="2"/>
  <c r="V65" i="2"/>
  <c r="AM66" i="2"/>
  <c r="AN66" i="2" s="1"/>
  <c r="X66" i="2"/>
  <c r="AD66" i="2"/>
  <c r="AM67" i="2"/>
  <c r="Z67" i="2"/>
  <c r="AI68" i="2"/>
  <c r="AI69" i="2"/>
  <c r="AJ70" i="2" s="1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N90" i="2" s="1"/>
  <c r="AI90" i="2"/>
  <c r="AJ91" i="2" s="1"/>
  <c r="V91" i="2"/>
  <c r="Z92" i="2"/>
  <c r="AE92" i="2"/>
  <c r="AM93" i="2"/>
  <c r="AN94" i="2" s="1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AJ101" i="2" s="1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N282" i="2" s="1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N140" i="2" s="1"/>
  <c r="AC140" i="2"/>
  <c r="W141" i="2"/>
  <c r="AE141" i="2"/>
  <c r="AW141" i="2"/>
  <c r="W142" i="2"/>
  <c r="AM145" i="2"/>
  <c r="Z145" i="2"/>
  <c r="AM146" i="2"/>
  <c r="AA146" i="2"/>
  <c r="AI148" i="2"/>
  <c r="AJ148" i="2" s="1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AJ164" i="2" s="1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N204" i="2" s="1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N220" i="2" s="1"/>
  <c r="AC220" i="2"/>
  <c r="W221" i="2"/>
  <c r="AE221" i="2"/>
  <c r="AW221" i="2"/>
  <c r="W222" i="2"/>
  <c r="AM225" i="2"/>
  <c r="Z225" i="2"/>
  <c r="AM226" i="2"/>
  <c r="AA226" i="2"/>
  <c r="AI228" i="2"/>
  <c r="AJ228" i="2" s="1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AN283" i="2" s="1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AN299" i="2" s="1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N331" i="2" s="1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L511" i="2" s="1"/>
  <c r="AK106" i="2"/>
  <c r="Z110" i="2"/>
  <c r="AE110" i="2"/>
  <c r="AK114" i="2"/>
  <c r="Z118" i="2"/>
  <c r="AE118" i="2"/>
  <c r="AK122" i="2"/>
  <c r="Z126" i="2"/>
  <c r="AE126" i="2"/>
  <c r="AN128" i="2"/>
  <c r="AK130" i="2"/>
  <c r="AC136" i="2"/>
  <c r="AN143" i="2"/>
  <c r="AA145" i="2"/>
  <c r="AE146" i="2"/>
  <c r="AC152" i="2"/>
  <c r="AA161" i="2"/>
  <c r="AE162" i="2"/>
  <c r="AN168" i="2"/>
  <c r="AC168" i="2"/>
  <c r="AA177" i="2"/>
  <c r="AE178" i="2"/>
  <c r="AC184" i="2"/>
  <c r="AN191" i="2"/>
  <c r="AA193" i="2"/>
  <c r="AE194" i="2"/>
  <c r="AJ196" i="2"/>
  <c r="AC200" i="2"/>
  <c r="AN207" i="2"/>
  <c r="AA209" i="2"/>
  <c r="AE210" i="2"/>
  <c r="AC216" i="2"/>
  <c r="AA225" i="2"/>
  <c r="AE226" i="2"/>
  <c r="AC232" i="2"/>
  <c r="AA241" i="2"/>
  <c r="AE242" i="2"/>
  <c r="AC248" i="2"/>
  <c r="AN255" i="2"/>
  <c r="AA257" i="2"/>
  <c r="AE258" i="2"/>
  <c r="Z260" i="2"/>
  <c r="AK260" i="2"/>
  <c r="AC264" i="2"/>
  <c r="Z269" i="2"/>
  <c r="AN271" i="2"/>
  <c r="AA270" i="2"/>
  <c r="AA273" i="2"/>
  <c r="AE274" i="2"/>
  <c r="AW274" i="2"/>
  <c r="AI275" i="2"/>
  <c r="AM276" i="2"/>
  <c r="Z276" i="2"/>
  <c r="AK276" i="2"/>
  <c r="AL277" i="2" s="1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N107" i="2" s="1"/>
  <c r="AI107" i="2"/>
  <c r="AA108" i="2"/>
  <c r="AK108" i="2"/>
  <c r="AA110" i="2"/>
  <c r="AG110" i="2"/>
  <c r="AM113" i="2"/>
  <c r="AM114" i="2"/>
  <c r="AN115" i="2" s="1"/>
  <c r="AI115" i="2"/>
  <c r="AA116" i="2"/>
  <c r="AK116" i="2"/>
  <c r="AA118" i="2"/>
  <c r="AG118" i="2"/>
  <c r="AM121" i="2"/>
  <c r="AM122" i="2"/>
  <c r="AN123" i="2" s="1"/>
  <c r="AI123" i="2"/>
  <c r="Z123" i="2"/>
  <c r="AA124" i="2"/>
  <c r="AK124" i="2"/>
  <c r="AA126" i="2"/>
  <c r="AG126" i="2"/>
  <c r="W128" i="2"/>
  <c r="AE128" i="2"/>
  <c r="AM129" i="2"/>
  <c r="AN129" i="2" s="1"/>
  <c r="AM130" i="2"/>
  <c r="AN131" i="2" s="1"/>
  <c r="AI131" i="2"/>
  <c r="AJ132" i="2" s="1"/>
  <c r="Z131" i="2"/>
  <c r="AC132" i="2"/>
  <c r="W133" i="2"/>
  <c r="AE133" i="2"/>
  <c r="AW133" i="2"/>
  <c r="W134" i="2"/>
  <c r="AD136" i="2"/>
  <c r="AM137" i="2"/>
  <c r="AM138" i="2"/>
  <c r="AI140" i="2"/>
  <c r="AJ140" i="2" s="1"/>
  <c r="Y140" i="2"/>
  <c r="AG140" i="2"/>
  <c r="AA141" i="2"/>
  <c r="AE142" i="2"/>
  <c r="AW142" i="2"/>
  <c r="AI143" i="2"/>
  <c r="AJ144" i="2" s="1"/>
  <c r="AW143" i="2"/>
  <c r="AM144" i="2"/>
  <c r="AN144" i="2" s="1"/>
  <c r="AK144" i="2"/>
  <c r="AD145" i="2"/>
  <c r="AM147" i="2"/>
  <c r="AN148" i="2" s="1"/>
  <c r="AC148" i="2"/>
  <c r="W149" i="2"/>
  <c r="AE149" i="2"/>
  <c r="AW149" i="2"/>
  <c r="AD152" i="2"/>
  <c r="AM153" i="2"/>
  <c r="AN153" i="2" s="1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J176" i="2" s="1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J188" i="2" s="1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N201" i="2" s="1"/>
  <c r="AM202" i="2"/>
  <c r="AI204" i="2"/>
  <c r="AA205" i="2"/>
  <c r="AE206" i="2"/>
  <c r="AW206" i="2"/>
  <c r="AI207" i="2"/>
  <c r="AJ208" i="2" s="1"/>
  <c r="AW207" i="2"/>
  <c r="AM208" i="2"/>
  <c r="AN209" i="2" s="1"/>
  <c r="AK208" i="2"/>
  <c r="AD209" i="2"/>
  <c r="AM211" i="2"/>
  <c r="AC212" i="2"/>
  <c r="AE213" i="2"/>
  <c r="AW213" i="2"/>
  <c r="AD216" i="2"/>
  <c r="AM217" i="2"/>
  <c r="AN217" i="2" s="1"/>
  <c r="AM218" i="2"/>
  <c r="AI220" i="2"/>
  <c r="AA221" i="2"/>
  <c r="AE222" i="2"/>
  <c r="AW222" i="2"/>
  <c r="AI223" i="2"/>
  <c r="AJ224" i="2" s="1"/>
  <c r="AW223" i="2"/>
  <c r="AM224" i="2"/>
  <c r="AN225" i="2" s="1"/>
  <c r="AK224" i="2"/>
  <c r="AD225" i="2"/>
  <c r="AM227" i="2"/>
  <c r="AN228" i="2" s="1"/>
  <c r="AC228" i="2"/>
  <c r="AW229" i="2"/>
  <c r="AD232" i="2"/>
  <c r="AM233" i="2"/>
  <c r="AM234" i="2"/>
  <c r="AI236" i="2"/>
  <c r="AJ236" i="2" s="1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J256" i="2" s="1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N279" i="2" s="1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J312" i="2" s="1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N37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N421" i="2"/>
  <c r="AA421" i="2"/>
  <c r="AK421" i="2"/>
  <c r="AA423" i="2"/>
  <c r="AK423" i="2"/>
  <c r="AA435" i="2"/>
  <c r="AK435" i="2"/>
  <c r="AA449" i="2"/>
  <c r="AK449" i="2"/>
  <c r="AA451" i="2"/>
  <c r="AK451" i="2"/>
  <c r="AL463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N365" i="2"/>
  <c r="AA365" i="2"/>
  <c r="AA367" i="2"/>
  <c r="AG369" i="2"/>
  <c r="AW370" i="2"/>
  <c r="Y371" i="2"/>
  <c r="AE371" i="2"/>
  <c r="AC373" i="2"/>
  <c r="AK374" i="2"/>
  <c r="AC375" i="2"/>
  <c r="AA377" i="2"/>
  <c r="AA379" i="2"/>
  <c r="AN382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AN460" i="2" s="1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AN492" i="2" s="1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AN506" i="2" s="1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N315" i="2" s="1"/>
  <c r="AW314" i="2"/>
  <c r="AW316" i="2"/>
  <c r="AM317" i="2"/>
  <c r="AN318" i="2" s="1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AJ348" i="2" s="1"/>
  <c r="W349" i="2"/>
  <c r="AC349" i="2"/>
  <c r="AK349" i="2"/>
  <c r="AA351" i="2"/>
  <c r="AK351" i="2"/>
  <c r="AW351" i="2"/>
  <c r="AI352" i="2"/>
  <c r="AM353" i="2"/>
  <c r="AN353" i="2" s="1"/>
  <c r="AK354" i="2"/>
  <c r="Z354" i="2"/>
  <c r="AA355" i="2"/>
  <c r="AW355" i="2"/>
  <c r="AI356" i="2"/>
  <c r="AM357" i="2"/>
  <c r="AN357" i="2" s="1"/>
  <c r="AM359" i="2"/>
  <c r="AN360" i="2" s="1"/>
  <c r="AW360" i="2"/>
  <c r="W361" i="2"/>
  <c r="AE361" i="2"/>
  <c r="AM362" i="2"/>
  <c r="AN363" i="2" s="1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N381" i="2" s="1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L398" i="2" s="1"/>
  <c r="AA399" i="2"/>
  <c r="AK399" i="2"/>
  <c r="AL399" i="2" s="1"/>
  <c r="AW399" i="2"/>
  <c r="AI400" i="2"/>
  <c r="AM401" i="2"/>
  <c r="AN402" i="2" s="1"/>
  <c r="AM403" i="2"/>
  <c r="AN404" i="2" s="1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N418" i="2" s="1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L443" i="2" s="1"/>
  <c r="AW443" i="2"/>
  <c r="AI444" i="2"/>
  <c r="AM445" i="2"/>
  <c r="AM447" i="2"/>
  <c r="AN448" i="2" s="1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N461" i="2" s="1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N480" i="2" s="1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N493" i="2" s="1"/>
  <c r="AM495" i="2"/>
  <c r="AW496" i="2"/>
  <c r="W497" i="2"/>
  <c r="AE497" i="2"/>
  <c r="AM498" i="2"/>
  <c r="AN499" i="2" s="1"/>
  <c r="AW498" i="2"/>
  <c r="W499" i="2"/>
  <c r="AE499" i="2"/>
  <c r="AK502" i="2"/>
  <c r="Z502" i="2"/>
  <c r="AM504" i="2"/>
  <c r="AA505" i="2"/>
  <c r="AK505" i="2"/>
  <c r="AL506" i="2" s="1"/>
  <c r="AA507" i="2"/>
  <c r="AK507" i="2"/>
  <c r="AL507" i="2" s="1"/>
  <c r="AW507" i="2"/>
  <c r="AI508" i="2"/>
  <c r="AM509" i="2"/>
  <c r="AM511" i="2"/>
  <c r="W517" i="2"/>
  <c r="W519" i="2"/>
  <c r="AW521" i="2"/>
  <c r="Z522" i="2"/>
  <c r="AK531" i="2"/>
  <c r="AA537" i="2"/>
  <c r="AK537" i="2"/>
  <c r="AL538" i="2" s="1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AL618" i="2" s="1"/>
  <c r="V619" i="2"/>
  <c r="AK619" i="2"/>
  <c r="AL619" i="2" s="1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N675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AL522" i="2" s="1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N533" i="2" s="1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N543" i="2" s="1"/>
  <c r="AD542" i="2"/>
  <c r="W543" i="2"/>
  <c r="AC543" i="2"/>
  <c r="AK543" i="2"/>
  <c r="AW543" i="2"/>
  <c r="AI544" i="2"/>
  <c r="AM545" i="2"/>
  <c r="AN546" i="2" s="1"/>
  <c r="Y545" i="2"/>
  <c r="AG545" i="2"/>
  <c r="AW546" i="2"/>
  <c r="AM547" i="2"/>
  <c r="AN547" i="2" s="1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L559" i="2" s="1"/>
  <c r="AW559" i="2"/>
  <c r="AI560" i="2"/>
  <c r="AM561" i="2"/>
  <c r="AN561" i="2" s="1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AN589" i="2" s="1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N608" i="2"/>
  <c r="AW608" i="2"/>
  <c r="W609" i="2"/>
  <c r="AG610" i="2"/>
  <c r="Z610" i="2"/>
  <c r="AD611" i="2"/>
  <c r="AC611" i="2"/>
  <c r="AA611" i="2"/>
  <c r="AM614" i="2"/>
  <c r="AN615" i="2" s="1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L539" i="2" s="1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AN598" i="2"/>
  <c r="V605" i="2"/>
  <c r="AK605" i="2"/>
  <c r="AL606" i="2" s="1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L514" i="2" s="1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N524" i="2" s="1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N534" i="2" s="1"/>
  <c r="AD534" i="2"/>
  <c r="W535" i="2"/>
  <c r="AC535" i="2"/>
  <c r="AK535" i="2"/>
  <c r="AW535" i="2"/>
  <c r="AI536" i="2"/>
  <c r="AM537" i="2"/>
  <c r="AN538" i="2" s="1"/>
  <c r="Y537" i="2"/>
  <c r="AG537" i="2"/>
  <c r="AW538" i="2"/>
  <c r="AM539" i="2"/>
  <c r="AN539" i="2" s="1"/>
  <c r="Y539" i="2"/>
  <c r="AD539" i="2"/>
  <c r="AM540" i="2"/>
  <c r="AN541" i="2" s="1"/>
  <c r="AA541" i="2"/>
  <c r="AK541" i="2"/>
  <c r="AL542" i="2" s="1"/>
  <c r="Z543" i="2"/>
  <c r="AE543" i="2"/>
  <c r="AC545" i="2"/>
  <c r="AK546" i="2"/>
  <c r="Z546" i="2"/>
  <c r="AA547" i="2"/>
  <c r="AG547" i="2"/>
  <c r="AW548" i="2"/>
  <c r="W549" i="2"/>
  <c r="AE549" i="2"/>
  <c r="AM550" i="2"/>
  <c r="AN550" i="2" s="1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AL558" i="2" s="1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AN570" i="2" s="1"/>
  <c r="Y569" i="2"/>
  <c r="AG569" i="2"/>
  <c r="AW570" i="2"/>
  <c r="AM571" i="2"/>
  <c r="Y571" i="2"/>
  <c r="AD571" i="2"/>
  <c r="AM572" i="2"/>
  <c r="AN573" i="2" s="1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AN588" i="2" s="1"/>
  <c r="Y587" i="2"/>
  <c r="AD587" i="2"/>
  <c r="AC589" i="2"/>
  <c r="AM590" i="2"/>
  <c r="AD590" i="2"/>
  <c r="AA591" i="2"/>
  <c r="AG591" i="2"/>
  <c r="AW591" i="2"/>
  <c r="AN594" i="2"/>
  <c r="Y593" i="2"/>
  <c r="AG593" i="2"/>
  <c r="AM595" i="2"/>
  <c r="AN595" i="2" s="1"/>
  <c r="AA595" i="2"/>
  <c r="AF597" i="2"/>
  <c r="AA597" i="2"/>
  <c r="Z597" i="2"/>
  <c r="AK601" i="2"/>
  <c r="AF603" i="2"/>
  <c r="AD603" i="2"/>
  <c r="Y603" i="2"/>
  <c r="AA603" i="2"/>
  <c r="AK603" i="2"/>
  <c r="AL603" i="2" s="1"/>
  <c r="AN606" i="2"/>
  <c r="AL607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J702" i="2" s="1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N637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N601" i="2" s="1"/>
  <c r="AW602" i="2"/>
  <c r="AM603" i="2"/>
  <c r="AM604" i="2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AN619" i="2" s="1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N632" i="2" s="1"/>
  <c r="AC633" i="2"/>
  <c r="AK634" i="2"/>
  <c r="AW634" i="2"/>
  <c r="AD637" i="2"/>
  <c r="AM638" i="2"/>
  <c r="Z638" i="2"/>
  <c r="AM639" i="2"/>
  <c r="AN640" i="2" s="1"/>
  <c r="AA639" i="2"/>
  <c r="AI641" i="2"/>
  <c r="AA642" i="2"/>
  <c r="AE643" i="2"/>
  <c r="AW643" i="2"/>
  <c r="AI644" i="2"/>
  <c r="AJ645" i="2" s="1"/>
  <c r="AW644" i="2"/>
  <c r="AM645" i="2"/>
  <c r="Y645" i="2"/>
  <c r="AG645" i="2"/>
  <c r="AA646" i="2"/>
  <c r="AM648" i="2"/>
  <c r="Z649" i="2"/>
  <c r="AE649" i="2"/>
  <c r="AM650" i="2"/>
  <c r="Z650" i="2"/>
  <c r="AM651" i="2"/>
  <c r="AN652" i="2" s="1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L662" i="2" s="1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AN677" i="2" s="1"/>
  <c r="Z677" i="2"/>
  <c r="AE677" i="2"/>
  <c r="AM678" i="2"/>
  <c r="AN678" i="2" s="1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J718" i="2" s="1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J734" i="2" s="1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N631" i="2" s="1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N641" i="2" s="1"/>
  <c r="AM644" i="2"/>
  <c r="Z645" i="2"/>
  <c r="AK645" i="2"/>
  <c r="AW646" i="2"/>
  <c r="W647" i="2"/>
  <c r="AA650" i="2"/>
  <c r="AE651" i="2"/>
  <c r="AW651" i="2"/>
  <c r="AI652" i="2"/>
  <c r="AJ653" i="2" s="1"/>
  <c r="AM653" i="2"/>
  <c r="AN653" i="2" s="1"/>
  <c r="AK654" i="2"/>
  <c r="W654" i="2"/>
  <c r="AM655" i="2"/>
  <c r="AI657" i="2"/>
  <c r="AJ657" i="2" s="1"/>
  <c r="W657" i="2"/>
  <c r="AC657" i="2"/>
  <c r="AK657" i="2"/>
  <c r="AL658" i="2" s="1"/>
  <c r="AM660" i="2"/>
  <c r="AN661" i="2" s="1"/>
  <c r="AC661" i="2"/>
  <c r="AW662" i="2"/>
  <c r="AW666" i="2"/>
  <c r="AA670" i="2"/>
  <c r="AE671" i="2"/>
  <c r="AW671" i="2"/>
  <c r="AI672" i="2"/>
  <c r="AM673" i="2"/>
  <c r="AN674" i="2" s="1"/>
  <c r="AW674" i="2"/>
  <c r="AA678" i="2"/>
  <c r="AE679" i="2"/>
  <c r="AJ681" i="2"/>
  <c r="AG686" i="2"/>
  <c r="AD686" i="2"/>
  <c r="AA686" i="2"/>
  <c r="AW689" i="2"/>
  <c r="AW691" i="2"/>
  <c r="AI692" i="2"/>
  <c r="AM693" i="2"/>
  <c r="AM695" i="2"/>
  <c r="AW695" i="2"/>
  <c r="AI696" i="2"/>
  <c r="AJ697" i="2" s="1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J685" i="2" s="1"/>
  <c r="AK685" i="2"/>
  <c r="AM688" i="2"/>
  <c r="Z689" i="2"/>
  <c r="AE689" i="2"/>
  <c r="AM690" i="2"/>
  <c r="AM691" i="2"/>
  <c r="AN692" i="2" s="1"/>
  <c r="AI693" i="2"/>
  <c r="Z694" i="2"/>
  <c r="AE694" i="2"/>
  <c r="AW694" i="2"/>
  <c r="AC698" i="2"/>
  <c r="AM699" i="2"/>
  <c r="AN699" i="2" s="1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AN715" i="2" s="1"/>
  <c r="Z715" i="2"/>
  <c r="AM716" i="2"/>
  <c r="AC717" i="2"/>
  <c r="AM718" i="2"/>
  <c r="AN719" i="2" s="1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J725" i="2" s="1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N711" i="2" s="1"/>
  <c r="AW711" i="2"/>
  <c r="AI712" i="2"/>
  <c r="AW712" i="2"/>
  <c r="AI713" i="2"/>
  <c r="AI714" i="2"/>
  <c r="AD715" i="2"/>
  <c r="AD718" i="2"/>
  <c r="AA719" i="2"/>
  <c r="AF721" i="2"/>
  <c r="AC722" i="2"/>
  <c r="AM723" i="2"/>
  <c r="AN723" i="2" s="1"/>
  <c r="AM724" i="2"/>
  <c r="AM726" i="2"/>
  <c r="AN727" i="2" s="1"/>
  <c r="AW727" i="2"/>
  <c r="AI728" i="2"/>
  <c r="AW728" i="2"/>
  <c r="AI729" i="2"/>
  <c r="AI730" i="2"/>
  <c r="AD731" i="2"/>
  <c r="AD734" i="2"/>
  <c r="AA735" i="2"/>
  <c r="AC737" i="2"/>
  <c r="AM738" i="2"/>
  <c r="AN738" i="2" s="1"/>
  <c r="AW739" i="2"/>
  <c r="AI740" i="2"/>
  <c r="AW740" i="2"/>
  <c r="AI741" i="2"/>
  <c r="AC742" i="2"/>
  <c r="AI743" i="2"/>
  <c r="AM745" i="2"/>
  <c r="AN746" i="2" s="1"/>
  <c r="AC746" i="2"/>
  <c r="AM747" i="2"/>
  <c r="AN747" i="2" s="1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N760" i="2" s="1"/>
  <c r="AW759" i="2"/>
  <c r="AG761" i="2"/>
  <c r="AC762" i="2"/>
  <c r="AM763" i="2"/>
  <c r="AG765" i="2"/>
  <c r="AC766" i="2"/>
  <c r="AI767" i="2"/>
  <c r="AM767" i="2"/>
  <c r="AN768" i="2" s="1"/>
  <c r="AW767" i="2"/>
  <c r="AG769" i="2"/>
  <c r="AC770" i="2"/>
  <c r="AM771" i="2"/>
  <c r="AM772" i="2"/>
  <c r="AN773" i="2" s="1"/>
  <c r="AG773" i="2"/>
  <c r="AC774" i="2"/>
  <c r="AM775" i="2"/>
  <c r="AM776" i="2"/>
  <c r="AN777" i="2" s="1"/>
  <c r="AG777" i="2"/>
  <c r="AC778" i="2"/>
  <c r="AM779" i="2"/>
  <c r="AM780" i="2"/>
  <c r="AN781" i="2" s="1"/>
  <c r="AG781" i="2"/>
  <c r="AC782" i="2"/>
  <c r="AM783" i="2"/>
  <c r="AM784" i="2"/>
  <c r="AN785" i="2" s="1"/>
  <c r="AG785" i="2"/>
  <c r="AC786" i="2"/>
  <c r="AM787" i="2"/>
  <c r="AM788" i="2"/>
  <c r="AN789" i="2" s="1"/>
  <c r="AG789" i="2"/>
  <c r="AC790" i="2"/>
  <c r="AM791" i="2"/>
  <c r="AN791" i="2" s="1"/>
  <c r="AM792" i="2"/>
  <c r="AN793" i="2" s="1"/>
  <c r="AG793" i="2"/>
  <c r="AC794" i="2"/>
  <c r="AM795" i="2"/>
  <c r="AM796" i="2"/>
  <c r="AN797" i="2" s="1"/>
  <c r="AG797" i="2"/>
  <c r="AC798" i="2"/>
  <c r="AM799" i="2"/>
  <c r="AN799" i="2" s="1"/>
  <c r="AM800" i="2"/>
  <c r="AN801" i="2" s="1"/>
  <c r="AG801" i="2"/>
  <c r="AC802" i="2"/>
  <c r="AM803" i="2"/>
  <c r="AM804" i="2"/>
  <c r="AN805" i="2" s="1"/>
  <c r="AG805" i="2"/>
  <c r="AC806" i="2"/>
  <c r="AM807" i="2"/>
  <c r="AM808" i="2"/>
  <c r="AN809" i="2" s="1"/>
  <c r="AG809" i="2"/>
  <c r="AC810" i="2"/>
  <c r="AM811" i="2"/>
  <c r="AM812" i="2"/>
  <c r="AN813" i="2" s="1"/>
  <c r="AG813" i="2"/>
  <c r="AC814" i="2"/>
  <c r="AM815" i="2"/>
  <c r="AM816" i="2"/>
  <c r="AN817" i="2" s="1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N881" i="2" s="1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N904" i="2" s="1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N827" i="2" s="1"/>
  <c r="AK827" i="2"/>
  <c r="W827" i="2"/>
  <c r="AE827" i="2"/>
  <c r="AW827" i="2"/>
  <c r="AM829" i="2"/>
  <c r="AN829" i="2" s="1"/>
  <c r="AM830" i="2"/>
  <c r="AN831" i="2" s="1"/>
  <c r="AK831" i="2"/>
  <c r="W831" i="2"/>
  <c r="AE831" i="2"/>
  <c r="AW831" i="2"/>
  <c r="AM833" i="2"/>
  <c r="AM834" i="2"/>
  <c r="AN835" i="2" s="1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AN844" i="2" s="1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N853" i="2" s="1"/>
  <c r="AC853" i="2"/>
  <c r="AM854" i="2"/>
  <c r="Z854" i="2"/>
  <c r="AK855" i="2"/>
  <c r="W855" i="2"/>
  <c r="AC855" i="2"/>
  <c r="AM856" i="2"/>
  <c r="AG857" i="2"/>
  <c r="AC858" i="2"/>
  <c r="AM859" i="2"/>
  <c r="Z859" i="2"/>
  <c r="AN862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N915" i="2" s="1"/>
  <c r="AM923" i="2"/>
  <c r="AN924" i="2" s="1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AL907" i="2" s="1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N849" i="2"/>
  <c r="AG849" i="2"/>
  <c r="AC850" i="2"/>
  <c r="AN852" i="2"/>
  <c r="AK853" i="2"/>
  <c r="AD854" i="2"/>
  <c r="Z855" i="2"/>
  <c r="AE855" i="2"/>
  <c r="AD859" i="2"/>
  <c r="AG863" i="2"/>
  <c r="AN866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N890" i="2" s="1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N861" i="2" s="1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AN879" i="2" s="1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AN900" i="2" s="1"/>
  <c r="Y900" i="2"/>
  <c r="AG900" i="2"/>
  <c r="AK902" i="2"/>
  <c r="AA904" i="2"/>
  <c r="AW904" i="2"/>
  <c r="AI905" i="2"/>
  <c r="AM906" i="2"/>
  <c r="Y906" i="2"/>
  <c r="AG906" i="2"/>
  <c r="AM908" i="2"/>
  <c r="AN908" i="2" s="1"/>
  <c r="Y908" i="2"/>
  <c r="AG908" i="2"/>
  <c r="AW909" i="2"/>
  <c r="AM911" i="2"/>
  <c r="AD911" i="2"/>
  <c r="AM913" i="2"/>
  <c r="AN914" i="2" s="1"/>
  <c r="AA914" i="2"/>
  <c r="AA916" i="2"/>
  <c r="AW916" i="2"/>
  <c r="AI917" i="2"/>
  <c r="AM918" i="2"/>
  <c r="AN919" i="2" s="1"/>
  <c r="Y918" i="2"/>
  <c r="AG918" i="2"/>
  <c r="AM920" i="2"/>
  <c r="AN920" i="2" s="1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N954" i="2" s="1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N922" i="2" s="1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N938" i="2" s="1"/>
  <c r="AA938" i="2"/>
  <c r="AA940" i="2"/>
  <c r="AW940" i="2"/>
  <c r="AI941" i="2"/>
  <c r="AW941" i="2"/>
  <c r="AM942" i="2"/>
  <c r="AN942" i="2" s="1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L967" i="2" s="1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C24" i="8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M945" i="2"/>
  <c r="AN946" i="2" s="1"/>
  <c r="Z946" i="2"/>
  <c r="AE946" i="2"/>
  <c r="AM947" i="2"/>
  <c r="AN947" i="2" s="1"/>
  <c r="AW947" i="2"/>
  <c r="AM952" i="2"/>
  <c r="AN953" i="2" s="1"/>
  <c r="AK954" i="2"/>
  <c r="AL955" i="2" s="1"/>
  <c r="AA956" i="2"/>
  <c r="AK956" i="2"/>
  <c r="AL956" i="2" s="1"/>
  <c r="AW956" i="2"/>
  <c r="AI957" i="2"/>
  <c r="AW957" i="2"/>
  <c r="AM958" i="2"/>
  <c r="AN958" i="2" s="1"/>
  <c r="AK959" i="2"/>
  <c r="Z959" i="2"/>
  <c r="AM961" i="2"/>
  <c r="AN962" i="2" s="1"/>
  <c r="Z962" i="2"/>
  <c r="AE962" i="2"/>
  <c r="AM963" i="2"/>
  <c r="AN963" i="2" s="1"/>
  <c r="AW963" i="2"/>
  <c r="W964" i="2"/>
  <c r="AE964" i="2"/>
  <c r="AM968" i="2"/>
  <c r="AW969" i="2"/>
  <c r="W970" i="2"/>
  <c r="AE970" i="2"/>
  <c r="AM971" i="2"/>
  <c r="AN971" i="2" s="1"/>
  <c r="AW971" i="2"/>
  <c r="W972" i="2"/>
  <c r="AE972" i="2"/>
  <c r="AK975" i="2"/>
  <c r="AL975" i="2" s="1"/>
  <c r="Z975" i="2"/>
  <c r="AW976" i="2"/>
  <c r="AI977" i="2"/>
  <c r="AM978" i="2"/>
  <c r="AN979" i="2" s="1"/>
  <c r="AM980" i="2"/>
  <c r="AN980" i="2" s="1"/>
  <c r="AW981" i="2"/>
  <c r="W982" i="2"/>
  <c r="AE982" i="2"/>
  <c r="AM983" i="2"/>
  <c r="AN983" i="2" s="1"/>
  <c r="AW983" i="2"/>
  <c r="W984" i="2"/>
  <c r="AE984" i="2"/>
  <c r="AK987" i="2"/>
  <c r="AL987" i="2" s="1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L963" i="2" s="1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N974" i="2" s="1"/>
  <c r="AW975" i="2"/>
  <c r="AM976" i="2"/>
  <c r="AN976" i="2" s="1"/>
  <c r="AM981" i="2"/>
  <c r="AN982" i="2" s="1"/>
  <c r="AA982" i="2"/>
  <c r="AK982" i="2"/>
  <c r="AL983" i="2" s="1"/>
  <c r="AA984" i="2"/>
  <c r="AK984" i="2"/>
  <c r="AL984" i="2" s="1"/>
  <c r="AW984" i="2"/>
  <c r="AI985" i="2"/>
  <c r="AM986" i="2"/>
  <c r="AN986" i="2" s="1"/>
  <c r="AM988" i="2"/>
  <c r="AW989" i="2"/>
  <c r="AM991" i="2"/>
  <c r="AN992" i="2" s="1"/>
  <c r="AW991" i="2"/>
  <c r="AA996" i="2"/>
  <c r="AK996" i="2"/>
  <c r="AW996" i="2"/>
  <c r="AI997" i="2"/>
  <c r="AW997" i="2"/>
  <c r="AM998" i="2"/>
  <c r="AN998" i="2" s="1"/>
  <c r="AM999" i="2"/>
  <c r="AN1000" i="2" s="1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N108" i="2"/>
  <c r="AN113" i="2"/>
  <c r="AN116" i="2"/>
  <c r="AN124" i="2"/>
  <c r="AN141" i="2"/>
  <c r="AN151" i="2"/>
  <c r="AJ156" i="2"/>
  <c r="AN157" i="2"/>
  <c r="AN167" i="2"/>
  <c r="AN199" i="2"/>
  <c r="AN237" i="2"/>
  <c r="AN253" i="2"/>
  <c r="AL7" i="2"/>
  <c r="AN70" i="2"/>
  <c r="AJ72" i="2"/>
  <c r="AN78" i="2"/>
  <c r="AN86" i="2"/>
  <c r="AJ88" i="2"/>
  <c r="AJ92" i="2"/>
  <c r="AN96" i="2"/>
  <c r="AN185" i="2"/>
  <c r="AK13" i="2"/>
  <c r="AL14" i="2" s="1"/>
  <c r="AI23" i="2"/>
  <c r="AJ24" i="2" s="1"/>
  <c r="AI7" i="2"/>
  <c r="V9" i="2"/>
  <c r="AI10" i="2"/>
  <c r="AJ11" i="2" s="1"/>
  <c r="V12" i="2"/>
  <c r="V14" i="2"/>
  <c r="AI15" i="2"/>
  <c r="AK17" i="2"/>
  <c r="AL18" i="2" s="1"/>
  <c r="AI19" i="2"/>
  <c r="AK21" i="2"/>
  <c r="AL22" i="2" s="1"/>
  <c r="V23" i="2"/>
  <c r="AK24" i="2"/>
  <c r="AL25" i="2" s="1"/>
  <c r="AK26" i="2"/>
  <c r="AK28" i="2"/>
  <c r="AK30" i="2"/>
  <c r="Y32" i="2"/>
  <c r="AK32" i="2"/>
  <c r="AL33" i="2" s="1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L59" i="2" s="1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AL69" i="2" s="1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AL75" i="2" s="1"/>
  <c r="W75" i="2"/>
  <c r="AA75" i="2"/>
  <c r="AE75" i="2"/>
  <c r="Y76" i="2"/>
  <c r="AC76" i="2"/>
  <c r="AK76" i="2"/>
  <c r="AL77" i="2" s="1"/>
  <c r="W77" i="2"/>
  <c r="AA77" i="2"/>
  <c r="AE77" i="2"/>
  <c r="Y78" i="2"/>
  <c r="AC78" i="2"/>
  <c r="AK78" i="2"/>
  <c r="AL79" i="2" s="1"/>
  <c r="W79" i="2"/>
  <c r="Y80" i="2"/>
  <c r="AC80" i="2"/>
  <c r="AK80" i="2"/>
  <c r="AL81" i="2" s="1"/>
  <c r="W81" i="2"/>
  <c r="AA81" i="2"/>
  <c r="AE81" i="2"/>
  <c r="Y82" i="2"/>
  <c r="AC82" i="2"/>
  <c r="AK82" i="2"/>
  <c r="W83" i="2"/>
  <c r="AA83" i="2"/>
  <c r="AE83" i="2"/>
  <c r="Y84" i="2"/>
  <c r="AC84" i="2"/>
  <c r="AK84" i="2"/>
  <c r="AL85" i="2" s="1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AL95" i="2" s="1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AJ133" i="2" s="1"/>
  <c r="X134" i="2"/>
  <c r="AB134" i="2"/>
  <c r="AF134" i="2"/>
  <c r="Y135" i="2"/>
  <c r="AC135" i="2"/>
  <c r="AG135" i="2"/>
  <c r="AK135" i="2"/>
  <c r="V136" i="2"/>
  <c r="AI137" i="2"/>
  <c r="AJ137" i="2" s="1"/>
  <c r="X138" i="2"/>
  <c r="AB138" i="2"/>
  <c r="AF138" i="2"/>
  <c r="Y139" i="2"/>
  <c r="AC139" i="2"/>
  <c r="AG139" i="2"/>
  <c r="AK139" i="2"/>
  <c r="AL140" i="2" s="1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AL148" i="2" s="1"/>
  <c r="V148" i="2"/>
  <c r="AI149" i="2"/>
  <c r="AJ149" i="2" s="1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AL156" i="2" s="1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AL164" i="2" s="1"/>
  <c r="V164" i="2"/>
  <c r="AI165" i="2"/>
  <c r="AJ165" i="2" s="1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AL172" i="2" s="1"/>
  <c r="V172" i="2"/>
  <c r="AI173" i="2"/>
  <c r="X174" i="2"/>
  <c r="AB174" i="2"/>
  <c r="AF174" i="2"/>
  <c r="Y175" i="2"/>
  <c r="AC175" i="2"/>
  <c r="AG175" i="2"/>
  <c r="AK175" i="2"/>
  <c r="V176" i="2"/>
  <c r="AI177" i="2"/>
  <c r="AJ177" i="2" s="1"/>
  <c r="X178" i="2"/>
  <c r="AB178" i="2"/>
  <c r="AF178" i="2"/>
  <c r="Y179" i="2"/>
  <c r="AC179" i="2"/>
  <c r="AG179" i="2"/>
  <c r="AK179" i="2"/>
  <c r="AL180" i="2" s="1"/>
  <c r="V180" i="2"/>
  <c r="AI181" i="2"/>
  <c r="AJ181" i="2" s="1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AJ193" i="2" s="1"/>
  <c r="X194" i="2"/>
  <c r="AB194" i="2"/>
  <c r="AF194" i="2"/>
  <c r="Y195" i="2"/>
  <c r="AC195" i="2"/>
  <c r="AG195" i="2"/>
  <c r="AK195" i="2"/>
  <c r="AL196" i="2" s="1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AL204" i="2" s="1"/>
  <c r="V204" i="2"/>
  <c r="AI205" i="2"/>
  <c r="X206" i="2"/>
  <c r="AB206" i="2"/>
  <c r="AF206" i="2"/>
  <c r="Y207" i="2"/>
  <c r="AC207" i="2"/>
  <c r="AG207" i="2"/>
  <c r="AK207" i="2"/>
  <c r="V208" i="2"/>
  <c r="AI209" i="2"/>
  <c r="AJ209" i="2" s="1"/>
  <c r="X210" i="2"/>
  <c r="AB210" i="2"/>
  <c r="AF210" i="2"/>
  <c r="Y211" i="2"/>
  <c r="AC211" i="2"/>
  <c r="AG211" i="2"/>
  <c r="AK211" i="2"/>
  <c r="AL212" i="2" s="1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AL220" i="2" s="1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AL228" i="2" s="1"/>
  <c r="V228" i="2"/>
  <c r="AI229" i="2"/>
  <c r="AJ229" i="2" s="1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AJ245" i="2" s="1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AJ257" i="2" s="1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AL289" i="2" s="1"/>
  <c r="V288" i="2"/>
  <c r="AG290" i="2"/>
  <c r="AC290" i="2"/>
  <c r="Y290" i="2"/>
  <c r="AE290" i="2"/>
  <c r="AA290" i="2"/>
  <c r="W290" i="2"/>
  <c r="Z290" i="2"/>
  <c r="AI292" i="2"/>
  <c r="AJ293" i="2" s="1"/>
  <c r="AK292" i="2"/>
  <c r="AL293" i="2" s="1"/>
  <c r="V292" i="2"/>
  <c r="AG294" i="2"/>
  <c r="AC294" i="2"/>
  <c r="Y294" i="2"/>
  <c r="AE294" i="2"/>
  <c r="AA294" i="2"/>
  <c r="W294" i="2"/>
  <c r="Z294" i="2"/>
  <c r="AI296" i="2"/>
  <c r="AJ297" i="2" s="1"/>
  <c r="AK296" i="2"/>
  <c r="AL297" i="2" s="1"/>
  <c r="V296" i="2"/>
  <c r="AG298" i="2"/>
  <c r="AC298" i="2"/>
  <c r="Y298" i="2"/>
  <c r="AE298" i="2"/>
  <c r="AA298" i="2"/>
  <c r="W298" i="2"/>
  <c r="Z298" i="2"/>
  <c r="AI300" i="2"/>
  <c r="AJ301" i="2" s="1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AN686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AN285" i="2" s="1"/>
  <c r="X284" i="2"/>
  <c r="AB286" i="2"/>
  <c r="AM288" i="2"/>
  <c r="AN289" i="2" s="1"/>
  <c r="X288" i="2"/>
  <c r="AB290" i="2"/>
  <c r="AM292" i="2"/>
  <c r="AN293" i="2" s="1"/>
  <c r="X292" i="2"/>
  <c r="AB294" i="2"/>
  <c r="AM296" i="2"/>
  <c r="AN297" i="2" s="1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J308" i="2" s="1"/>
  <c r="AK310" i="2"/>
  <c r="AL311" i="2" s="1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AJ316" i="2" s="1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AJ340" i="2" s="1"/>
  <c r="X344" i="2"/>
  <c r="AN347" i="2"/>
  <c r="AK350" i="2"/>
  <c r="AI350" i="2"/>
  <c r="V350" i="2"/>
  <c r="AL358" i="2"/>
  <c r="AN364" i="2"/>
  <c r="AN374" i="2"/>
  <c r="AN376" i="2"/>
  <c r="AN408" i="2"/>
  <c r="AN422" i="2"/>
  <c r="AN436" i="2"/>
  <c r="AN466" i="2"/>
  <c r="AN484" i="2"/>
  <c r="AN516" i="2"/>
  <c r="AN605" i="2"/>
  <c r="AL682" i="2"/>
  <c r="AJ4" i="2"/>
  <c r="AN4" i="2"/>
  <c r="AL6" i="2"/>
  <c r="V11" i="2"/>
  <c r="V13" i="2"/>
  <c r="AK15" i="2"/>
  <c r="AL16" i="2" s="1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AL126" i="2" s="1"/>
  <c r="W127" i="2"/>
  <c r="AA127" i="2"/>
  <c r="AE127" i="2"/>
  <c r="X128" i="2"/>
  <c r="AB128" i="2"/>
  <c r="Y129" i="2"/>
  <c r="AC129" i="2"/>
  <c r="AG129" i="2"/>
  <c r="AK129" i="2"/>
  <c r="AL130" i="2" s="1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AJ279" i="2" s="1"/>
  <c r="V278" i="2"/>
  <c r="AD278" i="2"/>
  <c r="AE280" i="2"/>
  <c r="AA280" i="2"/>
  <c r="W280" i="2"/>
  <c r="AG280" i="2"/>
  <c r="AC280" i="2"/>
  <c r="Y280" i="2"/>
  <c r="Z280" i="2"/>
  <c r="AW280" i="2"/>
  <c r="AK282" i="2"/>
  <c r="AL283" i="2" s="1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L291" i="2" s="1"/>
  <c r="AI290" i="2"/>
  <c r="AJ291" i="2" s="1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AJ299" i="2" s="1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N311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N342" i="2"/>
  <c r="AM344" i="2"/>
  <c r="AN345" i="2" s="1"/>
  <c r="X348" i="2"/>
  <c r="AN380" i="2"/>
  <c r="AN383" i="2"/>
  <c r="AL390" i="2"/>
  <c r="AN415" i="2"/>
  <c r="AN431" i="2"/>
  <c r="AN443" i="2"/>
  <c r="AN456" i="2"/>
  <c r="AN475" i="2"/>
  <c r="AN520" i="2"/>
  <c r="AN523" i="2"/>
  <c r="AL602" i="2"/>
  <c r="AN611" i="2"/>
  <c r="AL646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AJ111" i="2" s="1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AJ127" i="2" s="1"/>
  <c r="X127" i="2"/>
  <c r="AB127" i="2"/>
  <c r="Z129" i="2"/>
  <c r="AI130" i="2"/>
  <c r="X131" i="2"/>
  <c r="AB131" i="2"/>
  <c r="AI134" i="2"/>
  <c r="X135" i="2"/>
  <c r="AB135" i="2"/>
  <c r="AI138" i="2"/>
  <c r="AJ139" i="2" s="1"/>
  <c r="X139" i="2"/>
  <c r="AB139" i="2"/>
  <c r="AI142" i="2"/>
  <c r="X143" i="2"/>
  <c r="AB143" i="2"/>
  <c r="AI146" i="2"/>
  <c r="AJ147" i="2" s="1"/>
  <c r="X147" i="2"/>
  <c r="AB147" i="2"/>
  <c r="AI150" i="2"/>
  <c r="X151" i="2"/>
  <c r="AB151" i="2"/>
  <c r="AI154" i="2"/>
  <c r="AJ155" i="2" s="1"/>
  <c r="X155" i="2"/>
  <c r="AB155" i="2"/>
  <c r="AI158" i="2"/>
  <c r="AJ159" i="2" s="1"/>
  <c r="X159" i="2"/>
  <c r="AB159" i="2"/>
  <c r="AI162" i="2"/>
  <c r="AJ163" i="2" s="1"/>
  <c r="X163" i="2"/>
  <c r="AB163" i="2"/>
  <c r="AI166" i="2"/>
  <c r="X167" i="2"/>
  <c r="AB167" i="2"/>
  <c r="AI170" i="2"/>
  <c r="AJ171" i="2" s="1"/>
  <c r="X171" i="2"/>
  <c r="AB171" i="2"/>
  <c r="AI174" i="2"/>
  <c r="AJ175" i="2" s="1"/>
  <c r="X175" i="2"/>
  <c r="AB175" i="2"/>
  <c r="AI178" i="2"/>
  <c r="AJ179" i="2" s="1"/>
  <c r="X179" i="2"/>
  <c r="AB179" i="2"/>
  <c r="AI182" i="2"/>
  <c r="X183" i="2"/>
  <c r="AB183" i="2"/>
  <c r="AI186" i="2"/>
  <c r="AJ187" i="2" s="1"/>
  <c r="X187" i="2"/>
  <c r="AB187" i="2"/>
  <c r="AI190" i="2"/>
  <c r="X191" i="2"/>
  <c r="AB191" i="2"/>
  <c r="AI194" i="2"/>
  <c r="AJ195" i="2" s="1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AJ211" i="2" s="1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AJ227" i="2" s="1"/>
  <c r="X227" i="2"/>
  <c r="AB227" i="2"/>
  <c r="AI230" i="2"/>
  <c r="X231" i="2"/>
  <c r="AB231" i="2"/>
  <c r="AI234" i="2"/>
  <c r="AJ235" i="2" s="1"/>
  <c r="X235" i="2"/>
  <c r="AB235" i="2"/>
  <c r="AI238" i="2"/>
  <c r="AJ239" i="2" s="1"/>
  <c r="X239" i="2"/>
  <c r="AB239" i="2"/>
  <c r="AI242" i="2"/>
  <c r="AJ243" i="2" s="1"/>
  <c r="X243" i="2"/>
  <c r="AB243" i="2"/>
  <c r="AI246" i="2"/>
  <c r="X247" i="2"/>
  <c r="AB247" i="2"/>
  <c r="AI250" i="2"/>
  <c r="AJ251" i="2" s="1"/>
  <c r="X251" i="2"/>
  <c r="AB251" i="2"/>
  <c r="AI254" i="2"/>
  <c r="AJ255" i="2" s="1"/>
  <c r="X255" i="2"/>
  <c r="AB255" i="2"/>
  <c r="AI258" i="2"/>
  <c r="AJ259" i="2" s="1"/>
  <c r="X259" i="2"/>
  <c r="AB259" i="2"/>
  <c r="AI262" i="2"/>
  <c r="X263" i="2"/>
  <c r="AB263" i="2"/>
  <c r="AI266" i="2"/>
  <c r="X267" i="2"/>
  <c r="AB267" i="2"/>
  <c r="AI270" i="2"/>
  <c r="AJ271" i="2" s="1"/>
  <c r="X271" i="2"/>
  <c r="AB271" i="2"/>
  <c r="AI274" i="2"/>
  <c r="X275" i="2"/>
  <c r="AB275" i="2"/>
  <c r="AN291" i="2"/>
  <c r="AF302" i="2"/>
  <c r="AM308" i="2"/>
  <c r="AB308" i="2"/>
  <c r="AK318" i="2"/>
  <c r="AI318" i="2"/>
  <c r="AJ319" i="2" s="1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AJ335" i="2" s="1"/>
  <c r="V334" i="2"/>
  <c r="AE336" i="2"/>
  <c r="AA336" i="2"/>
  <c r="W336" i="2"/>
  <c r="AD336" i="2"/>
  <c r="Z336" i="2"/>
  <c r="AG336" i="2"/>
  <c r="AC336" i="2"/>
  <c r="Y336" i="2"/>
  <c r="AF336" i="2"/>
  <c r="AN339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N349" i="2" s="1"/>
  <c r="AB348" i="2"/>
  <c r="AM351" i="2"/>
  <c r="AN352" i="2" s="1"/>
  <c r="AI351" i="2"/>
  <c r="AN599" i="2"/>
  <c r="AN676" i="2"/>
  <c r="X352" i="2"/>
  <c r="AB352" i="2"/>
  <c r="AF352" i="2"/>
  <c r="V354" i="2"/>
  <c r="AI355" i="2"/>
  <c r="X356" i="2"/>
  <c r="AB356" i="2"/>
  <c r="AF356" i="2"/>
  <c r="V358" i="2"/>
  <c r="AI359" i="2"/>
  <c r="AJ360" i="2" s="1"/>
  <c r="X360" i="2"/>
  <c r="AB360" i="2"/>
  <c r="AF360" i="2"/>
  <c r="V362" i="2"/>
  <c r="AI363" i="2"/>
  <c r="AJ364" i="2" s="1"/>
  <c r="X364" i="2"/>
  <c r="AB364" i="2"/>
  <c r="AF364" i="2"/>
  <c r="V366" i="2"/>
  <c r="AI367" i="2"/>
  <c r="AJ368" i="2" s="1"/>
  <c r="X368" i="2"/>
  <c r="AB368" i="2"/>
  <c r="AF368" i="2"/>
  <c r="V370" i="2"/>
  <c r="AI371" i="2"/>
  <c r="AJ372" i="2" s="1"/>
  <c r="X372" i="2"/>
  <c r="AB372" i="2"/>
  <c r="AF372" i="2"/>
  <c r="V374" i="2"/>
  <c r="AI375" i="2"/>
  <c r="X376" i="2"/>
  <c r="AB376" i="2"/>
  <c r="AF376" i="2"/>
  <c r="V378" i="2"/>
  <c r="AI379" i="2"/>
  <c r="AJ380" i="2" s="1"/>
  <c r="X380" i="2"/>
  <c r="AB380" i="2"/>
  <c r="AF380" i="2"/>
  <c r="V382" i="2"/>
  <c r="AI383" i="2"/>
  <c r="X384" i="2"/>
  <c r="AB384" i="2"/>
  <c r="AF384" i="2"/>
  <c r="V386" i="2"/>
  <c r="AI387" i="2"/>
  <c r="AJ388" i="2" s="1"/>
  <c r="X388" i="2"/>
  <c r="AB388" i="2"/>
  <c r="AF388" i="2"/>
  <c r="V390" i="2"/>
  <c r="AI391" i="2"/>
  <c r="AJ392" i="2" s="1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AJ404" i="2" s="1"/>
  <c r="X404" i="2"/>
  <c r="AB404" i="2"/>
  <c r="AF404" i="2"/>
  <c r="V406" i="2"/>
  <c r="AI407" i="2"/>
  <c r="X408" i="2"/>
  <c r="AB408" i="2"/>
  <c r="AF408" i="2"/>
  <c r="V410" i="2"/>
  <c r="AI411" i="2"/>
  <c r="AJ412" i="2" s="1"/>
  <c r="X412" i="2"/>
  <c r="AB412" i="2"/>
  <c r="AF412" i="2"/>
  <c r="V414" i="2"/>
  <c r="AI415" i="2"/>
  <c r="X416" i="2"/>
  <c r="AB416" i="2"/>
  <c r="AF416" i="2"/>
  <c r="V418" i="2"/>
  <c r="AI419" i="2"/>
  <c r="AJ420" i="2" s="1"/>
  <c r="X420" i="2"/>
  <c r="AB420" i="2"/>
  <c r="AF420" i="2"/>
  <c r="V422" i="2"/>
  <c r="AI423" i="2"/>
  <c r="AJ424" i="2" s="1"/>
  <c r="X424" i="2"/>
  <c r="AB424" i="2"/>
  <c r="AF424" i="2"/>
  <c r="V426" i="2"/>
  <c r="AI427" i="2"/>
  <c r="AJ428" i="2" s="1"/>
  <c r="X428" i="2"/>
  <c r="AB428" i="2"/>
  <c r="AF428" i="2"/>
  <c r="V430" i="2"/>
  <c r="AI431" i="2"/>
  <c r="X432" i="2"/>
  <c r="AB432" i="2"/>
  <c r="AF432" i="2"/>
  <c r="V434" i="2"/>
  <c r="AI435" i="2"/>
  <c r="AJ436" i="2" s="1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AJ452" i="2" s="1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AJ464" i="2" s="1"/>
  <c r="X464" i="2"/>
  <c r="AB464" i="2"/>
  <c r="AF464" i="2"/>
  <c r="V466" i="2"/>
  <c r="AI467" i="2"/>
  <c r="AJ468" i="2" s="1"/>
  <c r="X468" i="2"/>
  <c r="AB468" i="2"/>
  <c r="AF468" i="2"/>
  <c r="V470" i="2"/>
  <c r="AI471" i="2"/>
  <c r="AJ472" i="2" s="1"/>
  <c r="X472" i="2"/>
  <c r="AB472" i="2"/>
  <c r="AF472" i="2"/>
  <c r="V474" i="2"/>
  <c r="AI475" i="2"/>
  <c r="X476" i="2"/>
  <c r="AB476" i="2"/>
  <c r="AF476" i="2"/>
  <c r="V478" i="2"/>
  <c r="AI479" i="2"/>
  <c r="AJ480" i="2" s="1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AJ496" i="2" s="1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AJ524" i="2" s="1"/>
  <c r="X524" i="2"/>
  <c r="AB524" i="2"/>
  <c r="AF524" i="2"/>
  <c r="V526" i="2"/>
  <c r="AI527" i="2"/>
  <c r="X528" i="2"/>
  <c r="AB528" i="2"/>
  <c r="AF528" i="2"/>
  <c r="V530" i="2"/>
  <c r="AI531" i="2"/>
  <c r="AJ532" i="2" s="1"/>
  <c r="X532" i="2"/>
  <c r="AB532" i="2"/>
  <c r="AF532" i="2"/>
  <c r="V534" i="2"/>
  <c r="AI535" i="2"/>
  <c r="X536" i="2"/>
  <c r="AB536" i="2"/>
  <c r="AF536" i="2"/>
  <c r="V538" i="2"/>
  <c r="AI539" i="2"/>
  <c r="AJ540" i="2" s="1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AJ552" i="2" s="1"/>
  <c r="X552" i="2"/>
  <c r="AB552" i="2"/>
  <c r="AF552" i="2"/>
  <c r="V554" i="2"/>
  <c r="AI555" i="2"/>
  <c r="AJ556" i="2" s="1"/>
  <c r="X556" i="2"/>
  <c r="AB556" i="2"/>
  <c r="AF556" i="2"/>
  <c r="V558" i="2"/>
  <c r="AI559" i="2"/>
  <c r="X560" i="2"/>
  <c r="AB560" i="2"/>
  <c r="AF560" i="2"/>
  <c r="V562" i="2"/>
  <c r="AI563" i="2"/>
  <c r="AJ564" i="2" s="1"/>
  <c r="X564" i="2"/>
  <c r="AB564" i="2"/>
  <c r="AF564" i="2"/>
  <c r="V566" i="2"/>
  <c r="AI567" i="2"/>
  <c r="X568" i="2"/>
  <c r="AB568" i="2"/>
  <c r="AF568" i="2"/>
  <c r="V570" i="2"/>
  <c r="AI571" i="2"/>
  <c r="AJ572" i="2" s="1"/>
  <c r="X572" i="2"/>
  <c r="AB572" i="2"/>
  <c r="AF572" i="2"/>
  <c r="V574" i="2"/>
  <c r="AI575" i="2"/>
  <c r="X576" i="2"/>
  <c r="AB576" i="2"/>
  <c r="AF576" i="2"/>
  <c r="V578" i="2"/>
  <c r="AI579" i="2"/>
  <c r="AJ580" i="2" s="1"/>
  <c r="X580" i="2"/>
  <c r="AB580" i="2"/>
  <c r="AF580" i="2"/>
  <c r="V582" i="2"/>
  <c r="AI583" i="2"/>
  <c r="X584" i="2"/>
  <c r="AB584" i="2"/>
  <c r="AF584" i="2"/>
  <c r="V586" i="2"/>
  <c r="AI587" i="2"/>
  <c r="AJ588" i="2" s="1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AJ600" i="2" s="1"/>
  <c r="X600" i="2"/>
  <c r="AB600" i="2"/>
  <c r="AF600" i="2"/>
  <c r="V602" i="2"/>
  <c r="AI603" i="2"/>
  <c r="AJ604" i="2" s="1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AJ628" i="2" s="1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AJ640" i="2" s="1"/>
  <c r="X640" i="2"/>
  <c r="AB640" i="2"/>
  <c r="AF640" i="2"/>
  <c r="V642" i="2"/>
  <c r="AI643" i="2"/>
  <c r="X644" i="2"/>
  <c r="AB644" i="2"/>
  <c r="AF644" i="2"/>
  <c r="V646" i="2"/>
  <c r="AI647" i="2"/>
  <c r="AJ648" i="2" s="1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AJ668" i="2" s="1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AJ680" i="2" s="1"/>
  <c r="X680" i="2"/>
  <c r="AB680" i="2"/>
  <c r="AF680" i="2"/>
  <c r="V682" i="2"/>
  <c r="AI683" i="2"/>
  <c r="AJ684" i="2" s="1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AJ735" i="2"/>
  <c r="V734" i="2"/>
  <c r="AM735" i="2"/>
  <c r="AN735" i="2" s="1"/>
  <c r="AD736" i="2"/>
  <c r="Z736" i="2"/>
  <c r="AG736" i="2"/>
  <c r="AC736" i="2"/>
  <c r="Y736" i="2"/>
  <c r="AA736" i="2"/>
  <c r="AJ739" i="2"/>
  <c r="V738" i="2"/>
  <c r="AM739" i="2"/>
  <c r="AD740" i="2"/>
  <c r="Z740" i="2"/>
  <c r="AG740" i="2"/>
  <c r="AC740" i="2"/>
  <c r="Y740" i="2"/>
  <c r="AA740" i="2"/>
  <c r="V742" i="2"/>
  <c r="AM743" i="2"/>
  <c r="AN743" i="2" s="1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J766" i="2" s="1"/>
  <c r="AK766" i="2"/>
  <c r="V766" i="2"/>
  <c r="AN933" i="2"/>
  <c r="AN939" i="2"/>
  <c r="AN941" i="2"/>
  <c r="AN957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AL313" i="2" s="1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AL329" i="2" s="1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AL337" i="2" s="1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AL357" i="2" s="1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AL385" i="2" s="1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AL389" i="2" s="1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AL393" i="2" s="1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AL401" i="2" s="1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AL405" i="2" s="1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AL409" i="2" s="1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AL417" i="2" s="1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AL425" i="2" s="1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L433" i="2" s="1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AL437" i="2" s="1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AL445" i="2" s="1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AL453" i="2" s="1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AL461" i="2" s="1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AL473" i="2" s="1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AL477" i="2" s="1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AL489" i="2" s="1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AL513" i="2" s="1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AL517" i="2" s="1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AL533" i="2" s="1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AL577" i="2" s="1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AL581" i="2" s="1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AL589" i="2" s="1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AL609" i="2" s="1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AL637" i="2" s="1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AL645" i="2" s="1"/>
  <c r="V645" i="2"/>
  <c r="AE646" i="2"/>
  <c r="AI646" i="2"/>
  <c r="X647" i="2"/>
  <c r="AB647" i="2"/>
  <c r="AF647" i="2"/>
  <c r="Y648" i="2"/>
  <c r="AC648" i="2"/>
  <c r="AG648" i="2"/>
  <c r="AK648" i="2"/>
  <c r="AL649" i="2" s="1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AJ663" i="2" s="1"/>
  <c r="X663" i="2"/>
  <c r="AB663" i="2"/>
  <c r="AF663" i="2"/>
  <c r="Y664" i="2"/>
  <c r="AC664" i="2"/>
  <c r="AG664" i="2"/>
  <c r="AK664" i="2"/>
  <c r="AL665" i="2" s="1"/>
  <c r="V665" i="2"/>
  <c r="AI666" i="2"/>
  <c r="X667" i="2"/>
  <c r="AB667" i="2"/>
  <c r="AF667" i="2"/>
  <c r="Y668" i="2"/>
  <c r="AC668" i="2"/>
  <c r="AG668" i="2"/>
  <c r="AK668" i="2"/>
  <c r="AL669" i="2" s="1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AJ679" i="2" s="1"/>
  <c r="X679" i="2"/>
  <c r="AB679" i="2"/>
  <c r="AF679" i="2"/>
  <c r="Y680" i="2"/>
  <c r="AC680" i="2"/>
  <c r="AG680" i="2"/>
  <c r="AK680" i="2"/>
  <c r="AL681" i="2" s="1"/>
  <c r="V681" i="2"/>
  <c r="AI682" i="2"/>
  <c r="X683" i="2"/>
  <c r="AB683" i="2"/>
  <c r="AF683" i="2"/>
  <c r="Y684" i="2"/>
  <c r="AC684" i="2"/>
  <c r="AG684" i="2"/>
  <c r="AK684" i="2"/>
  <c r="AL685" i="2" s="1"/>
  <c r="V685" i="2"/>
  <c r="AI686" i="2"/>
  <c r="X687" i="2"/>
  <c r="AB687" i="2"/>
  <c r="AF687" i="2"/>
  <c r="Y688" i="2"/>
  <c r="AC688" i="2"/>
  <c r="AG688" i="2"/>
  <c r="AK688" i="2"/>
  <c r="AL689" i="2" s="1"/>
  <c r="V689" i="2"/>
  <c r="AI690" i="2"/>
  <c r="X691" i="2"/>
  <c r="AB691" i="2"/>
  <c r="AF691" i="2"/>
  <c r="Y692" i="2"/>
  <c r="AC692" i="2"/>
  <c r="AG692" i="2"/>
  <c r="AK692" i="2"/>
  <c r="AL693" i="2" s="1"/>
  <c r="V693" i="2"/>
  <c r="AI694" i="2"/>
  <c r="AJ695" i="2" s="1"/>
  <c r="X695" i="2"/>
  <c r="AB695" i="2"/>
  <c r="AF695" i="2"/>
  <c r="Y696" i="2"/>
  <c r="AC696" i="2"/>
  <c r="AG696" i="2"/>
  <c r="AK696" i="2"/>
  <c r="AL697" i="2" s="1"/>
  <c r="AJ698" i="2"/>
  <c r="V697" i="2"/>
  <c r="AB700" i="2"/>
  <c r="AB704" i="2"/>
  <c r="AB708" i="2"/>
  <c r="AJ710" i="2"/>
  <c r="AB712" i="2"/>
  <c r="AB716" i="2"/>
  <c r="AB720" i="2"/>
  <c r="AB724" i="2"/>
  <c r="AJ726" i="2"/>
  <c r="AB728" i="2"/>
  <c r="AN731" i="2"/>
  <c r="AB732" i="2"/>
  <c r="AB736" i="2"/>
  <c r="AJ738" i="2"/>
  <c r="AB740" i="2"/>
  <c r="AJ742" i="2"/>
  <c r="AB744" i="2"/>
  <c r="X745" i="2"/>
  <c r="AF745" i="2"/>
  <c r="AN851" i="2"/>
  <c r="AN867" i="2"/>
  <c r="AN869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AJ338" i="2" s="1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AJ438" i="2" s="1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AJ454" i="2" s="1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AJ470" i="2" s="1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AN702" i="2" s="1"/>
  <c r="Y701" i="2"/>
  <c r="AI703" i="2"/>
  <c r="AJ704" i="2" s="1"/>
  <c r="W704" i="2"/>
  <c r="AE704" i="2"/>
  <c r="AM705" i="2"/>
  <c r="Y705" i="2"/>
  <c r="AI707" i="2"/>
  <c r="W708" i="2"/>
  <c r="AE708" i="2"/>
  <c r="AM709" i="2"/>
  <c r="Y709" i="2"/>
  <c r="AI711" i="2"/>
  <c r="AJ712" i="2" s="1"/>
  <c r="W712" i="2"/>
  <c r="AE712" i="2"/>
  <c r="AM713" i="2"/>
  <c r="AN714" i="2" s="1"/>
  <c r="Y713" i="2"/>
  <c r="AI715" i="2"/>
  <c r="W716" i="2"/>
  <c r="AE716" i="2"/>
  <c r="AM717" i="2"/>
  <c r="Y717" i="2"/>
  <c r="AI719" i="2"/>
  <c r="W720" i="2"/>
  <c r="AE720" i="2"/>
  <c r="AM721" i="2"/>
  <c r="AN722" i="2" s="1"/>
  <c r="Y721" i="2"/>
  <c r="AI723" i="2"/>
  <c r="W724" i="2"/>
  <c r="AE724" i="2"/>
  <c r="AM725" i="2"/>
  <c r="Y725" i="2"/>
  <c r="AI727" i="2"/>
  <c r="AJ728" i="2" s="1"/>
  <c r="W728" i="2"/>
  <c r="AE728" i="2"/>
  <c r="AM729" i="2"/>
  <c r="AN730" i="2" s="1"/>
  <c r="Y729" i="2"/>
  <c r="AI731" i="2"/>
  <c r="W732" i="2"/>
  <c r="AE732" i="2"/>
  <c r="AM733" i="2"/>
  <c r="AN734" i="2" s="1"/>
  <c r="Y733" i="2"/>
  <c r="W736" i="2"/>
  <c r="AE736" i="2"/>
  <c r="AM736" i="2"/>
  <c r="AN737" i="2" s="1"/>
  <c r="W740" i="2"/>
  <c r="AE740" i="2"/>
  <c r="AM740" i="2"/>
  <c r="AN741" i="2" s="1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J763" i="2" s="1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AL707" i="2" s="1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AL727" i="2" s="1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AL739" i="2" s="1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L746" i="2" s="1"/>
  <c r="AK747" i="2"/>
  <c r="V747" i="2"/>
  <c r="AM748" i="2"/>
  <c r="AN749" i="2" s="1"/>
  <c r="AB748" i="2"/>
  <c r="AM756" i="2"/>
  <c r="AN757" i="2" s="1"/>
  <c r="AB756" i="2"/>
  <c r="AM764" i="2"/>
  <c r="AN765" i="2" s="1"/>
  <c r="AB764" i="2"/>
  <c r="AN845" i="2"/>
  <c r="AN877" i="2"/>
  <c r="AN90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AJ761" i="2" s="1"/>
  <c r="X761" i="2"/>
  <c r="AB761" i="2"/>
  <c r="AF761" i="2"/>
  <c r="V763" i="2"/>
  <c r="AI764" i="2"/>
  <c r="AJ765" i="2" s="1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AJ777" i="2" s="1"/>
  <c r="X777" i="2"/>
  <c r="AB777" i="2"/>
  <c r="AF777" i="2"/>
  <c r="AK778" i="2"/>
  <c r="AL779" i="2" s="1"/>
  <c r="V779" i="2"/>
  <c r="W780" i="2"/>
  <c r="AA780" i="2"/>
  <c r="AE780" i="2"/>
  <c r="AI780" i="2"/>
  <c r="X781" i="2"/>
  <c r="AB781" i="2"/>
  <c r="AF781" i="2"/>
  <c r="AK782" i="2"/>
  <c r="AL783" i="2" s="1"/>
  <c r="V783" i="2"/>
  <c r="W784" i="2"/>
  <c r="AA784" i="2"/>
  <c r="AE784" i="2"/>
  <c r="AI784" i="2"/>
  <c r="AJ785" i="2" s="1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AJ793" i="2" s="1"/>
  <c r="X793" i="2"/>
  <c r="AB793" i="2"/>
  <c r="AF793" i="2"/>
  <c r="AK794" i="2"/>
  <c r="AL795" i="2" s="1"/>
  <c r="V795" i="2"/>
  <c r="W796" i="2"/>
  <c r="AA796" i="2"/>
  <c r="AE796" i="2"/>
  <c r="AI796" i="2"/>
  <c r="X797" i="2"/>
  <c r="AB797" i="2"/>
  <c r="AF797" i="2"/>
  <c r="AK798" i="2"/>
  <c r="AL799" i="2" s="1"/>
  <c r="V799" i="2"/>
  <c r="W800" i="2"/>
  <c r="AA800" i="2"/>
  <c r="AE800" i="2"/>
  <c r="AI800" i="2"/>
  <c r="AJ801" i="2" s="1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AL811" i="2" s="1"/>
  <c r="V811" i="2"/>
  <c r="W812" i="2"/>
  <c r="AA812" i="2"/>
  <c r="AE812" i="2"/>
  <c r="AI812" i="2"/>
  <c r="AJ813" i="2" s="1"/>
  <c r="X813" i="2"/>
  <c r="AB813" i="2"/>
  <c r="AF813" i="2"/>
  <c r="AK814" i="2"/>
  <c r="V815" i="2"/>
  <c r="W816" i="2"/>
  <c r="AA816" i="2"/>
  <c r="AE816" i="2"/>
  <c r="AI816" i="2"/>
  <c r="AJ817" i="2" s="1"/>
  <c r="X817" i="2"/>
  <c r="AB817" i="2"/>
  <c r="AF817" i="2"/>
  <c r="AK818" i="2"/>
  <c r="V819" i="2"/>
  <c r="W820" i="2"/>
  <c r="AA820" i="2"/>
  <c r="AE820" i="2"/>
  <c r="AI820" i="2"/>
  <c r="AJ821" i="2" s="1"/>
  <c r="X821" i="2"/>
  <c r="AB821" i="2"/>
  <c r="AF821" i="2"/>
  <c r="AK822" i="2"/>
  <c r="V823" i="2"/>
  <c r="W824" i="2"/>
  <c r="AA824" i="2"/>
  <c r="AE824" i="2"/>
  <c r="AI824" i="2"/>
  <c r="AJ825" i="2" s="1"/>
  <c r="X825" i="2"/>
  <c r="AB825" i="2"/>
  <c r="AF825" i="2"/>
  <c r="AK826" i="2"/>
  <c r="V827" i="2"/>
  <c r="W828" i="2"/>
  <c r="AA828" i="2"/>
  <c r="AE828" i="2"/>
  <c r="AI828" i="2"/>
  <c r="AJ829" i="2" s="1"/>
  <c r="X829" i="2"/>
  <c r="AB829" i="2"/>
  <c r="AF829" i="2"/>
  <c r="AK830" i="2"/>
  <c r="AL831" i="2" s="1"/>
  <c r="V831" i="2"/>
  <c r="W832" i="2"/>
  <c r="AA832" i="2"/>
  <c r="AE832" i="2"/>
  <c r="AI832" i="2"/>
  <c r="AJ833" i="2" s="1"/>
  <c r="X833" i="2"/>
  <c r="AB833" i="2"/>
  <c r="AF833" i="2"/>
  <c r="AK834" i="2"/>
  <c r="V835" i="2"/>
  <c r="W836" i="2"/>
  <c r="AA836" i="2"/>
  <c r="AE836" i="2"/>
  <c r="AI836" i="2"/>
  <c r="AJ837" i="2" s="1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AL843" i="2" s="1"/>
  <c r="V843" i="2"/>
  <c r="W844" i="2"/>
  <c r="AA844" i="2"/>
  <c r="AE844" i="2"/>
  <c r="AI844" i="2"/>
  <c r="X845" i="2"/>
  <c r="AB845" i="2"/>
  <c r="AF845" i="2"/>
  <c r="AK846" i="2"/>
  <c r="AL847" i="2" s="1"/>
  <c r="V847" i="2"/>
  <c r="W848" i="2"/>
  <c r="AA848" i="2"/>
  <c r="AE848" i="2"/>
  <c r="AI848" i="2"/>
  <c r="X849" i="2"/>
  <c r="AB849" i="2"/>
  <c r="AF849" i="2"/>
  <c r="AK850" i="2"/>
  <c r="AL851" i="2" s="1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AL859" i="2" s="1"/>
  <c r="V859" i="2"/>
  <c r="W860" i="2"/>
  <c r="AA860" i="2"/>
  <c r="AE860" i="2"/>
  <c r="AI860" i="2"/>
  <c r="X861" i="2"/>
  <c r="AB861" i="2"/>
  <c r="AF861" i="2"/>
  <c r="AK862" i="2"/>
  <c r="AL863" i="2" s="1"/>
  <c r="V863" i="2"/>
  <c r="W864" i="2"/>
  <c r="AA864" i="2"/>
  <c r="AE864" i="2"/>
  <c r="AI864" i="2"/>
  <c r="X865" i="2"/>
  <c r="AB865" i="2"/>
  <c r="AF865" i="2"/>
  <c r="AK866" i="2"/>
  <c r="AL867" i="2" s="1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AL883" i="2" s="1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AJ893" i="2" s="1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AJ913" i="2" s="1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AJ925" i="2" s="1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AJ937" i="2" s="1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AJ953" i="2" s="1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AJ981" i="2" s="1"/>
  <c r="X981" i="2"/>
  <c r="AB981" i="2"/>
  <c r="AF981" i="2"/>
  <c r="V983" i="2"/>
  <c r="AI984" i="2"/>
  <c r="X985" i="2"/>
  <c r="AB985" i="2"/>
  <c r="AF985" i="2"/>
  <c r="V987" i="2"/>
  <c r="AI988" i="2"/>
  <c r="AJ989" i="2" s="1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AL902" i="2" s="1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AL910" i="2" s="1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AL922" i="2" s="1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AL930" i="2" s="1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AL958" i="2" s="1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AL982" i="2" s="1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AL990" i="2" s="1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K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AL701" i="2" s="1"/>
  <c r="V701" i="2"/>
  <c r="W702" i="2"/>
  <c r="AA702" i="2"/>
  <c r="AE702" i="2"/>
  <c r="X703" i="2"/>
  <c r="AB703" i="2"/>
  <c r="AF703" i="2"/>
  <c r="AK704" i="2"/>
  <c r="AL705" i="2" s="1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AL721" i="2" s="1"/>
  <c r="V721" i="2"/>
  <c r="W722" i="2"/>
  <c r="AA722" i="2"/>
  <c r="AE722" i="2"/>
  <c r="X723" i="2"/>
  <c r="AB723" i="2"/>
  <c r="AF723" i="2"/>
  <c r="AK724" i="2"/>
  <c r="AL725" i="2" s="1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AL737" i="2" s="1"/>
  <c r="V737" i="2"/>
  <c r="W738" i="2"/>
  <c r="AA738" i="2"/>
  <c r="AE738" i="2"/>
  <c r="X739" i="2"/>
  <c r="AB739" i="2"/>
  <c r="AF739" i="2"/>
  <c r="AK740" i="2"/>
  <c r="AL741" i="2" s="1"/>
  <c r="V741" i="2"/>
  <c r="W742" i="2"/>
  <c r="AA742" i="2"/>
  <c r="AE742" i="2"/>
  <c r="X743" i="2"/>
  <c r="AB743" i="2"/>
  <c r="AF743" i="2"/>
  <c r="AK744" i="2"/>
  <c r="AL745" i="2" s="1"/>
  <c r="V745" i="2"/>
  <c r="W746" i="2"/>
  <c r="AA746" i="2"/>
  <c r="AE746" i="2"/>
  <c r="X747" i="2"/>
  <c r="AB747" i="2"/>
  <c r="AF747" i="2"/>
  <c r="AK748" i="2"/>
  <c r="AL749" i="2" s="1"/>
  <c r="V749" i="2"/>
  <c r="Z749" i="2"/>
  <c r="AD749" i="2"/>
  <c r="W750" i="2"/>
  <c r="AA750" i="2"/>
  <c r="AE750" i="2"/>
  <c r="X751" i="2"/>
  <c r="AB751" i="2"/>
  <c r="AF751" i="2"/>
  <c r="AK752" i="2"/>
  <c r="AL753" i="2" s="1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AL761" i="2" s="1"/>
  <c r="V761" i="2"/>
  <c r="Z761" i="2"/>
  <c r="AD761" i="2"/>
  <c r="W762" i="2"/>
  <c r="AA762" i="2"/>
  <c r="AE762" i="2"/>
  <c r="X763" i="2"/>
  <c r="AB763" i="2"/>
  <c r="AF763" i="2"/>
  <c r="AK764" i="2"/>
  <c r="AL765" i="2" s="1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AL793" i="2" s="1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AL797" i="2" s="1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AL801" i="2" s="1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AL825" i="2" s="1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AL833" i="2" s="1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AL841" i="2" s="1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AL857" i="2" s="1"/>
  <c r="Z857" i="2"/>
  <c r="AD857" i="2"/>
  <c r="W858" i="2"/>
  <c r="AA858" i="2"/>
  <c r="AE858" i="2"/>
  <c r="X859" i="2"/>
  <c r="AB859" i="2"/>
  <c r="Y860" i="2"/>
  <c r="AC860" i="2"/>
  <c r="AG860" i="2"/>
  <c r="AK860" i="2"/>
  <c r="AL861" i="2" s="1"/>
  <c r="Z861" i="2"/>
  <c r="AD861" i="2"/>
  <c r="W862" i="2"/>
  <c r="AA862" i="2"/>
  <c r="AE862" i="2"/>
  <c r="X863" i="2"/>
  <c r="AB863" i="2"/>
  <c r="Y864" i="2"/>
  <c r="AC864" i="2"/>
  <c r="AG864" i="2"/>
  <c r="AK864" i="2"/>
  <c r="AL865" i="2" s="1"/>
  <c r="Z865" i="2"/>
  <c r="AD865" i="2"/>
  <c r="W866" i="2"/>
  <c r="AA866" i="2"/>
  <c r="AE866" i="2"/>
  <c r="X867" i="2"/>
  <c r="AB867" i="2"/>
  <c r="Y868" i="2"/>
  <c r="AC868" i="2"/>
  <c r="AG868" i="2"/>
  <c r="AK868" i="2"/>
  <c r="AL869" i="2" s="1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AL877" i="2" s="1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AL885" i="2" s="1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AL889" i="2" s="1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AJ907" i="2" s="1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AJ915" i="2" s="1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AJ939" i="2" s="1"/>
  <c r="X939" i="2"/>
  <c r="AB939" i="2"/>
  <c r="AF939" i="2"/>
  <c r="V941" i="2"/>
  <c r="Z941" i="2"/>
  <c r="AD941" i="2"/>
  <c r="AI942" i="2"/>
  <c r="AJ943" i="2" s="1"/>
  <c r="X943" i="2"/>
  <c r="AB943" i="2"/>
  <c r="AF943" i="2"/>
  <c r="V945" i="2"/>
  <c r="Z945" i="2"/>
  <c r="AD945" i="2"/>
  <c r="AI946" i="2"/>
  <c r="AJ947" i="2" s="1"/>
  <c r="X947" i="2"/>
  <c r="AB947" i="2"/>
  <c r="AF947" i="2"/>
  <c r="V949" i="2"/>
  <c r="Z949" i="2"/>
  <c r="AD949" i="2"/>
  <c r="AI950" i="2"/>
  <c r="AJ951" i="2" s="1"/>
  <c r="X951" i="2"/>
  <c r="AB951" i="2"/>
  <c r="AF951" i="2"/>
  <c r="V953" i="2"/>
  <c r="Z953" i="2"/>
  <c r="AD953" i="2"/>
  <c r="AI954" i="2"/>
  <c r="AJ955" i="2" s="1"/>
  <c r="X955" i="2"/>
  <c r="AB955" i="2"/>
  <c r="AF955" i="2"/>
  <c r="V957" i="2"/>
  <c r="Z957" i="2"/>
  <c r="AD957" i="2"/>
  <c r="AI958" i="2"/>
  <c r="AJ959" i="2" s="1"/>
  <c r="X959" i="2"/>
  <c r="AB959" i="2"/>
  <c r="AF959" i="2"/>
  <c r="V961" i="2"/>
  <c r="Z961" i="2"/>
  <c r="AD961" i="2"/>
  <c r="AI962" i="2"/>
  <c r="AJ963" i="2" s="1"/>
  <c r="X963" i="2"/>
  <c r="AB963" i="2"/>
  <c r="AF963" i="2"/>
  <c r="V965" i="2"/>
  <c r="Z965" i="2"/>
  <c r="AD965" i="2"/>
  <c r="AI966" i="2"/>
  <c r="AJ967" i="2" s="1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AJ975" i="2" s="1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AJ983" i="2" s="1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AJ991" i="2" s="1"/>
  <c r="X991" i="2"/>
  <c r="AB991" i="2"/>
  <c r="AF991" i="2"/>
  <c r="V993" i="2"/>
  <c r="Z993" i="2"/>
  <c r="AD993" i="2"/>
  <c r="AI994" i="2"/>
  <c r="AJ995" i="2" s="1"/>
  <c r="X995" i="2"/>
  <c r="AB995" i="2"/>
  <c r="AF995" i="2"/>
  <c r="V997" i="2"/>
  <c r="Z997" i="2"/>
  <c r="AD997" i="2"/>
  <c r="AI998" i="2"/>
  <c r="AJ999" i="2" s="1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AJ842" i="2" s="1"/>
  <c r="X842" i="2"/>
  <c r="AB842" i="2"/>
  <c r="Z844" i="2"/>
  <c r="W845" i="2"/>
  <c r="AA845" i="2"/>
  <c r="AI845" i="2"/>
  <c r="AJ846" i="2" s="1"/>
  <c r="X846" i="2"/>
  <c r="AB846" i="2"/>
  <c r="Z848" i="2"/>
  <c r="W849" i="2"/>
  <c r="AA849" i="2"/>
  <c r="AI849" i="2"/>
  <c r="AJ850" i="2" s="1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AJ862" i="2" s="1"/>
  <c r="X862" i="2"/>
  <c r="AB862" i="2"/>
  <c r="Z864" i="2"/>
  <c r="W865" i="2"/>
  <c r="AA865" i="2"/>
  <c r="AI865" i="2"/>
  <c r="AJ866" i="2" s="1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AJ874" i="2" s="1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AJ882" i="2" s="1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I914" i="4"/>
  <c r="I871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65" i="4"/>
  <c r="I754" i="4"/>
  <c r="I722" i="4"/>
  <c r="I712" i="4"/>
  <c r="I680" i="4"/>
  <c r="I669" i="4"/>
  <c r="G859" i="4"/>
  <c r="G855" i="4"/>
  <c r="G851" i="4"/>
  <c r="G847" i="4"/>
  <c r="G843" i="4"/>
  <c r="I826" i="4"/>
  <c r="I815" i="4"/>
  <c r="I78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I469" i="4"/>
  <c r="I459" i="4"/>
  <c r="I437" i="4"/>
  <c r="I427" i="4"/>
  <c r="I416" i="4"/>
  <c r="I395" i="4"/>
  <c r="I384" i="4"/>
  <c r="I373" i="4"/>
  <c r="I352" i="4"/>
  <c r="I341" i="4"/>
  <c r="I331" i="4"/>
  <c r="I309" i="4"/>
  <c r="I299" i="4"/>
  <c r="I288" i="4"/>
  <c r="I267" i="4"/>
  <c r="I256" i="4"/>
  <c r="I245" i="4"/>
  <c r="I224" i="4"/>
  <c r="I213" i="4"/>
  <c r="I203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I663" i="4"/>
  <c r="I652" i="4"/>
  <c r="I642" i="4"/>
  <c r="I631" i="4"/>
  <c r="I620" i="4"/>
  <c r="I612" i="4"/>
  <c r="I610" i="4"/>
  <c r="I602" i="4"/>
  <c r="I599" i="4"/>
  <c r="I591" i="4"/>
  <c r="I588" i="4"/>
  <c r="I586" i="4"/>
  <c r="I583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I4" i="4"/>
  <c r="I5" i="4"/>
  <c r="I6" i="4"/>
  <c r="I9" i="4"/>
  <c r="I10" i="4"/>
  <c r="I12" i="4"/>
  <c r="I14" i="4"/>
  <c r="I16" i="4"/>
  <c r="I17" i="4"/>
  <c r="I20" i="4"/>
  <c r="I21" i="4"/>
  <c r="I22" i="4"/>
  <c r="I25" i="4"/>
  <c r="I26" i="4"/>
  <c r="I28" i="4"/>
  <c r="I30" i="4"/>
  <c r="I32" i="4"/>
  <c r="I33" i="4"/>
  <c r="I35" i="4"/>
  <c r="I36" i="4"/>
  <c r="I37" i="4"/>
  <c r="I39" i="4"/>
  <c r="I40" i="4"/>
  <c r="I41" i="4"/>
  <c r="I43" i="4"/>
  <c r="I44" i="4"/>
  <c r="I45" i="4"/>
  <c r="I47" i="4"/>
  <c r="I48" i="4"/>
  <c r="I49" i="4"/>
  <c r="I51" i="4"/>
  <c r="I52" i="4"/>
  <c r="I53" i="4"/>
  <c r="I55" i="4"/>
  <c r="I56" i="4"/>
  <c r="I57" i="4"/>
  <c r="I59" i="4"/>
  <c r="I60" i="4"/>
  <c r="I61" i="4"/>
  <c r="I63" i="4"/>
  <c r="I64" i="4"/>
  <c r="I65" i="4"/>
  <c r="I67" i="4"/>
  <c r="I68" i="4"/>
  <c r="I69" i="4"/>
  <c r="I71" i="4"/>
  <c r="I72" i="4"/>
  <c r="I73" i="4"/>
  <c r="I75" i="4"/>
  <c r="I76" i="4"/>
  <c r="I77" i="4"/>
  <c r="I79" i="4"/>
  <c r="I80" i="4"/>
  <c r="I81" i="4"/>
  <c r="I83" i="4"/>
  <c r="I84" i="4"/>
  <c r="I85" i="4"/>
  <c r="I87" i="4"/>
  <c r="I88" i="4"/>
  <c r="I89" i="4"/>
  <c r="I91" i="4"/>
  <c r="I92" i="4"/>
  <c r="I93" i="4"/>
  <c r="I95" i="4"/>
  <c r="I96" i="4"/>
  <c r="I97" i="4"/>
  <c r="I99" i="4"/>
  <c r="I100" i="4"/>
  <c r="I101" i="4"/>
  <c r="I103" i="4"/>
  <c r="I104" i="4"/>
  <c r="I105" i="4"/>
  <c r="I107" i="4"/>
  <c r="I108" i="4"/>
  <c r="I109" i="4"/>
  <c r="I111" i="4"/>
  <c r="I112" i="4"/>
  <c r="I113" i="4"/>
  <c r="I115" i="4"/>
  <c r="I116" i="4"/>
  <c r="I117" i="4"/>
  <c r="I119" i="4"/>
  <c r="I120" i="4"/>
  <c r="I121" i="4"/>
  <c r="I123" i="4"/>
  <c r="I124" i="4"/>
  <c r="I125" i="4"/>
  <c r="I127" i="4"/>
  <c r="I128" i="4"/>
  <c r="I129" i="4"/>
  <c r="I131" i="4"/>
  <c r="I132" i="4"/>
  <c r="I133" i="4"/>
  <c r="I135" i="4"/>
  <c r="I136" i="4"/>
  <c r="I137" i="4"/>
  <c r="I139" i="4"/>
  <c r="I140" i="4"/>
  <c r="I141" i="4"/>
  <c r="I143" i="4"/>
  <c r="I144" i="4"/>
  <c r="I145" i="4"/>
  <c r="I147" i="4"/>
  <c r="I148" i="4"/>
  <c r="I149" i="4"/>
  <c r="I151" i="4"/>
  <c r="I152" i="4"/>
  <c r="I153" i="4"/>
  <c r="I155" i="4"/>
  <c r="I156" i="4"/>
  <c r="I157" i="4"/>
  <c r="I159" i="4"/>
  <c r="I160" i="4"/>
  <c r="I161" i="4"/>
  <c r="I163" i="4"/>
  <c r="I164" i="4"/>
  <c r="I165" i="4"/>
  <c r="I167" i="4"/>
  <c r="I168" i="4"/>
  <c r="I169" i="4"/>
  <c r="I171" i="4"/>
  <c r="I172" i="4"/>
  <c r="I173" i="4"/>
  <c r="I175" i="4"/>
  <c r="I176" i="4"/>
  <c r="I177" i="4"/>
  <c r="I179" i="4"/>
  <c r="I180" i="4"/>
  <c r="I181" i="4"/>
  <c r="I183" i="4"/>
  <c r="I184" i="4"/>
  <c r="I185" i="4"/>
  <c r="I187" i="4"/>
  <c r="I188" i="4"/>
  <c r="I189" i="4"/>
  <c r="I191" i="4"/>
  <c r="I192" i="4"/>
  <c r="I193" i="4"/>
  <c r="F196" i="4"/>
  <c r="F200" i="4"/>
  <c r="F204" i="4"/>
  <c r="F208" i="4"/>
  <c r="F212" i="4"/>
  <c r="F216" i="4"/>
  <c r="F220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I482" i="4"/>
  <c r="I484" i="4"/>
  <c r="I485" i="4"/>
  <c r="I486" i="4"/>
  <c r="I488" i="4"/>
  <c r="I489" i="4"/>
  <c r="I490" i="4"/>
  <c r="I492" i="4"/>
  <c r="I493" i="4"/>
  <c r="I494" i="4"/>
  <c r="I496" i="4"/>
  <c r="I497" i="4"/>
  <c r="I498" i="4"/>
  <c r="I500" i="4"/>
  <c r="I501" i="4"/>
  <c r="I502" i="4"/>
  <c r="I504" i="4"/>
  <c r="I505" i="4"/>
  <c r="I506" i="4"/>
  <c r="I508" i="4"/>
  <c r="I509" i="4"/>
  <c r="I510" i="4"/>
  <c r="I512" i="4"/>
  <c r="I513" i="4"/>
  <c r="I514" i="4"/>
  <c r="I516" i="4"/>
  <c r="I517" i="4"/>
  <c r="I518" i="4"/>
  <c r="I520" i="4"/>
  <c r="I521" i="4"/>
  <c r="I522" i="4"/>
  <c r="I524" i="4"/>
  <c r="I525" i="4"/>
  <c r="I526" i="4"/>
  <c r="I528" i="4"/>
  <c r="I529" i="4"/>
  <c r="I530" i="4"/>
  <c r="I532" i="4"/>
  <c r="I533" i="4"/>
  <c r="I534" i="4"/>
  <c r="I536" i="4"/>
  <c r="I537" i="4"/>
  <c r="I538" i="4"/>
  <c r="I540" i="4"/>
  <c r="I541" i="4"/>
  <c r="I542" i="4"/>
  <c r="I544" i="4"/>
  <c r="I545" i="4"/>
  <c r="I546" i="4"/>
  <c r="I548" i="4"/>
  <c r="I549" i="4"/>
  <c r="I550" i="4"/>
  <c r="I552" i="4"/>
  <c r="I553" i="4"/>
  <c r="I554" i="4"/>
  <c r="I556" i="4"/>
  <c r="I557" i="4"/>
  <c r="I558" i="4"/>
  <c r="I560" i="4"/>
  <c r="I561" i="4"/>
  <c r="I562" i="4"/>
  <c r="I564" i="4"/>
  <c r="I565" i="4"/>
  <c r="I566" i="4"/>
  <c r="I568" i="4"/>
  <c r="I569" i="4"/>
  <c r="I570" i="4"/>
  <c r="I572" i="4"/>
  <c r="I573" i="4"/>
  <c r="I574" i="4"/>
  <c r="I576" i="4"/>
  <c r="I577" i="4"/>
  <c r="I578" i="4"/>
  <c r="I580" i="4"/>
  <c r="I581" i="4"/>
  <c r="I582" i="4"/>
  <c r="H478" i="4"/>
  <c r="H479" i="4"/>
  <c r="H480" i="4"/>
  <c r="H481" i="4"/>
  <c r="I479" i="4"/>
  <c r="I480" i="4"/>
  <c r="I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I1" i="1"/>
  <c r="Y1" i="1"/>
  <c r="AO1" i="1"/>
  <c r="Z1" i="1"/>
  <c r="C1" i="1"/>
  <c r="S1" i="1"/>
  <c r="L1" i="1"/>
  <c r="AB1" i="1"/>
  <c r="M1" i="1"/>
  <c r="AC1" i="1"/>
  <c r="AD1" i="1"/>
  <c r="G1" i="1"/>
  <c r="W1" i="1"/>
  <c r="P1" i="1"/>
  <c r="AF1" i="1"/>
  <c r="AV1" i="1"/>
  <c r="Q1" i="1"/>
  <c r="AG1" i="1"/>
  <c r="AW1" i="1"/>
  <c r="AH1" i="1"/>
  <c r="K1" i="1"/>
  <c r="AA1" i="1"/>
  <c r="D1" i="1"/>
  <c r="T1" i="1"/>
  <c r="AJ1" i="1"/>
  <c r="E1" i="1"/>
  <c r="U1" i="1"/>
  <c r="AK1" i="1"/>
  <c r="AL1" i="1"/>
  <c r="O1" i="1"/>
  <c r="AE1" i="1"/>
  <c r="H1" i="1"/>
  <c r="X1" i="1"/>
  <c r="AN1" i="1"/>
  <c r="AL755" i="2" l="1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H83" i="2" s="1"/>
  <c r="AA76" i="2"/>
  <c r="Z84" i="2"/>
  <c r="X73" i="2"/>
  <c r="W122" i="2"/>
  <c r="AH122" i="2" s="1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H65" i="2" s="1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H73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8" i="3"/>
  <c r="L128" i="3" s="1"/>
  <c r="AO133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L129" i="3"/>
  <c r="AO134" i="2" s="1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1" i="4"/>
  <c r="J209" i="4"/>
  <c r="J2" i="4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6" i="3"/>
  <c r="L126" i="3" s="1"/>
  <c r="AO131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7" i="3"/>
  <c r="L127" i="3" s="1"/>
  <c r="AO132" i="2" s="1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M1" i="1"/>
  <c r="AU1" i="1"/>
  <c r="AT1" i="1"/>
  <c r="AQ1" i="1"/>
  <c r="AI1" i="1"/>
  <c r="AP1" i="1"/>
  <c r="R1" i="1"/>
  <c r="J197" i="4" l="1"/>
  <c r="J213" i="4"/>
  <c r="M129" i="3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AH31" i="2"/>
  <c r="AH35" i="2"/>
  <c r="L1" i="4"/>
  <c r="K2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5" i="4"/>
  <c r="K192" i="4"/>
  <c r="K188" i="4"/>
  <c r="K184" i="4"/>
  <c r="K180" i="4"/>
  <c r="K176" i="4"/>
  <c r="K172" i="4"/>
  <c r="K168" i="4"/>
  <c r="K164" i="4"/>
  <c r="K160" i="4"/>
  <c r="K156" i="4"/>
  <c r="K152" i="4"/>
  <c r="K148" i="4"/>
  <c r="K144" i="4"/>
  <c r="K140" i="4"/>
  <c r="K136" i="4"/>
  <c r="K132" i="4"/>
  <c r="K128" i="4"/>
  <c r="K124" i="4"/>
  <c r="K120" i="4"/>
  <c r="K116" i="4"/>
  <c r="K112" i="4"/>
  <c r="K108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4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K3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995" i="4"/>
  <c r="K991" i="4"/>
  <c r="K987" i="4"/>
  <c r="K983" i="4"/>
  <c r="K979" i="4"/>
  <c r="K975" i="4"/>
  <c r="K971" i="4"/>
  <c r="K967" i="4"/>
  <c r="K963" i="4"/>
  <c r="K959" i="4"/>
  <c r="K955" i="4"/>
  <c r="K951" i="4"/>
  <c r="K947" i="4"/>
  <c r="K943" i="4"/>
  <c r="K939" i="4"/>
  <c r="K935" i="4"/>
  <c r="K931" i="4"/>
  <c r="K927" i="4"/>
  <c r="K923" i="4"/>
  <c r="K919" i="4"/>
  <c r="K915" i="4"/>
  <c r="K911" i="4"/>
  <c r="K907" i="4"/>
  <c r="K903" i="4"/>
  <c r="K899" i="4"/>
  <c r="K895" i="4"/>
  <c r="K891" i="4"/>
  <c r="K887" i="4"/>
  <c r="K883" i="4"/>
  <c r="K879" i="4"/>
  <c r="K875" i="4"/>
  <c r="K871" i="4"/>
  <c r="K867" i="4"/>
  <c r="K863" i="4"/>
  <c r="K857" i="4"/>
  <c r="K856" i="4"/>
  <c r="K851" i="4"/>
  <c r="K841" i="4"/>
  <c r="K837" i="4"/>
  <c r="K833" i="4"/>
  <c r="K829" i="4"/>
  <c r="K825" i="4"/>
  <c r="K821" i="4"/>
  <c r="K817" i="4"/>
  <c r="K813" i="4"/>
  <c r="K809" i="4"/>
  <c r="K805" i="4"/>
  <c r="K801" i="4"/>
  <c r="K797" i="4"/>
  <c r="K793" i="4"/>
  <c r="K789" i="4"/>
  <c r="K785" i="4"/>
  <c r="K781" i="4"/>
  <c r="K850" i="4"/>
  <c r="K477" i="4"/>
  <c r="K473" i="4"/>
  <c r="K469" i="4"/>
  <c r="K465" i="4"/>
  <c r="K461" i="4"/>
  <c r="K457" i="4"/>
  <c r="K453" i="4"/>
  <c r="K449" i="4"/>
  <c r="K445" i="4"/>
  <c r="K441" i="4"/>
  <c r="K437" i="4"/>
  <c r="K433" i="4"/>
  <c r="K429" i="4"/>
  <c r="K425" i="4"/>
  <c r="K421" i="4"/>
  <c r="K417" i="4"/>
  <c r="K413" i="4"/>
  <c r="K409" i="4"/>
  <c r="K405" i="4"/>
  <c r="K401" i="4"/>
  <c r="K397" i="4"/>
  <c r="K393" i="4"/>
  <c r="K389" i="4"/>
  <c r="K385" i="4"/>
  <c r="K381" i="4"/>
  <c r="K377" i="4"/>
  <c r="K373" i="4"/>
  <c r="K369" i="4"/>
  <c r="K365" i="4"/>
  <c r="K361" i="4"/>
  <c r="K357" i="4"/>
  <c r="K353" i="4"/>
  <c r="K349" i="4"/>
  <c r="K345" i="4"/>
  <c r="K341" i="4"/>
  <c r="K337" i="4"/>
  <c r="K333" i="4"/>
  <c r="K329" i="4"/>
  <c r="K325" i="4"/>
  <c r="K321" i="4"/>
  <c r="K317" i="4"/>
  <c r="K313" i="4"/>
  <c r="K309" i="4"/>
  <c r="K305" i="4"/>
  <c r="K301" i="4"/>
  <c r="K297" i="4"/>
  <c r="K293" i="4"/>
  <c r="K289" i="4"/>
  <c r="K285" i="4"/>
  <c r="K281" i="4"/>
  <c r="K277" i="4"/>
  <c r="K273" i="4"/>
  <c r="K269" i="4"/>
  <c r="K265" i="4"/>
  <c r="K261" i="4"/>
  <c r="K257" i="4"/>
  <c r="K253" i="4"/>
  <c r="K249" i="4"/>
  <c r="K245" i="4"/>
  <c r="K241" i="4"/>
  <c r="K237" i="4"/>
  <c r="K233" i="4"/>
  <c r="K229" i="4"/>
  <c r="K225" i="4"/>
  <c r="K221" i="4"/>
  <c r="K217" i="4"/>
  <c r="K213" i="4"/>
  <c r="K209" i="4"/>
  <c r="K205" i="4"/>
  <c r="K201" i="4"/>
  <c r="K197" i="4"/>
  <c r="K193" i="4"/>
  <c r="K480" i="4"/>
  <c r="K482" i="4"/>
  <c r="K484" i="4"/>
  <c r="K486" i="4"/>
  <c r="K488" i="4"/>
  <c r="K490" i="4"/>
  <c r="K492" i="4"/>
  <c r="K494" i="4"/>
  <c r="K496" i="4"/>
  <c r="K498" i="4"/>
  <c r="K500" i="4"/>
  <c r="K502" i="4"/>
  <c r="K504" i="4"/>
  <c r="K506" i="4"/>
  <c r="K508" i="4"/>
  <c r="K510" i="4"/>
  <c r="K512" i="4"/>
  <c r="K514" i="4"/>
  <c r="K516" i="4"/>
  <c r="K518" i="4"/>
  <c r="K520" i="4"/>
  <c r="K522" i="4"/>
  <c r="K524" i="4"/>
  <c r="K526" i="4"/>
  <c r="K528" i="4"/>
  <c r="K530" i="4"/>
  <c r="K532" i="4"/>
  <c r="K534" i="4"/>
  <c r="K536" i="4"/>
  <c r="K538" i="4"/>
  <c r="K540" i="4"/>
  <c r="K542" i="4"/>
  <c r="K544" i="4"/>
  <c r="K546" i="4"/>
  <c r="K548" i="4"/>
  <c r="K550" i="4"/>
  <c r="K552" i="4"/>
  <c r="K554" i="4"/>
  <c r="K556" i="4"/>
  <c r="K558" i="4"/>
  <c r="K560" i="4"/>
  <c r="K562" i="4"/>
  <c r="K564" i="4"/>
  <c r="K566" i="4"/>
  <c r="K568" i="4"/>
  <c r="K570" i="4"/>
  <c r="K572" i="4"/>
  <c r="K574" i="4"/>
  <c r="K576" i="4"/>
  <c r="K578" i="4"/>
  <c r="K580" i="4"/>
  <c r="K582" i="4"/>
  <c r="K584" i="4"/>
  <c r="K586" i="4"/>
  <c r="K588" i="4"/>
  <c r="K590" i="4"/>
  <c r="K592" i="4"/>
  <c r="K594" i="4"/>
  <c r="K596" i="4"/>
  <c r="K598" i="4"/>
  <c r="K600" i="4"/>
  <c r="K602" i="4"/>
  <c r="K604" i="4"/>
  <c r="K606" i="4"/>
  <c r="K608" i="4"/>
  <c r="K610" i="4"/>
  <c r="K612" i="4"/>
  <c r="K614" i="4"/>
  <c r="K616" i="4"/>
  <c r="K618" i="4"/>
  <c r="K620" i="4"/>
  <c r="K622" i="4"/>
  <c r="K624" i="4"/>
  <c r="K626" i="4"/>
  <c r="K628" i="4"/>
  <c r="K630" i="4"/>
  <c r="K632" i="4"/>
  <c r="K634" i="4"/>
  <c r="K636" i="4"/>
  <c r="K638" i="4"/>
  <c r="K640" i="4"/>
  <c r="K642" i="4"/>
  <c r="K644" i="4"/>
  <c r="K646" i="4"/>
  <c r="K648" i="4"/>
  <c r="K650" i="4"/>
  <c r="K652" i="4"/>
  <c r="K654" i="4"/>
  <c r="K656" i="4"/>
  <c r="K658" i="4"/>
  <c r="K660" i="4"/>
  <c r="K662" i="4"/>
  <c r="K664" i="4"/>
  <c r="K666" i="4"/>
  <c r="K668" i="4"/>
  <c r="K670" i="4"/>
  <c r="K672" i="4"/>
  <c r="K674" i="4"/>
  <c r="K676" i="4"/>
  <c r="K678" i="4"/>
  <c r="K680" i="4"/>
  <c r="K682" i="4"/>
  <c r="K684" i="4"/>
  <c r="K686" i="4"/>
  <c r="K688" i="4"/>
  <c r="K690" i="4"/>
  <c r="K692" i="4"/>
  <c r="K694" i="4"/>
  <c r="K696" i="4"/>
  <c r="K698" i="4"/>
  <c r="K700" i="4"/>
  <c r="K702" i="4"/>
  <c r="K704" i="4"/>
  <c r="K706" i="4"/>
  <c r="K708" i="4"/>
  <c r="K710" i="4"/>
  <c r="K712" i="4"/>
  <c r="K714" i="4"/>
  <c r="K716" i="4"/>
  <c r="K718" i="4"/>
  <c r="K720" i="4"/>
  <c r="K722" i="4"/>
  <c r="K724" i="4"/>
  <c r="K726" i="4"/>
  <c r="K728" i="4"/>
  <c r="K730" i="4"/>
  <c r="K732" i="4"/>
  <c r="K734" i="4"/>
  <c r="K736" i="4"/>
  <c r="K738" i="4"/>
  <c r="K740" i="4"/>
  <c r="K742" i="4"/>
  <c r="K744" i="4"/>
  <c r="K746" i="4"/>
  <c r="K748" i="4"/>
  <c r="K750" i="4"/>
  <c r="K752" i="4"/>
  <c r="K754" i="4"/>
  <c r="K756" i="4"/>
  <c r="K758" i="4"/>
  <c r="K760" i="4"/>
  <c r="K762" i="4"/>
  <c r="K764" i="4"/>
  <c r="K766" i="4"/>
  <c r="K768" i="4"/>
  <c r="K770" i="4"/>
  <c r="K772" i="4"/>
  <c r="K774" i="4"/>
  <c r="K776" i="4"/>
  <c r="K778" i="4"/>
  <c r="K996" i="4"/>
  <c r="K992" i="4"/>
  <c r="K988" i="4"/>
  <c r="K984" i="4"/>
  <c r="K980" i="4"/>
  <c r="K976" i="4"/>
  <c r="K972" i="4"/>
  <c r="K968" i="4"/>
  <c r="K964" i="4"/>
  <c r="K960" i="4"/>
  <c r="K956" i="4"/>
  <c r="K952" i="4"/>
  <c r="K948" i="4"/>
  <c r="K944" i="4"/>
  <c r="K940" i="4"/>
  <c r="K936" i="4"/>
  <c r="K932" i="4"/>
  <c r="K928" i="4"/>
  <c r="K924" i="4"/>
  <c r="K920" i="4"/>
  <c r="K916" i="4"/>
  <c r="K912" i="4"/>
  <c r="K908" i="4"/>
  <c r="K904" i="4"/>
  <c r="K900" i="4"/>
  <c r="K896" i="4"/>
  <c r="K892" i="4"/>
  <c r="K888" i="4"/>
  <c r="K884" i="4"/>
  <c r="K880" i="4"/>
  <c r="K876" i="4"/>
  <c r="K872" i="4"/>
  <c r="K868" i="4"/>
  <c r="K864" i="4"/>
  <c r="K860" i="4"/>
  <c r="K845" i="4"/>
  <c r="K844" i="4"/>
  <c r="K855" i="4"/>
  <c r="K840" i="4"/>
  <c r="K836" i="4"/>
  <c r="K832" i="4"/>
  <c r="K828" i="4"/>
  <c r="K824" i="4"/>
  <c r="K820" i="4"/>
  <c r="K816" i="4"/>
  <c r="K812" i="4"/>
  <c r="K808" i="4"/>
  <c r="K804" i="4"/>
  <c r="K800" i="4"/>
  <c r="K796" i="4"/>
  <c r="K792" i="4"/>
  <c r="K788" i="4"/>
  <c r="K784" i="4"/>
  <c r="K780" i="4"/>
  <c r="K854" i="4"/>
  <c r="K474" i="4"/>
  <c r="K470" i="4"/>
  <c r="K466" i="4"/>
  <c r="K462" i="4"/>
  <c r="K458" i="4"/>
  <c r="K454" i="4"/>
  <c r="K450" i="4"/>
  <c r="K446" i="4"/>
  <c r="K442" i="4"/>
  <c r="K438" i="4"/>
  <c r="K434" i="4"/>
  <c r="K430" i="4"/>
  <c r="K426" i="4"/>
  <c r="K422" i="4"/>
  <c r="K418" i="4"/>
  <c r="K414" i="4"/>
  <c r="K410" i="4"/>
  <c r="K406" i="4"/>
  <c r="K402" i="4"/>
  <c r="K398" i="4"/>
  <c r="K394" i="4"/>
  <c r="K390" i="4"/>
  <c r="K386" i="4"/>
  <c r="K382" i="4"/>
  <c r="K378" i="4"/>
  <c r="K374" i="4"/>
  <c r="K370" i="4"/>
  <c r="K366" i="4"/>
  <c r="K362" i="4"/>
  <c r="K358" i="4"/>
  <c r="K354" i="4"/>
  <c r="K350" i="4"/>
  <c r="K346" i="4"/>
  <c r="K342" i="4"/>
  <c r="K338" i="4"/>
  <c r="K334" i="4"/>
  <c r="K330" i="4"/>
  <c r="K326" i="4"/>
  <c r="K322" i="4"/>
  <c r="K318" i="4"/>
  <c r="K314" i="4"/>
  <c r="K310" i="4"/>
  <c r="K306" i="4"/>
  <c r="K302" i="4"/>
  <c r="K298" i="4"/>
  <c r="K294" i="4"/>
  <c r="K290" i="4"/>
  <c r="K286" i="4"/>
  <c r="K282" i="4"/>
  <c r="K278" i="4"/>
  <c r="K274" i="4"/>
  <c r="K270" i="4"/>
  <c r="K266" i="4"/>
  <c r="K262" i="4"/>
  <c r="K258" i="4"/>
  <c r="K254" i="4"/>
  <c r="K250" i="4"/>
  <c r="K246" i="4"/>
  <c r="K242" i="4"/>
  <c r="K238" i="4"/>
  <c r="K234" i="4"/>
  <c r="K230" i="4"/>
  <c r="K226" i="4"/>
  <c r="K222" i="4"/>
  <c r="K218" i="4"/>
  <c r="K214" i="4"/>
  <c r="K210" i="4"/>
  <c r="K206" i="4"/>
  <c r="K202" i="4"/>
  <c r="K198" i="4"/>
  <c r="K194" i="4"/>
  <c r="K479" i="4"/>
  <c r="K993" i="4"/>
  <c r="K989" i="4"/>
  <c r="K985" i="4"/>
  <c r="K981" i="4"/>
  <c r="K977" i="4"/>
  <c r="K973" i="4"/>
  <c r="K969" i="4"/>
  <c r="K965" i="4"/>
  <c r="K961" i="4"/>
  <c r="K957" i="4"/>
  <c r="K953" i="4"/>
  <c r="K949" i="4"/>
  <c r="K945" i="4"/>
  <c r="K941" i="4"/>
  <c r="K937" i="4"/>
  <c r="K933" i="4"/>
  <c r="K929" i="4"/>
  <c r="K925" i="4"/>
  <c r="K921" i="4"/>
  <c r="K917" i="4"/>
  <c r="K913" i="4"/>
  <c r="K909" i="4"/>
  <c r="K905" i="4"/>
  <c r="K901" i="4"/>
  <c r="K897" i="4"/>
  <c r="K893" i="4"/>
  <c r="K889" i="4"/>
  <c r="K885" i="4"/>
  <c r="K881" i="4"/>
  <c r="K877" i="4"/>
  <c r="K873" i="4"/>
  <c r="K869" i="4"/>
  <c r="K865" i="4"/>
  <c r="K861" i="4"/>
  <c r="K849" i="4"/>
  <c r="K848" i="4"/>
  <c r="K859" i="4"/>
  <c r="K843" i="4"/>
  <c r="K839" i="4"/>
  <c r="K835" i="4"/>
  <c r="K831" i="4"/>
  <c r="K827" i="4"/>
  <c r="K823" i="4"/>
  <c r="K819" i="4"/>
  <c r="K815" i="4"/>
  <c r="K811" i="4"/>
  <c r="K807" i="4"/>
  <c r="K803" i="4"/>
  <c r="K799" i="4"/>
  <c r="K795" i="4"/>
  <c r="K791" i="4"/>
  <c r="K787" i="4"/>
  <c r="K783" i="4"/>
  <c r="K858" i="4"/>
  <c r="K842" i="4"/>
  <c r="K475" i="4"/>
  <c r="K471" i="4"/>
  <c r="K467" i="4"/>
  <c r="K463" i="4"/>
  <c r="K459" i="4"/>
  <c r="K455" i="4"/>
  <c r="K451" i="4"/>
  <c r="K447" i="4"/>
  <c r="K443" i="4"/>
  <c r="K439" i="4"/>
  <c r="K435" i="4"/>
  <c r="K431" i="4"/>
  <c r="K427" i="4"/>
  <c r="K423" i="4"/>
  <c r="K419" i="4"/>
  <c r="K415" i="4"/>
  <c r="K411" i="4"/>
  <c r="K407" i="4"/>
  <c r="K403" i="4"/>
  <c r="K399" i="4"/>
  <c r="K395" i="4"/>
  <c r="K391" i="4"/>
  <c r="K387" i="4"/>
  <c r="K383" i="4"/>
  <c r="K379" i="4"/>
  <c r="K375" i="4"/>
  <c r="K371" i="4"/>
  <c r="K367" i="4"/>
  <c r="K363" i="4"/>
  <c r="K359" i="4"/>
  <c r="K355" i="4"/>
  <c r="K351" i="4"/>
  <c r="K347" i="4"/>
  <c r="K343" i="4"/>
  <c r="K339" i="4"/>
  <c r="K335" i="4"/>
  <c r="K331" i="4"/>
  <c r="K327" i="4"/>
  <c r="K323" i="4"/>
  <c r="K319" i="4"/>
  <c r="K315" i="4"/>
  <c r="K311" i="4"/>
  <c r="K307" i="4"/>
  <c r="K303" i="4"/>
  <c r="K299" i="4"/>
  <c r="K295" i="4"/>
  <c r="K291" i="4"/>
  <c r="K287" i="4"/>
  <c r="K283" i="4"/>
  <c r="K279" i="4"/>
  <c r="K275" i="4"/>
  <c r="K271" i="4"/>
  <c r="K267" i="4"/>
  <c r="K263" i="4"/>
  <c r="K259" i="4"/>
  <c r="K255" i="4"/>
  <c r="K251" i="4"/>
  <c r="K247" i="4"/>
  <c r="K243" i="4"/>
  <c r="K239" i="4"/>
  <c r="K235" i="4"/>
  <c r="K231" i="4"/>
  <c r="K227" i="4"/>
  <c r="K223" i="4"/>
  <c r="K219" i="4"/>
  <c r="K215" i="4"/>
  <c r="K211" i="4"/>
  <c r="K207" i="4"/>
  <c r="K203" i="4"/>
  <c r="K199" i="4"/>
  <c r="K195" i="4"/>
  <c r="K478" i="4"/>
  <c r="K483" i="4"/>
  <c r="K485" i="4"/>
  <c r="K487" i="4"/>
  <c r="K489" i="4"/>
  <c r="K491" i="4"/>
  <c r="K493" i="4"/>
  <c r="K495" i="4"/>
  <c r="K497" i="4"/>
  <c r="K499" i="4"/>
  <c r="K501" i="4"/>
  <c r="K503" i="4"/>
  <c r="K505" i="4"/>
  <c r="K507" i="4"/>
  <c r="K509" i="4"/>
  <c r="K511" i="4"/>
  <c r="K513" i="4"/>
  <c r="K515" i="4"/>
  <c r="K517" i="4"/>
  <c r="K519" i="4"/>
  <c r="K521" i="4"/>
  <c r="K523" i="4"/>
  <c r="K525" i="4"/>
  <c r="K527" i="4"/>
  <c r="K529" i="4"/>
  <c r="K531" i="4"/>
  <c r="K533" i="4"/>
  <c r="K535" i="4"/>
  <c r="K537" i="4"/>
  <c r="K539" i="4"/>
  <c r="K541" i="4"/>
  <c r="K543" i="4"/>
  <c r="K545" i="4"/>
  <c r="K547" i="4"/>
  <c r="K549" i="4"/>
  <c r="K551" i="4"/>
  <c r="K553" i="4"/>
  <c r="K555" i="4"/>
  <c r="K557" i="4"/>
  <c r="K559" i="4"/>
  <c r="K561" i="4"/>
  <c r="K563" i="4"/>
  <c r="K565" i="4"/>
  <c r="K567" i="4"/>
  <c r="K569" i="4"/>
  <c r="K571" i="4"/>
  <c r="K573" i="4"/>
  <c r="K575" i="4"/>
  <c r="K577" i="4"/>
  <c r="K579" i="4"/>
  <c r="K581" i="4"/>
  <c r="K583" i="4"/>
  <c r="K585" i="4"/>
  <c r="K587" i="4"/>
  <c r="K589" i="4"/>
  <c r="K591" i="4"/>
  <c r="K593" i="4"/>
  <c r="K595" i="4"/>
  <c r="K597" i="4"/>
  <c r="K599" i="4"/>
  <c r="K601" i="4"/>
  <c r="K603" i="4"/>
  <c r="K605" i="4"/>
  <c r="K607" i="4"/>
  <c r="K609" i="4"/>
  <c r="K611" i="4"/>
  <c r="K613" i="4"/>
  <c r="K615" i="4"/>
  <c r="K617" i="4"/>
  <c r="K619" i="4"/>
  <c r="K621" i="4"/>
  <c r="K623" i="4"/>
  <c r="K625" i="4"/>
  <c r="K627" i="4"/>
  <c r="K629" i="4"/>
  <c r="K631" i="4"/>
  <c r="K633" i="4"/>
  <c r="K635" i="4"/>
  <c r="K637" i="4"/>
  <c r="K639" i="4"/>
  <c r="K641" i="4"/>
  <c r="K643" i="4"/>
  <c r="K645" i="4"/>
  <c r="K647" i="4"/>
  <c r="K649" i="4"/>
  <c r="K651" i="4"/>
  <c r="K653" i="4"/>
  <c r="K655" i="4"/>
  <c r="K657" i="4"/>
  <c r="K659" i="4"/>
  <c r="K661" i="4"/>
  <c r="K663" i="4"/>
  <c r="K665" i="4"/>
  <c r="K667" i="4"/>
  <c r="K669" i="4"/>
  <c r="K671" i="4"/>
  <c r="K673" i="4"/>
  <c r="K675" i="4"/>
  <c r="K677" i="4"/>
  <c r="K679" i="4"/>
  <c r="K681" i="4"/>
  <c r="K683" i="4"/>
  <c r="K685" i="4"/>
  <c r="K687" i="4"/>
  <c r="K689" i="4"/>
  <c r="K691" i="4"/>
  <c r="K693" i="4"/>
  <c r="K695" i="4"/>
  <c r="K697" i="4"/>
  <c r="K699" i="4"/>
  <c r="K701" i="4"/>
  <c r="K703" i="4"/>
  <c r="K705" i="4"/>
  <c r="K707" i="4"/>
  <c r="K709" i="4"/>
  <c r="K711" i="4"/>
  <c r="K713" i="4"/>
  <c r="K715" i="4"/>
  <c r="K717" i="4"/>
  <c r="K719" i="4"/>
  <c r="K721" i="4"/>
  <c r="K723" i="4"/>
  <c r="K725" i="4"/>
  <c r="K727" i="4"/>
  <c r="K729" i="4"/>
  <c r="K731" i="4"/>
  <c r="K733" i="4"/>
  <c r="K735" i="4"/>
  <c r="K737" i="4"/>
  <c r="K739" i="4"/>
  <c r="K741" i="4"/>
  <c r="K743" i="4"/>
  <c r="K745" i="4"/>
  <c r="K747" i="4"/>
  <c r="K749" i="4"/>
  <c r="K751" i="4"/>
  <c r="K753" i="4"/>
  <c r="K755" i="4"/>
  <c r="K757" i="4"/>
  <c r="K759" i="4"/>
  <c r="K761" i="4"/>
  <c r="K763" i="4"/>
  <c r="K765" i="4"/>
  <c r="K767" i="4"/>
  <c r="K769" i="4"/>
  <c r="K771" i="4"/>
  <c r="K773" i="4"/>
  <c r="K775" i="4"/>
  <c r="K777" i="4"/>
  <c r="K779" i="4"/>
  <c r="K994" i="4"/>
  <c r="K990" i="4"/>
  <c r="K986" i="4"/>
  <c r="K982" i="4"/>
  <c r="K978" i="4"/>
  <c r="K974" i="4"/>
  <c r="K970" i="4"/>
  <c r="K966" i="4"/>
  <c r="K962" i="4"/>
  <c r="K958" i="4"/>
  <c r="K954" i="4"/>
  <c r="K950" i="4"/>
  <c r="K946" i="4"/>
  <c r="K942" i="4"/>
  <c r="K938" i="4"/>
  <c r="K934" i="4"/>
  <c r="K930" i="4"/>
  <c r="K926" i="4"/>
  <c r="K922" i="4"/>
  <c r="K918" i="4"/>
  <c r="K914" i="4"/>
  <c r="K910" i="4"/>
  <c r="K906" i="4"/>
  <c r="K902" i="4"/>
  <c r="K898" i="4"/>
  <c r="K894" i="4"/>
  <c r="K890" i="4"/>
  <c r="K886" i="4"/>
  <c r="K882" i="4"/>
  <c r="K878" i="4"/>
  <c r="K874" i="4"/>
  <c r="K870" i="4"/>
  <c r="K866" i="4"/>
  <c r="K862" i="4"/>
  <c r="K853" i="4"/>
  <c r="K852" i="4"/>
  <c r="K847" i="4"/>
  <c r="K838" i="4"/>
  <c r="K834" i="4"/>
  <c r="K830" i="4"/>
  <c r="K826" i="4"/>
  <c r="K822" i="4"/>
  <c r="K818" i="4"/>
  <c r="K814" i="4"/>
  <c r="K810" i="4"/>
  <c r="K806" i="4"/>
  <c r="K802" i="4"/>
  <c r="K798" i="4"/>
  <c r="K794" i="4"/>
  <c r="K790" i="4"/>
  <c r="K786" i="4"/>
  <c r="K782" i="4"/>
  <c r="K846" i="4"/>
  <c r="K476" i="4"/>
  <c r="K472" i="4"/>
  <c r="K468" i="4"/>
  <c r="K464" i="4"/>
  <c r="K460" i="4"/>
  <c r="K456" i="4"/>
  <c r="K452" i="4"/>
  <c r="K448" i="4"/>
  <c r="K444" i="4"/>
  <c r="K440" i="4"/>
  <c r="K436" i="4"/>
  <c r="K432" i="4"/>
  <c r="K428" i="4"/>
  <c r="K424" i="4"/>
  <c r="K420" i="4"/>
  <c r="K416" i="4"/>
  <c r="K412" i="4"/>
  <c r="K408" i="4"/>
  <c r="K404" i="4"/>
  <c r="K400" i="4"/>
  <c r="K396" i="4"/>
  <c r="K392" i="4"/>
  <c r="K388" i="4"/>
  <c r="K384" i="4"/>
  <c r="K380" i="4"/>
  <c r="K376" i="4"/>
  <c r="K372" i="4"/>
  <c r="K368" i="4"/>
  <c r="K364" i="4"/>
  <c r="K360" i="4"/>
  <c r="K356" i="4"/>
  <c r="K352" i="4"/>
  <c r="K348" i="4"/>
  <c r="K344" i="4"/>
  <c r="K340" i="4"/>
  <c r="K336" i="4"/>
  <c r="K332" i="4"/>
  <c r="K328" i="4"/>
  <c r="K324" i="4"/>
  <c r="K320" i="4"/>
  <c r="K316" i="4"/>
  <c r="K312" i="4"/>
  <c r="K308" i="4"/>
  <c r="K304" i="4"/>
  <c r="K300" i="4"/>
  <c r="K296" i="4"/>
  <c r="K292" i="4"/>
  <c r="K288" i="4"/>
  <c r="K284" i="4"/>
  <c r="K280" i="4"/>
  <c r="K276" i="4"/>
  <c r="K272" i="4"/>
  <c r="K268" i="4"/>
  <c r="K264" i="4"/>
  <c r="K260" i="4"/>
  <c r="K256" i="4"/>
  <c r="K252" i="4"/>
  <c r="K248" i="4"/>
  <c r="K244" i="4"/>
  <c r="K240" i="4"/>
  <c r="K236" i="4"/>
  <c r="K232" i="4"/>
  <c r="K228" i="4"/>
  <c r="K224" i="4"/>
  <c r="K220" i="4"/>
  <c r="K216" i="4"/>
  <c r="K212" i="4"/>
  <c r="K208" i="4"/>
  <c r="K204" i="4"/>
  <c r="K200" i="4"/>
  <c r="K196" i="4"/>
  <c r="K481" i="4"/>
  <c r="Q25" i="2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23" i="2"/>
  <c r="AH29" i="2"/>
  <c r="AH27" i="2"/>
  <c r="AH39" i="2"/>
  <c r="B10" i="8" l="1"/>
  <c r="AT9" i="2"/>
  <c r="L193" i="4"/>
  <c r="M1" i="4"/>
  <c r="L15" i="4"/>
  <c r="L19" i="4"/>
  <c r="L23" i="4"/>
  <c r="L27" i="4"/>
  <c r="L31" i="4"/>
  <c r="L35" i="4"/>
  <c r="L39" i="4"/>
  <c r="L43" i="4"/>
  <c r="L47" i="4"/>
  <c r="L51" i="4"/>
  <c r="L55" i="4"/>
  <c r="L59" i="4"/>
  <c r="L63" i="4"/>
  <c r="L67" i="4"/>
  <c r="L71" i="4"/>
  <c r="L75" i="4"/>
  <c r="L79" i="4"/>
  <c r="L83" i="4"/>
  <c r="L87" i="4"/>
  <c r="L91" i="4"/>
  <c r="L95" i="4"/>
  <c r="L99" i="4"/>
  <c r="L103" i="4"/>
  <c r="L107" i="4"/>
  <c r="L111" i="4"/>
  <c r="L115" i="4"/>
  <c r="L119" i="4"/>
  <c r="L123" i="4"/>
  <c r="L127" i="4"/>
  <c r="L131" i="4"/>
  <c r="L135" i="4"/>
  <c r="L139" i="4"/>
  <c r="L143" i="4"/>
  <c r="L147" i="4"/>
  <c r="L151" i="4"/>
  <c r="L155" i="4"/>
  <c r="L159" i="4"/>
  <c r="L163" i="4"/>
  <c r="L167" i="4"/>
  <c r="L171" i="4"/>
  <c r="L175" i="4"/>
  <c r="L179" i="4"/>
  <c r="L183" i="4"/>
  <c r="L187" i="4"/>
  <c r="L191" i="4"/>
  <c r="L993" i="4"/>
  <c r="L989" i="4"/>
  <c r="L985" i="4"/>
  <c r="L981" i="4"/>
  <c r="L977" i="4"/>
  <c r="L973" i="4"/>
  <c r="L969" i="4"/>
  <c r="L965" i="4"/>
  <c r="L961" i="4"/>
  <c r="L779" i="4"/>
  <c r="L476" i="4"/>
  <c r="L472" i="4"/>
  <c r="L468" i="4"/>
  <c r="L464" i="4"/>
  <c r="L460" i="4"/>
  <c r="L456" i="4"/>
  <c r="L452" i="4"/>
  <c r="L448" i="4"/>
  <c r="L444" i="4"/>
  <c r="L440" i="4"/>
  <c r="L436" i="4"/>
  <c r="L432" i="4"/>
  <c r="L428" i="4"/>
  <c r="L424" i="4"/>
  <c r="L420" i="4"/>
  <c r="L416" i="4"/>
  <c r="L412" i="4"/>
  <c r="L408" i="4"/>
  <c r="L404" i="4"/>
  <c r="L400" i="4"/>
  <c r="L396" i="4"/>
  <c r="L392" i="4"/>
  <c r="L388" i="4"/>
  <c r="L384" i="4"/>
  <c r="L380" i="4"/>
  <c r="L376" i="4"/>
  <c r="L372" i="4"/>
  <c r="L368" i="4"/>
  <c r="L364" i="4"/>
  <c r="L360" i="4"/>
  <c r="L356" i="4"/>
  <c r="L352" i="4"/>
  <c r="L348" i="4"/>
  <c r="L344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478" i="4"/>
  <c r="L661" i="4"/>
  <c r="L665" i="4"/>
  <c r="L669" i="4"/>
  <c r="L673" i="4"/>
  <c r="L677" i="4"/>
  <c r="L681" i="4"/>
  <c r="L685" i="4"/>
  <c r="L689" i="4"/>
  <c r="L693" i="4"/>
  <c r="L697" i="4"/>
  <c r="L701" i="4"/>
  <c r="L705" i="4"/>
  <c r="L709" i="4"/>
  <c r="L713" i="4"/>
  <c r="L717" i="4"/>
  <c r="L721" i="4"/>
  <c r="L725" i="4"/>
  <c r="L729" i="4"/>
  <c r="L733" i="4"/>
  <c r="L737" i="4"/>
  <c r="L741" i="4"/>
  <c r="L745" i="4"/>
  <c r="L749" i="4"/>
  <c r="L753" i="4"/>
  <c r="L757" i="4"/>
  <c r="L761" i="4"/>
  <c r="L765" i="4"/>
  <c r="L769" i="4"/>
  <c r="L773" i="4"/>
  <c r="L780" i="4"/>
  <c r="L783" i="4"/>
  <c r="L787" i="4"/>
  <c r="L791" i="4"/>
  <c r="L795" i="4"/>
  <c r="L799" i="4"/>
  <c r="L803" i="4"/>
  <c r="L807" i="4"/>
  <c r="L811" i="4"/>
  <c r="L815" i="4"/>
  <c r="L819" i="4"/>
  <c r="L823" i="4"/>
  <c r="L827" i="4"/>
  <c r="L831" i="4"/>
  <c r="L835" i="4"/>
  <c r="L3" i="4"/>
  <c r="L4" i="4"/>
  <c r="L5" i="4"/>
  <c r="L6" i="4"/>
  <c r="L7" i="4"/>
  <c r="L8" i="4"/>
  <c r="L9" i="4"/>
  <c r="L10" i="4"/>
  <c r="L11" i="4"/>
  <c r="L12" i="4"/>
  <c r="L13" i="4"/>
  <c r="L14" i="4"/>
  <c r="L18" i="4"/>
  <c r="L22" i="4"/>
  <c r="L26" i="4"/>
  <c r="L30" i="4"/>
  <c r="L34" i="4"/>
  <c r="L38" i="4"/>
  <c r="L42" i="4"/>
  <c r="L46" i="4"/>
  <c r="L50" i="4"/>
  <c r="L54" i="4"/>
  <c r="L58" i="4"/>
  <c r="L62" i="4"/>
  <c r="L66" i="4"/>
  <c r="L70" i="4"/>
  <c r="L74" i="4"/>
  <c r="L78" i="4"/>
  <c r="L82" i="4"/>
  <c r="L86" i="4"/>
  <c r="L90" i="4"/>
  <c r="L94" i="4"/>
  <c r="L98" i="4"/>
  <c r="L102" i="4"/>
  <c r="L106" i="4"/>
  <c r="L110" i="4"/>
  <c r="L114" i="4"/>
  <c r="L118" i="4"/>
  <c r="L122" i="4"/>
  <c r="L126" i="4"/>
  <c r="L130" i="4"/>
  <c r="L134" i="4"/>
  <c r="L138" i="4"/>
  <c r="L142" i="4"/>
  <c r="L146" i="4"/>
  <c r="L150" i="4"/>
  <c r="L154" i="4"/>
  <c r="L158" i="4"/>
  <c r="L162" i="4"/>
  <c r="L166" i="4"/>
  <c r="L170" i="4"/>
  <c r="L174" i="4"/>
  <c r="L178" i="4"/>
  <c r="L182" i="4"/>
  <c r="L186" i="4"/>
  <c r="L190" i="4"/>
  <c r="L994" i="4"/>
  <c r="L990" i="4"/>
  <c r="L986" i="4"/>
  <c r="L982" i="4"/>
  <c r="L978" i="4"/>
  <c r="L974" i="4"/>
  <c r="L970" i="4"/>
  <c r="L966" i="4"/>
  <c r="L962" i="4"/>
  <c r="L477" i="4"/>
  <c r="L473" i="4"/>
  <c r="L469" i="4"/>
  <c r="L465" i="4"/>
  <c r="L461" i="4"/>
  <c r="L457" i="4"/>
  <c r="L453" i="4"/>
  <c r="L449" i="4"/>
  <c r="L445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481" i="4"/>
  <c r="L483" i="4"/>
  <c r="L485" i="4"/>
  <c r="L487" i="4"/>
  <c r="L489" i="4"/>
  <c r="L491" i="4"/>
  <c r="L493" i="4"/>
  <c r="L495" i="4"/>
  <c r="L497" i="4"/>
  <c r="L499" i="4"/>
  <c r="L501" i="4"/>
  <c r="L503" i="4"/>
  <c r="L505" i="4"/>
  <c r="L507" i="4"/>
  <c r="L509" i="4"/>
  <c r="L511" i="4"/>
  <c r="L513" i="4"/>
  <c r="L515" i="4"/>
  <c r="L517" i="4"/>
  <c r="L519" i="4"/>
  <c r="L521" i="4"/>
  <c r="L523" i="4"/>
  <c r="L525" i="4"/>
  <c r="L527" i="4"/>
  <c r="L529" i="4"/>
  <c r="L531" i="4"/>
  <c r="L533" i="4"/>
  <c r="L535" i="4"/>
  <c r="L537" i="4"/>
  <c r="L539" i="4"/>
  <c r="L541" i="4"/>
  <c r="L543" i="4"/>
  <c r="L545" i="4"/>
  <c r="L547" i="4"/>
  <c r="L549" i="4"/>
  <c r="L551" i="4"/>
  <c r="L553" i="4"/>
  <c r="L555" i="4"/>
  <c r="L557" i="4"/>
  <c r="L559" i="4"/>
  <c r="L561" i="4"/>
  <c r="L563" i="4"/>
  <c r="L565" i="4"/>
  <c r="L567" i="4"/>
  <c r="L569" i="4"/>
  <c r="L571" i="4"/>
  <c r="L573" i="4"/>
  <c r="L575" i="4"/>
  <c r="L577" i="4"/>
  <c r="L579" i="4"/>
  <c r="L581" i="4"/>
  <c r="L583" i="4"/>
  <c r="L585" i="4"/>
  <c r="L587" i="4"/>
  <c r="L589" i="4"/>
  <c r="L591" i="4"/>
  <c r="L593" i="4"/>
  <c r="L595" i="4"/>
  <c r="L597" i="4"/>
  <c r="L599" i="4"/>
  <c r="L601" i="4"/>
  <c r="L603" i="4"/>
  <c r="L605" i="4"/>
  <c r="L607" i="4"/>
  <c r="L609" i="4"/>
  <c r="L611" i="4"/>
  <c r="L613" i="4"/>
  <c r="L615" i="4"/>
  <c r="L617" i="4"/>
  <c r="L619" i="4"/>
  <c r="L621" i="4"/>
  <c r="L623" i="4"/>
  <c r="L625" i="4"/>
  <c r="L627" i="4"/>
  <c r="L629" i="4"/>
  <c r="L631" i="4"/>
  <c r="L633" i="4"/>
  <c r="L635" i="4"/>
  <c r="L637" i="4"/>
  <c r="L639" i="4"/>
  <c r="L641" i="4"/>
  <c r="L643" i="4"/>
  <c r="L645" i="4"/>
  <c r="L647" i="4"/>
  <c r="L649" i="4"/>
  <c r="L651" i="4"/>
  <c r="L653" i="4"/>
  <c r="L655" i="4"/>
  <c r="L657" i="4"/>
  <c r="L659" i="4"/>
  <c r="L664" i="4"/>
  <c r="L668" i="4"/>
  <c r="L672" i="4"/>
  <c r="L676" i="4"/>
  <c r="L680" i="4"/>
  <c r="L684" i="4"/>
  <c r="L688" i="4"/>
  <c r="L692" i="4"/>
  <c r="L696" i="4"/>
  <c r="L700" i="4"/>
  <c r="L704" i="4"/>
  <c r="L708" i="4"/>
  <c r="L712" i="4"/>
  <c r="L716" i="4"/>
  <c r="L720" i="4"/>
  <c r="L724" i="4"/>
  <c r="L728" i="4"/>
  <c r="L732" i="4"/>
  <c r="L736" i="4"/>
  <c r="L740" i="4"/>
  <c r="L744" i="4"/>
  <c r="L748" i="4"/>
  <c r="L752" i="4"/>
  <c r="L756" i="4"/>
  <c r="L760" i="4"/>
  <c r="L764" i="4"/>
  <c r="L768" i="4"/>
  <c r="L772" i="4"/>
  <c r="L776" i="4"/>
  <c r="L782" i="4"/>
  <c r="L786" i="4"/>
  <c r="L790" i="4"/>
  <c r="L794" i="4"/>
  <c r="L798" i="4"/>
  <c r="L802" i="4"/>
  <c r="L806" i="4"/>
  <c r="L810" i="4"/>
  <c r="L814" i="4"/>
  <c r="L818" i="4"/>
  <c r="L822" i="4"/>
  <c r="L826" i="4"/>
  <c r="L830" i="4"/>
  <c r="L834" i="4"/>
  <c r="L838" i="4"/>
  <c r="L839" i="4"/>
  <c r="L841" i="4"/>
  <c r="L843" i="4"/>
  <c r="L845" i="4"/>
  <c r="L847" i="4"/>
  <c r="L849" i="4"/>
  <c r="L851" i="4"/>
  <c r="L853" i="4"/>
  <c r="L855" i="4"/>
  <c r="L857" i="4"/>
  <c r="L859" i="4"/>
  <c r="L861" i="4"/>
  <c r="L863" i="4"/>
  <c r="L865" i="4"/>
  <c r="L867" i="4"/>
  <c r="L869" i="4"/>
  <c r="L871" i="4"/>
  <c r="L873" i="4"/>
  <c r="L875" i="4"/>
  <c r="L877" i="4"/>
  <c r="L879" i="4"/>
  <c r="L881" i="4"/>
  <c r="L883" i="4"/>
  <c r="L885" i="4"/>
  <c r="L887" i="4"/>
  <c r="L889" i="4"/>
  <c r="L891" i="4"/>
  <c r="L893" i="4"/>
  <c r="L895" i="4"/>
  <c r="L897" i="4"/>
  <c r="L899" i="4"/>
  <c r="L901" i="4"/>
  <c r="L903" i="4"/>
  <c r="L905" i="4"/>
  <c r="L907" i="4"/>
  <c r="L909" i="4"/>
  <c r="L911" i="4"/>
  <c r="L913" i="4"/>
  <c r="L915" i="4"/>
  <c r="L917" i="4"/>
  <c r="L919" i="4"/>
  <c r="L921" i="4"/>
  <c r="L923" i="4"/>
  <c r="L925" i="4"/>
  <c r="L927" i="4"/>
  <c r="L929" i="4"/>
  <c r="L931" i="4"/>
  <c r="L933" i="4"/>
  <c r="L935" i="4"/>
  <c r="L937" i="4"/>
  <c r="L939" i="4"/>
  <c r="L941" i="4"/>
  <c r="L943" i="4"/>
  <c r="L945" i="4"/>
  <c r="L947" i="4"/>
  <c r="L949" i="4"/>
  <c r="L951" i="4"/>
  <c r="L953" i="4"/>
  <c r="L955" i="4"/>
  <c r="L957" i="4"/>
  <c r="L17" i="4"/>
  <c r="L21" i="4"/>
  <c r="L25" i="4"/>
  <c r="L29" i="4"/>
  <c r="L33" i="4"/>
  <c r="L37" i="4"/>
  <c r="L41" i="4"/>
  <c r="L45" i="4"/>
  <c r="L49" i="4"/>
  <c r="L53" i="4"/>
  <c r="L57" i="4"/>
  <c r="L61" i="4"/>
  <c r="L65" i="4"/>
  <c r="L69" i="4"/>
  <c r="L73" i="4"/>
  <c r="L77" i="4"/>
  <c r="L81" i="4"/>
  <c r="L85" i="4"/>
  <c r="L89" i="4"/>
  <c r="L93" i="4"/>
  <c r="L97" i="4"/>
  <c r="L101" i="4"/>
  <c r="L105" i="4"/>
  <c r="L109" i="4"/>
  <c r="L113" i="4"/>
  <c r="L117" i="4"/>
  <c r="L121" i="4"/>
  <c r="L125" i="4"/>
  <c r="L129" i="4"/>
  <c r="L133" i="4"/>
  <c r="L137" i="4"/>
  <c r="L141" i="4"/>
  <c r="L145" i="4"/>
  <c r="L149" i="4"/>
  <c r="L153" i="4"/>
  <c r="L157" i="4"/>
  <c r="L161" i="4"/>
  <c r="L165" i="4"/>
  <c r="L169" i="4"/>
  <c r="L173" i="4"/>
  <c r="L177" i="4"/>
  <c r="L181" i="4"/>
  <c r="L185" i="4"/>
  <c r="L189" i="4"/>
  <c r="L995" i="4"/>
  <c r="L991" i="4"/>
  <c r="L987" i="4"/>
  <c r="L983" i="4"/>
  <c r="L979" i="4"/>
  <c r="L975" i="4"/>
  <c r="L971" i="4"/>
  <c r="L967" i="4"/>
  <c r="L963" i="4"/>
  <c r="L959" i="4"/>
  <c r="L777" i="4"/>
  <c r="L474" i="4"/>
  <c r="L470" i="4"/>
  <c r="L466" i="4"/>
  <c r="L462" i="4"/>
  <c r="L458" i="4"/>
  <c r="L454" i="4"/>
  <c r="L450" i="4"/>
  <c r="L446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2" i="4"/>
  <c r="L480" i="4"/>
  <c r="L663" i="4"/>
  <c r="L667" i="4"/>
  <c r="L671" i="4"/>
  <c r="L675" i="4"/>
  <c r="L679" i="4"/>
  <c r="L683" i="4"/>
  <c r="L687" i="4"/>
  <c r="L691" i="4"/>
  <c r="L695" i="4"/>
  <c r="L699" i="4"/>
  <c r="L703" i="4"/>
  <c r="L707" i="4"/>
  <c r="L711" i="4"/>
  <c r="L715" i="4"/>
  <c r="L719" i="4"/>
  <c r="L723" i="4"/>
  <c r="L727" i="4"/>
  <c r="L731" i="4"/>
  <c r="L735" i="4"/>
  <c r="L739" i="4"/>
  <c r="L743" i="4"/>
  <c r="L747" i="4"/>
  <c r="L751" i="4"/>
  <c r="L755" i="4"/>
  <c r="L759" i="4"/>
  <c r="L763" i="4"/>
  <c r="L767" i="4"/>
  <c r="L771" i="4"/>
  <c r="L775" i="4"/>
  <c r="L781" i="4"/>
  <c r="L785" i="4"/>
  <c r="L789" i="4"/>
  <c r="L793" i="4"/>
  <c r="L797" i="4"/>
  <c r="L801" i="4"/>
  <c r="L805" i="4"/>
  <c r="L809" i="4"/>
  <c r="L813" i="4"/>
  <c r="L817" i="4"/>
  <c r="L821" i="4"/>
  <c r="L825" i="4"/>
  <c r="L829" i="4"/>
  <c r="L833" i="4"/>
  <c r="L837" i="4"/>
  <c r="L16" i="4"/>
  <c r="L20" i="4"/>
  <c r="L24" i="4"/>
  <c r="L28" i="4"/>
  <c r="L32" i="4"/>
  <c r="L36" i="4"/>
  <c r="L40" i="4"/>
  <c r="L44" i="4"/>
  <c r="L48" i="4"/>
  <c r="L52" i="4"/>
  <c r="L56" i="4"/>
  <c r="L60" i="4"/>
  <c r="L64" i="4"/>
  <c r="L68" i="4"/>
  <c r="L72" i="4"/>
  <c r="L76" i="4"/>
  <c r="L80" i="4"/>
  <c r="L84" i="4"/>
  <c r="L88" i="4"/>
  <c r="L92" i="4"/>
  <c r="L96" i="4"/>
  <c r="L100" i="4"/>
  <c r="L104" i="4"/>
  <c r="L108" i="4"/>
  <c r="L112" i="4"/>
  <c r="L116" i="4"/>
  <c r="L120" i="4"/>
  <c r="L124" i="4"/>
  <c r="L128" i="4"/>
  <c r="L132" i="4"/>
  <c r="L136" i="4"/>
  <c r="L140" i="4"/>
  <c r="L144" i="4"/>
  <c r="L148" i="4"/>
  <c r="L152" i="4"/>
  <c r="L156" i="4"/>
  <c r="L160" i="4"/>
  <c r="L164" i="4"/>
  <c r="L168" i="4"/>
  <c r="L172" i="4"/>
  <c r="L176" i="4"/>
  <c r="L180" i="4"/>
  <c r="L184" i="4"/>
  <c r="L188" i="4"/>
  <c r="L192" i="4"/>
  <c r="L996" i="4"/>
  <c r="L992" i="4"/>
  <c r="L988" i="4"/>
  <c r="L984" i="4"/>
  <c r="L980" i="4"/>
  <c r="L976" i="4"/>
  <c r="L972" i="4"/>
  <c r="L968" i="4"/>
  <c r="L964" i="4"/>
  <c r="L960" i="4"/>
  <c r="L778" i="4"/>
  <c r="L475" i="4"/>
  <c r="L471" i="4"/>
  <c r="L467" i="4"/>
  <c r="L463" i="4"/>
  <c r="L459" i="4"/>
  <c r="L455" i="4"/>
  <c r="L451" i="4"/>
  <c r="L447" i="4"/>
  <c r="L443" i="4"/>
  <c r="L439" i="4"/>
  <c r="L435" i="4"/>
  <c r="L431" i="4"/>
  <c r="L427" i="4"/>
  <c r="L423" i="4"/>
  <c r="L419" i="4"/>
  <c r="L415" i="4"/>
  <c r="L411" i="4"/>
  <c r="L407" i="4"/>
  <c r="L403" i="4"/>
  <c r="L399" i="4"/>
  <c r="L395" i="4"/>
  <c r="L391" i="4"/>
  <c r="L387" i="4"/>
  <c r="L383" i="4"/>
  <c r="L379" i="4"/>
  <c r="L375" i="4"/>
  <c r="L371" i="4"/>
  <c r="L367" i="4"/>
  <c r="L363" i="4"/>
  <c r="L359" i="4"/>
  <c r="L355" i="4"/>
  <c r="L351" i="4"/>
  <c r="L347" i="4"/>
  <c r="L343" i="4"/>
  <c r="L339" i="4"/>
  <c r="L335" i="4"/>
  <c r="L331" i="4"/>
  <c r="L327" i="4"/>
  <c r="L323" i="4"/>
  <c r="L319" i="4"/>
  <c r="L315" i="4"/>
  <c r="L311" i="4"/>
  <c r="L307" i="4"/>
  <c r="L303" i="4"/>
  <c r="L299" i="4"/>
  <c r="L295" i="4"/>
  <c r="L291" i="4"/>
  <c r="L287" i="4"/>
  <c r="L283" i="4"/>
  <c r="L279" i="4"/>
  <c r="L275" i="4"/>
  <c r="L271" i="4"/>
  <c r="L267" i="4"/>
  <c r="L263" i="4"/>
  <c r="L259" i="4"/>
  <c r="L255" i="4"/>
  <c r="L251" i="4"/>
  <c r="L247" i="4"/>
  <c r="L243" i="4"/>
  <c r="L239" i="4"/>
  <c r="L235" i="4"/>
  <c r="L231" i="4"/>
  <c r="L227" i="4"/>
  <c r="L223" i="4"/>
  <c r="L219" i="4"/>
  <c r="L215" i="4"/>
  <c r="L211" i="4"/>
  <c r="L207" i="4"/>
  <c r="L203" i="4"/>
  <c r="L199" i="4"/>
  <c r="L195" i="4"/>
  <c r="L479" i="4"/>
  <c r="L482" i="4"/>
  <c r="L484" i="4"/>
  <c r="L486" i="4"/>
  <c r="L488" i="4"/>
  <c r="L490" i="4"/>
  <c r="L492" i="4"/>
  <c r="L494" i="4"/>
  <c r="L496" i="4"/>
  <c r="L498" i="4"/>
  <c r="L500" i="4"/>
  <c r="L502" i="4"/>
  <c r="L504" i="4"/>
  <c r="L506" i="4"/>
  <c r="L508" i="4"/>
  <c r="L510" i="4"/>
  <c r="L512" i="4"/>
  <c r="L514" i="4"/>
  <c r="L516" i="4"/>
  <c r="L518" i="4"/>
  <c r="L520" i="4"/>
  <c r="L522" i="4"/>
  <c r="L524" i="4"/>
  <c r="L526" i="4"/>
  <c r="L528" i="4"/>
  <c r="L530" i="4"/>
  <c r="L532" i="4"/>
  <c r="L534" i="4"/>
  <c r="L536" i="4"/>
  <c r="L538" i="4"/>
  <c r="L540" i="4"/>
  <c r="L542" i="4"/>
  <c r="L544" i="4"/>
  <c r="L546" i="4"/>
  <c r="L548" i="4"/>
  <c r="L550" i="4"/>
  <c r="L552" i="4"/>
  <c r="L554" i="4"/>
  <c r="L556" i="4"/>
  <c r="L558" i="4"/>
  <c r="L560" i="4"/>
  <c r="L562" i="4"/>
  <c r="L564" i="4"/>
  <c r="L566" i="4"/>
  <c r="L568" i="4"/>
  <c r="L570" i="4"/>
  <c r="L572" i="4"/>
  <c r="L574" i="4"/>
  <c r="L576" i="4"/>
  <c r="L578" i="4"/>
  <c r="L580" i="4"/>
  <c r="L582" i="4"/>
  <c r="L584" i="4"/>
  <c r="L586" i="4"/>
  <c r="L588" i="4"/>
  <c r="L590" i="4"/>
  <c r="L592" i="4"/>
  <c r="L594" i="4"/>
  <c r="L596" i="4"/>
  <c r="L598" i="4"/>
  <c r="L600" i="4"/>
  <c r="L602" i="4"/>
  <c r="L604" i="4"/>
  <c r="L606" i="4"/>
  <c r="L608" i="4"/>
  <c r="L610" i="4"/>
  <c r="L612" i="4"/>
  <c r="L614" i="4"/>
  <c r="L616" i="4"/>
  <c r="L618" i="4"/>
  <c r="L620" i="4"/>
  <c r="L622" i="4"/>
  <c r="L624" i="4"/>
  <c r="L626" i="4"/>
  <c r="L628" i="4"/>
  <c r="L630" i="4"/>
  <c r="L632" i="4"/>
  <c r="L634" i="4"/>
  <c r="L636" i="4"/>
  <c r="L638" i="4"/>
  <c r="L640" i="4"/>
  <c r="L642" i="4"/>
  <c r="L644" i="4"/>
  <c r="L646" i="4"/>
  <c r="L648" i="4"/>
  <c r="L650" i="4"/>
  <c r="L652" i="4"/>
  <c r="L654" i="4"/>
  <c r="L656" i="4"/>
  <c r="L658" i="4"/>
  <c r="L660" i="4"/>
  <c r="L662" i="4"/>
  <c r="L666" i="4"/>
  <c r="L670" i="4"/>
  <c r="L674" i="4"/>
  <c r="L678" i="4"/>
  <c r="L682" i="4"/>
  <c r="L686" i="4"/>
  <c r="L690" i="4"/>
  <c r="L694" i="4"/>
  <c r="L698" i="4"/>
  <c r="L702" i="4"/>
  <c r="L706" i="4"/>
  <c r="L710" i="4"/>
  <c r="L714" i="4"/>
  <c r="L718" i="4"/>
  <c r="L722" i="4"/>
  <c r="L726" i="4"/>
  <c r="L730" i="4"/>
  <c r="L734" i="4"/>
  <c r="L738" i="4"/>
  <c r="L742" i="4"/>
  <c r="L746" i="4"/>
  <c r="L750" i="4"/>
  <c r="L754" i="4"/>
  <c r="L758" i="4"/>
  <c r="L762" i="4"/>
  <c r="L766" i="4"/>
  <c r="L770" i="4"/>
  <c r="L774" i="4"/>
  <c r="L784" i="4"/>
  <c r="L788" i="4"/>
  <c r="L792" i="4"/>
  <c r="L796" i="4"/>
  <c r="L800" i="4"/>
  <c r="L804" i="4"/>
  <c r="L808" i="4"/>
  <c r="L812" i="4"/>
  <c r="L816" i="4"/>
  <c r="L820" i="4"/>
  <c r="L824" i="4"/>
  <c r="L828" i="4"/>
  <c r="L832" i="4"/>
  <c r="L836" i="4"/>
  <c r="L840" i="4"/>
  <c r="L848" i="4"/>
  <c r="L856" i="4"/>
  <c r="L864" i="4"/>
  <c r="L872" i="4"/>
  <c r="L880" i="4"/>
  <c r="L888" i="4"/>
  <c r="L896" i="4"/>
  <c r="L904" i="4"/>
  <c r="L912" i="4"/>
  <c r="L920" i="4"/>
  <c r="L928" i="4"/>
  <c r="L936" i="4"/>
  <c r="L944" i="4"/>
  <c r="L952" i="4"/>
  <c r="L846" i="4"/>
  <c r="L854" i="4"/>
  <c r="L862" i="4"/>
  <c r="L870" i="4"/>
  <c r="L878" i="4"/>
  <c r="L886" i="4"/>
  <c r="L894" i="4"/>
  <c r="L902" i="4"/>
  <c r="L910" i="4"/>
  <c r="L918" i="4"/>
  <c r="L926" i="4"/>
  <c r="L934" i="4"/>
  <c r="L942" i="4"/>
  <c r="L950" i="4"/>
  <c r="L958" i="4"/>
  <c r="L844" i="4"/>
  <c r="L852" i="4"/>
  <c r="L860" i="4"/>
  <c r="L868" i="4"/>
  <c r="L876" i="4"/>
  <c r="L884" i="4"/>
  <c r="L892" i="4"/>
  <c r="L900" i="4"/>
  <c r="L908" i="4"/>
  <c r="L916" i="4"/>
  <c r="L924" i="4"/>
  <c r="L932" i="4"/>
  <c r="L940" i="4"/>
  <c r="L948" i="4"/>
  <c r="L956" i="4"/>
  <c r="L842" i="4"/>
  <c r="L850" i="4"/>
  <c r="L858" i="4"/>
  <c r="L866" i="4"/>
  <c r="L874" i="4"/>
  <c r="L882" i="4"/>
  <c r="L890" i="4"/>
  <c r="L898" i="4"/>
  <c r="L906" i="4"/>
  <c r="L914" i="4"/>
  <c r="L922" i="4"/>
  <c r="L930" i="4"/>
  <c r="L938" i="4"/>
  <c r="L946" i="4"/>
  <c r="L954" i="4"/>
  <c r="B11" i="8" l="1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E138" i="8" s="1"/>
  <c r="B139" i="8"/>
  <c r="B140" i="8" l="1"/>
  <c r="D139" i="8"/>
  <c r="E139" i="8" s="1"/>
  <c r="D140" i="8" l="1"/>
  <c r="E140" i="8" s="1"/>
  <c r="B141" i="8"/>
  <c r="D141" i="8" l="1"/>
  <c r="E141" i="8" s="1"/>
  <c r="B142" i="8"/>
  <c r="D142" i="8" l="1"/>
  <c r="E142" i="8" s="1"/>
  <c r="B143" i="8"/>
  <c r="B144" i="8" l="1"/>
  <c r="D143" i="8"/>
  <c r="E143" i="8" s="1"/>
  <c r="D144" i="8" l="1"/>
  <c r="E144" i="8" s="1"/>
  <c r="B145" i="8"/>
  <c r="D145" i="8" l="1"/>
  <c r="E145" i="8" s="1"/>
  <c r="B146" i="8"/>
  <c r="D146" i="8" l="1"/>
  <c r="E146" i="8" s="1"/>
  <c r="B147" i="8"/>
  <c r="B148" i="8" l="1"/>
  <c r="D147" i="8"/>
  <c r="E147" i="8" s="1"/>
  <c r="D148" i="8" l="1"/>
  <c r="E148" i="8" s="1"/>
  <c r="B149" i="8"/>
  <c r="D149" i="8" l="1"/>
  <c r="E149" i="8" s="1"/>
  <c r="B150" i="8"/>
  <c r="B151" i="8" l="1"/>
  <c r="D150" i="8"/>
  <c r="E150" i="8" s="1"/>
  <c r="B152" i="8" l="1"/>
  <c r="D151" i="8"/>
  <c r="E151" i="8" s="1"/>
  <c r="D152" i="8" l="1"/>
  <c r="E152" i="8" s="1"/>
  <c r="B153" i="8"/>
  <c r="D153" i="8" l="1"/>
  <c r="E153" i="8" s="1"/>
  <c r="B154" i="8"/>
  <c r="B155" i="8" l="1"/>
  <c r="D154" i="8"/>
  <c r="E154" i="8" s="1"/>
  <c r="B156" i="8" l="1"/>
  <c r="D155" i="8"/>
  <c r="E155" i="8" s="1"/>
  <c r="D156" i="8" l="1"/>
  <c r="E156" i="8" s="1"/>
  <c r="B157" i="8"/>
  <c r="B158" i="8" l="1"/>
  <c r="D157" i="8"/>
  <c r="E157" i="8" s="1"/>
  <c r="B159" i="8" l="1"/>
  <c r="D158" i="8"/>
  <c r="E158" i="8" s="1"/>
  <c r="B160" i="8" l="1"/>
  <c r="D159" i="8"/>
  <c r="E159" i="8" s="1"/>
  <c r="D160" i="8" l="1"/>
  <c r="E160" i="8" s="1"/>
  <c r="B161" i="8"/>
  <c r="B162" i="8" l="1"/>
  <c r="D161" i="8"/>
  <c r="E161" i="8" s="1"/>
  <c r="B163" i="8" l="1"/>
  <c r="D162" i="8"/>
  <c r="E162" i="8" s="1"/>
  <c r="D163" i="8" l="1"/>
  <c r="E163" i="8" s="1"/>
  <c r="B164" i="8"/>
  <c r="B165" i="8" l="1"/>
  <c r="D164" i="8"/>
  <c r="E164" i="8" s="1"/>
  <c r="D165" i="8" l="1"/>
  <c r="E165" i="8" s="1"/>
  <c r="B166" i="8"/>
  <c r="D166" i="8" l="1"/>
  <c r="E166" i="8" s="1"/>
  <c r="B167" i="8"/>
  <c r="B168" i="8" l="1"/>
  <c r="D167" i="8"/>
  <c r="E167" i="8" s="1"/>
  <c r="B169" i="8" l="1"/>
  <c r="D168" i="8"/>
  <c r="E168" i="8" s="1"/>
  <c r="D169" i="8" l="1"/>
  <c r="E169" i="8" s="1"/>
  <c r="B170" i="8"/>
  <c r="D170" i="8" l="1"/>
  <c r="E170" i="8" s="1"/>
  <c r="B171" i="8"/>
  <c r="D171" i="8" l="1"/>
  <c r="E171" i="8" s="1"/>
  <c r="B172" i="8"/>
  <c r="D172" i="8" l="1"/>
  <c r="E172" i="8" s="1"/>
  <c r="B173" i="8"/>
  <c r="B174" i="8" l="1"/>
  <c r="D173" i="8"/>
  <c r="E173" i="8" s="1"/>
  <c r="B175" i="8" l="1"/>
  <c r="D174" i="8"/>
  <c r="E174" i="8" s="1"/>
  <c r="D175" i="8" l="1"/>
  <c r="E175" i="8" s="1"/>
  <c r="B176" i="8"/>
  <c r="B177" i="8" l="1"/>
  <c r="D176" i="8"/>
  <c r="E176" i="8" s="1"/>
  <c r="B178" i="8" l="1"/>
  <c r="D177" i="8"/>
  <c r="E177" i="8" s="1"/>
  <c r="D178" i="8" l="1"/>
  <c r="E178" i="8" s="1"/>
  <c r="B179" i="8"/>
  <c r="D179" i="8" l="1"/>
  <c r="E179" i="8" s="1"/>
  <c r="B180" i="8"/>
  <c r="D180" i="8" l="1"/>
  <c r="E180" i="8" s="1"/>
  <c r="B181" i="8"/>
  <c r="B182" i="8" l="1"/>
  <c r="D181" i="8"/>
  <c r="E181" i="8" s="1"/>
  <c r="B183" i="8" l="1"/>
  <c r="D182" i="8"/>
  <c r="E182" i="8" s="1"/>
  <c r="D183" i="8" l="1"/>
  <c r="E183" i="8" s="1"/>
  <c r="B184" i="8"/>
  <c r="D184" i="8" l="1"/>
  <c r="E184" i="8" s="1"/>
  <c r="B185" i="8"/>
  <c r="B186" i="8" l="1"/>
  <c r="D185" i="8"/>
  <c r="E185" i="8" s="1"/>
  <c r="D186" i="8" l="1"/>
  <c r="E186" i="8" s="1"/>
  <c r="B187" i="8"/>
  <c r="D187" i="8" l="1"/>
  <c r="E187" i="8" s="1"/>
  <c r="B188" i="8"/>
  <c r="D188" i="8" l="1"/>
  <c r="E188" i="8" s="1"/>
  <c r="B189" i="8"/>
  <c r="D189" i="8" l="1"/>
  <c r="E189" i="8" s="1"/>
  <c r="B190" i="8"/>
  <c r="B191" i="8" l="1"/>
  <c r="D190" i="8"/>
  <c r="E190" i="8" s="1"/>
  <c r="B192" i="8" l="1"/>
  <c r="D191" i="8"/>
  <c r="E191" i="8" s="1"/>
  <c r="D192" i="8" l="1"/>
  <c r="E192" i="8" s="1"/>
  <c r="B193" i="8"/>
  <c r="D193" i="8" l="1"/>
  <c r="E193" i="8" s="1"/>
  <c r="B194" i="8"/>
  <c r="D194" i="8" l="1"/>
  <c r="E194" i="8" s="1"/>
  <c r="B195" i="8"/>
  <c r="B196" i="8" l="1"/>
  <c r="D195" i="8"/>
  <c r="E195" i="8" s="1"/>
  <c r="B197" i="8" l="1"/>
  <c r="D196" i="8"/>
  <c r="E196" i="8" s="1"/>
  <c r="D197" i="8" l="1"/>
  <c r="E197" i="8" s="1"/>
  <c r="B198" i="8"/>
  <c r="D198" i="8" l="1"/>
  <c r="E198" i="8" s="1"/>
  <c r="B199" i="8"/>
  <c r="B200" i="8" l="1"/>
  <c r="D199" i="8"/>
  <c r="E199" i="8" s="1"/>
  <c r="D200" i="8" l="1"/>
  <c r="E200" i="8" s="1"/>
  <c r="B201" i="8"/>
  <c r="D201" i="8" l="1"/>
  <c r="E201" i="8" s="1"/>
  <c r="B202" i="8"/>
  <c r="B203" i="8" l="1"/>
  <c r="D202" i="8"/>
  <c r="E202" i="8" s="1"/>
  <c r="D203" i="8" l="1"/>
  <c r="E203" i="8" s="1"/>
  <c r="B204" i="8"/>
  <c r="D204" i="8" l="1"/>
  <c r="E204" i="8" s="1"/>
  <c r="B205" i="8"/>
  <c r="D205" i="8" l="1"/>
  <c r="E205" i="8" s="1"/>
  <c r="B206" i="8"/>
  <c r="D206" i="8" l="1"/>
  <c r="E206" i="8" s="1"/>
  <c r="B207" i="8"/>
  <c r="B208" i="8" l="1"/>
  <c r="D207" i="8"/>
  <c r="E207" i="8" s="1"/>
  <c r="D208" i="8" l="1"/>
  <c r="E208" i="8" s="1"/>
  <c r="B209" i="8"/>
  <c r="D209" i="8" l="1"/>
  <c r="E209" i="8" s="1"/>
  <c r="B210" i="8"/>
  <c r="B211" i="8" l="1"/>
  <c r="D210" i="8"/>
  <c r="E210" i="8" s="1"/>
  <c r="B212" i="8" l="1"/>
  <c r="D211" i="8"/>
  <c r="E211" i="8" s="1"/>
  <c r="D212" i="8" l="1"/>
  <c r="E212" i="8" s="1"/>
  <c r="B213" i="8"/>
  <c r="D213" i="8" l="1"/>
  <c r="E213" i="8" s="1"/>
  <c r="B214" i="8"/>
  <c r="D214" i="8" l="1"/>
  <c r="E214" i="8" s="1"/>
  <c r="B215" i="8"/>
  <c r="B216" i="8" l="1"/>
  <c r="D215" i="8"/>
  <c r="E215" i="8" s="1"/>
  <c r="B217" i="8" l="1"/>
  <c r="D216" i="8"/>
  <c r="E216" i="8" s="1"/>
  <c r="B218" i="8" l="1"/>
  <c r="D217" i="8"/>
  <c r="E217" i="8" s="1"/>
  <c r="B219" i="8" l="1"/>
  <c r="D218" i="8"/>
  <c r="E218" i="8" s="1"/>
  <c r="D219" i="8" l="1"/>
  <c r="E219" i="8" s="1"/>
  <c r="B220" i="8"/>
  <c r="D220" i="8" l="1"/>
  <c r="E220" i="8" s="1"/>
  <c r="B221" i="8"/>
  <c r="D221" i="8" l="1"/>
  <c r="E221" i="8" s="1"/>
  <c r="B222" i="8"/>
  <c r="D222" i="8" l="1"/>
  <c r="E222" i="8" s="1"/>
  <c r="B223" i="8"/>
  <c r="B224" i="8" l="1"/>
  <c r="D223" i="8"/>
  <c r="E223" i="8" s="1"/>
  <c r="D224" i="8" l="1"/>
  <c r="E224" i="8" s="1"/>
  <c r="B225" i="8"/>
  <c r="D225" i="8" l="1"/>
  <c r="E225" i="8" s="1"/>
  <c r="B226" i="8"/>
  <c r="D226" i="8" l="1"/>
  <c r="E226" i="8" s="1"/>
  <c r="B227" i="8"/>
  <c r="D227" i="8" l="1"/>
  <c r="E227" i="8" s="1"/>
  <c r="B228" i="8"/>
  <c r="D228" i="8" l="1"/>
  <c r="E228" i="8" s="1"/>
  <c r="B229" i="8"/>
  <c r="D229" i="8" l="1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<sst xmlns="http://schemas.openxmlformats.org/spreadsheetml/2006/main" uniqueCount="88" count="88">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</sst>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workbookViewId="0">
      <selection activeCell="O11" sqref="O11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6" t="s">
        <v>7</v>
      </c>
      <c r="S1" s="37"/>
      <c r="T1" s="37"/>
      <c r="U1" s="37"/>
      <c r="V1" s="11" t="s">
        <v>8</v>
      </c>
      <c r="W1" s="38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9" t="s">
        <v>10</v>
      </c>
      <c r="AJ1" s="37"/>
      <c r="AK1" s="37"/>
      <c r="AL1" s="37"/>
      <c r="AM1" s="37"/>
      <c r="AN1" s="37"/>
      <c r="AO1" s="40" t="s">
        <v>12</v>
      </c>
      <c r="AP1" s="37"/>
      <c r="AQ1" s="37"/>
      <c r="AR1" s="40" t="s">
        <v>13</v>
      </c>
      <c r="AS1" s="37"/>
      <c r="AT1" s="40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9984</v>
      </c>
      <c r="B3" s="0" t="str">
        <v>2019-08-06</v>
      </c>
      <c r="C3" s="0" t="str">
        <v>-193</v>
      </c>
      <c r="D3" s="0" t="str">
        <v>-3.48</v>
      </c>
      <c r="E3" s="0">
        <v>5505</v>
      </c>
      <c r="F3" s="3"/>
      <c r="G3" s="0">
        <v>5522</v>
      </c>
      <c r="H3" s="0" t="str">
        <v>09:00</v>
      </c>
      <c r="I3" s="0">
        <v>5289</v>
      </c>
      <c r="J3" s="0" t="str">
        <v>12:33</v>
      </c>
      <c r="K3" s="0">
        <v>5356</v>
      </c>
      <c r="L3" s="0" t="str">
        <v>15102300株</v>
      </c>
      <c r="M3" s="0" t="str">
        <v>81172百万円</v>
      </c>
      <c r="N3" s="0" t="str">
        <v>26136回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9984</v>
      </c>
      <c r="B4" s="0" t="str">
        <v>2019-08-06</v>
      </c>
      <c r="C4" s="0" t="str">
        <v>-156</v>
      </c>
      <c r="D4" s="0" t="str">
        <v>-2.91</v>
      </c>
      <c r="E4" s="0">
        <v>5056</v>
      </c>
      <c r="F4" s="23" t="str">
        <f t="shared" ref="F4:F1000" si="9">IF(OR($K3="",$E4=""),"",$K3-$E4)</f>
        <v/>
      </c>
      <c r="G4" s="0">
        <v>5250</v>
      </c>
      <c r="H4" s="0" t="str">
        <v>13:12</v>
      </c>
      <c r="I4" s="0">
        <v>5052</v>
      </c>
      <c r="J4" s="0" t="str">
        <v>09:07</v>
      </c>
      <c r="K4" s="0">
        <v>5200</v>
      </c>
      <c r="L4" s="0" t="str">
        <v>22062200株</v>
      </c>
      <c r="M4" s="0" t="str">
        <v>113453百万円</v>
      </c>
      <c r="N4" s="0" t="str">
        <v>36907回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9984</v>
      </c>
      <c r="B5" s="0" t="str">
        <v>2019-08-07</v>
      </c>
      <c r="C5" s="0" t="str">
        <v>-12</v>
      </c>
      <c r="D5" s="0" t="str">
        <v>-0.23</v>
      </c>
      <c r="E5" s="0">
        <v>5283</v>
      </c>
      <c r="F5" s="23" t="str">
        <f t="shared" si="9"/>
        <v/>
      </c>
      <c r="G5" s="0">
        <v>5288</v>
      </c>
      <c r="H5" s="0" t="str">
        <v>09:00</v>
      </c>
      <c r="I5" s="0">
        <v>5143</v>
      </c>
      <c r="J5" s="0" t="str">
        <v>09:53</v>
      </c>
      <c r="K5" s="0">
        <v>5188</v>
      </c>
      <c r="L5" s="0" t="str">
        <v>12007700株</v>
      </c>
      <c r="M5" s="0" t="str">
        <v>62424百万円</v>
      </c>
      <c r="N5" s="0" t="str">
        <v>23299回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9984</v>
      </c>
      <c r="B6" s="0" t="str">
        <v>2019-08-08</v>
      </c>
      <c r="C6" s="0" t="str">
        <v>-141</v>
      </c>
      <c r="D6" s="0" t="str">
        <v>-2.72</v>
      </c>
      <c r="E6" s="0">
        <v>5284</v>
      </c>
      <c r="F6" s="23" t="str">
        <f t="shared" si="9"/>
        <v/>
      </c>
      <c r="G6" s="0">
        <v>5313</v>
      </c>
      <c r="H6" s="0" t="str">
        <v>09:00</v>
      </c>
      <c r="I6" s="0">
        <v>5035</v>
      </c>
      <c r="J6" s="0" t="str">
        <v>14:36</v>
      </c>
      <c r="K6" s="0">
        <v>5047</v>
      </c>
      <c r="L6" s="0" t="str">
        <v>21514100株</v>
      </c>
      <c r="M6" s="0" t="str">
        <v>110030百万円</v>
      </c>
      <c r="N6" s="0" t="str">
        <v>39942回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9984</v>
      </c>
      <c r="B7" s="0" t="str">
        <v>2019-08-09</v>
      </c>
      <c r="C7" s="0" t="str">
        <v>-33</v>
      </c>
      <c r="D7" s="0" t="str">
        <v>-0.65</v>
      </c>
      <c r="E7" s="0">
        <v>5155</v>
      </c>
      <c r="F7" s="23" t="str">
        <f t="shared" si="9"/>
        <v/>
      </c>
      <c r="G7" s="0">
        <v>5156</v>
      </c>
      <c r="H7" s="0" t="str">
        <v>09:03</v>
      </c>
      <c r="I7" s="0">
        <v>5005</v>
      </c>
      <c r="J7" s="0" t="str">
        <v>13:37</v>
      </c>
      <c r="K7" s="0">
        <v>5014</v>
      </c>
      <c r="L7" s="0" t="str">
        <v>14456900株</v>
      </c>
      <c r="M7" s="0" t="str">
        <v>73322百万円</v>
      </c>
      <c r="N7" s="0" t="str">
        <v>22700回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9984</v>
      </c>
      <c r="B8" s="0" t="str">
        <v>2019-08-13</v>
      </c>
      <c r="C8" s="0" t="str">
        <v>-119</v>
      </c>
      <c r="D8" s="0" t="str">
        <v>-2.37</v>
      </c>
      <c r="E8" s="0">
        <v>4930</v>
      </c>
      <c r="F8" s="23" t="str">
        <f t="shared" si="9"/>
        <v/>
      </c>
      <c r="G8" s="0">
        <v>4930</v>
      </c>
      <c r="H8" s="0" t="str">
        <v>09:00</v>
      </c>
      <c r="I8" s="0">
        <v>4852</v>
      </c>
      <c r="J8" s="0" t="str">
        <v>09:15</v>
      </c>
      <c r="K8" s="0">
        <v>4895</v>
      </c>
      <c r="L8" s="0" t="str">
        <v>13162500株</v>
      </c>
      <c r="M8" s="0" t="str">
        <v>64315百万円</v>
      </c>
      <c r="N8" s="0" t="str">
        <v>20720回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9984</v>
      </c>
      <c r="B9" s="0" t="str">
        <v>2019-08-14</v>
      </c>
      <c r="C9" s="0" t="str">
        <v>+69</v>
      </c>
      <c r="D9" s="0" t="str">
        <v>+1.41</v>
      </c>
      <c r="E9" s="0">
        <v>4970</v>
      </c>
      <c r="F9" s="23" t="str">
        <f t="shared" si="9"/>
        <v/>
      </c>
      <c r="G9" s="0">
        <v>5010</v>
      </c>
      <c r="H9" s="0" t="str">
        <v>10:29</v>
      </c>
      <c r="I9" s="0">
        <v>4928</v>
      </c>
      <c r="J9" s="0" t="str">
        <v>09:15</v>
      </c>
      <c r="K9" s="0">
        <v>4964</v>
      </c>
      <c r="L9" s="0" t="str">
        <v>11866600株</v>
      </c>
      <c r="M9" s="0" t="str">
        <v>58969百万円</v>
      </c>
      <c r="N9" s="0" t="str">
        <v>19556回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9984</v>
      </c>
      <c r="B10" s="0" t="str">
        <v>2019-08-15</v>
      </c>
      <c r="C10" s="0" t="str">
        <v>-12</v>
      </c>
      <c r="D10" s="0" t="str">
        <v>-0.24</v>
      </c>
      <c r="E10" s="0">
        <v>4824</v>
      </c>
      <c r="F10" s="23" t="str">
        <f t="shared" si="9"/>
        <v/>
      </c>
      <c r="G10" s="0">
        <v>4954</v>
      </c>
      <c r="H10" s="0" t="str">
        <v>14:48</v>
      </c>
      <c r="I10" s="0">
        <v>4814</v>
      </c>
      <c r="J10" s="0" t="str">
        <v>09:36</v>
      </c>
      <c r="K10" s="0">
        <v>4952</v>
      </c>
      <c r="L10" s="0" t="str">
        <v>17842200株</v>
      </c>
      <c r="M10" s="0" t="str">
        <v>86958百万円</v>
      </c>
      <c r="N10" s="0" t="str">
        <v>23682回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9984</v>
      </c>
      <c r="B11" s="0" t="str">
        <v>2019-08-16</v>
      </c>
      <c r="C11" s="0" t="str">
        <v>-55</v>
      </c>
      <c r="D11" s="0" t="str">
        <v>-1.11</v>
      </c>
      <c r="E11" s="0">
        <v>4938</v>
      </c>
      <c r="F11" s="23" t="str">
        <f t="shared" si="9"/>
        <v/>
      </c>
      <c r="G11" s="0">
        <v>4941</v>
      </c>
      <c r="H11" s="0" t="str">
        <v>09:03</v>
      </c>
      <c r="I11" s="0">
        <v>4881</v>
      </c>
      <c r="J11" s="0" t="str">
        <v>09:44</v>
      </c>
      <c r="K11" s="0">
        <v>4897</v>
      </c>
      <c r="L11" s="0" t="str">
        <v>9744900株</v>
      </c>
      <c r="M11" s="0" t="str">
        <v>47800百万円</v>
      </c>
      <c r="N11" s="0" t="str">
        <v>16216回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9984</v>
      </c>
      <c r="B12" s="0" t="str">
        <v>2019-08-19</v>
      </c>
      <c r="C12" s="0" t="str">
        <v>+83</v>
      </c>
      <c r="D12" s="0" t="str">
        <v>+1.69</v>
      </c>
      <c r="E12" s="0">
        <v>4925</v>
      </c>
      <c r="F12" s="23" t="str">
        <f t="shared" si="9"/>
        <v/>
      </c>
      <c r="G12" s="0">
        <v>4993</v>
      </c>
      <c r="H12" s="0" t="str">
        <v>09:20</v>
      </c>
      <c r="I12" s="0">
        <v>4913</v>
      </c>
      <c r="J12" s="0" t="str">
        <v>09:00</v>
      </c>
      <c r="K12" s="0">
        <v>4980</v>
      </c>
      <c r="L12" s="0" t="str">
        <v>9001600株</v>
      </c>
      <c r="M12" s="0" t="str">
        <v>44725百万円</v>
      </c>
      <c r="N12" s="0" t="str">
        <v>14784回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9984</v>
      </c>
      <c r="B13" s="0" t="str">
        <v>2019-08-20</v>
      </c>
      <c r="C13" s="0" t="str">
        <v>-43</v>
      </c>
      <c r="D13" s="0" t="str">
        <v>-0.86</v>
      </c>
      <c r="E13" s="0">
        <v>4980</v>
      </c>
      <c r="F13" s="23" t="str">
        <f t="shared" si="9"/>
        <v/>
      </c>
      <c r="G13" s="0">
        <v>5030</v>
      </c>
      <c r="H13" s="0" t="str">
        <v>09:10</v>
      </c>
      <c r="I13" s="0">
        <v>4930</v>
      </c>
      <c r="J13" s="0" t="str">
        <v>14:08</v>
      </c>
      <c r="K13" s="0">
        <v>4937</v>
      </c>
      <c r="L13" s="0" t="str">
        <v>10865900株</v>
      </c>
      <c r="M13" s="0" t="str">
        <v>54043百万円</v>
      </c>
      <c r="N13" s="0" t="str">
        <v>15923回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9984</v>
      </c>
      <c r="B14" s="0" t="str">
        <v>2019-08-21</v>
      </c>
      <c r="C14" s="0" t="str">
        <v>-141</v>
      </c>
      <c r="D14" s="0" t="str">
        <v>-2.86</v>
      </c>
      <c r="E14" s="0">
        <v>4856</v>
      </c>
      <c r="F14" s="23" t="str">
        <f t="shared" si="9"/>
        <v/>
      </c>
      <c r="G14" s="0">
        <v>4880</v>
      </c>
      <c r="H14" s="0" t="str">
        <v>09:06</v>
      </c>
      <c r="I14" s="0">
        <v>4767</v>
      </c>
      <c r="J14" s="0" t="str">
        <v>12:31</v>
      </c>
      <c r="K14" s="0">
        <v>4796</v>
      </c>
      <c r="L14" s="0" t="str">
        <v>16031800株</v>
      </c>
      <c r="M14" s="0" t="str">
        <v>77023百万円</v>
      </c>
      <c r="N14" s="0" t="str">
        <v>22461回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9984</v>
      </c>
      <c r="B15" s="0" t="str">
        <v>2019-08-22</v>
      </c>
      <c r="C15" s="0" t="str">
        <v>-51</v>
      </c>
      <c r="D15" s="0" t="str">
        <v>-1.06</v>
      </c>
      <c r="E15" s="0">
        <v>4792</v>
      </c>
      <c r="F15" s="23" t="str">
        <f t="shared" si="9"/>
        <v/>
      </c>
      <c r="G15" s="0">
        <v>4817</v>
      </c>
      <c r="H15" s="0" t="str">
        <v>09:00</v>
      </c>
      <c r="I15" s="0">
        <v>4711</v>
      </c>
      <c r="J15" s="0" t="str">
        <v>13:00</v>
      </c>
      <c r="K15" s="0">
        <v>4745</v>
      </c>
      <c r="L15" s="0" t="str">
        <v>12127400株</v>
      </c>
      <c r="M15" s="0" t="str">
        <v>57657百万円</v>
      </c>
      <c r="N15" s="0" t="str">
        <v>17545回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9984</v>
      </c>
      <c r="B16" s="0" t="str">
        <v>2019-08-23</v>
      </c>
      <c r="C16" s="0" t="str">
        <v>-7</v>
      </c>
      <c r="D16" s="0" t="str">
        <v>-0.15</v>
      </c>
      <c r="E16" s="0">
        <v>4701</v>
      </c>
      <c r="F16" s="23" t="str">
        <f t="shared" si="9"/>
        <v/>
      </c>
      <c r="G16" s="0">
        <v>4782</v>
      </c>
      <c r="H16" s="0" t="str">
        <v>09:26</v>
      </c>
      <c r="I16" s="0">
        <v>4680</v>
      </c>
      <c r="J16" s="0" t="str">
        <v>09:01</v>
      </c>
      <c r="K16" s="0">
        <v>4738</v>
      </c>
      <c r="L16" s="0" t="str">
        <v>10346700株</v>
      </c>
      <c r="M16" s="0" t="str">
        <v>49058百万円</v>
      </c>
      <c r="N16" s="0" t="str">
        <v>15969回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9984</v>
      </c>
      <c r="B17" s="0" t="str">
        <v>2019-08-26</v>
      </c>
      <c r="C17" s="0" t="str">
        <v>-201</v>
      </c>
      <c r="D17" s="0" t="str">
        <v>-4.24</v>
      </c>
      <c r="E17" s="0">
        <v>4550</v>
      </c>
      <c r="F17" s="23" t="str">
        <f t="shared" si="9"/>
        <v/>
      </c>
      <c r="G17" s="0">
        <v>4592</v>
      </c>
      <c r="H17" s="0" t="str">
        <v>09:18</v>
      </c>
      <c r="I17" s="0">
        <v>4532</v>
      </c>
      <c r="J17" s="0" t="str">
        <v>11:08</v>
      </c>
      <c r="K17" s="0">
        <v>4537</v>
      </c>
      <c r="L17" s="0" t="str">
        <v>16389600株</v>
      </c>
      <c r="M17" s="0" t="str">
        <v>74677百万円</v>
      </c>
      <c r="N17" s="0" t="str">
        <v>21310回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9984</v>
      </c>
      <c r="B18" s="0" t="str">
        <v>2019-08-26</v>
      </c>
      <c r="C18" s="0" t="str">
        <v>+110</v>
      </c>
      <c r="D18" s="0" t="str">
        <v>+2.42</v>
      </c>
      <c r="E18" s="0">
        <v>4650</v>
      </c>
      <c r="F18" s="23" t="str">
        <f t="shared" si="9"/>
        <v/>
      </c>
      <c r="G18" s="0">
        <v>4683</v>
      </c>
      <c r="H18" s="0" t="str">
        <v>09:10</v>
      </c>
      <c r="I18" s="0">
        <v>4627</v>
      </c>
      <c r="J18" s="0" t="str">
        <v>09:06</v>
      </c>
      <c r="K18" s="0">
        <v>4647</v>
      </c>
      <c r="L18" s="0" t="str">
        <v>10606300株</v>
      </c>
      <c r="M18" s="0" t="str">
        <v>49345百万円</v>
      </c>
      <c r="N18" s="0" t="str">
        <v>16395回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9984</v>
      </c>
      <c r="B19" s="0" t="str">
        <v>2019-08-28</v>
      </c>
      <c r="C19" s="0" t="str">
        <v>+9</v>
      </c>
      <c r="D19" s="0" t="str">
        <v>+0.19</v>
      </c>
      <c r="E19" s="0">
        <v>4655</v>
      </c>
      <c r="F19" s="23" t="str">
        <f t="shared" si="9"/>
        <v/>
      </c>
      <c r="G19" s="0">
        <v>4688</v>
      </c>
      <c r="H19" s="0" t="str">
        <v>10:33</v>
      </c>
      <c r="I19" s="0">
        <v>4610</v>
      </c>
      <c r="J19" s="0" t="str">
        <v>09:06</v>
      </c>
      <c r="K19" s="0">
        <v>4656</v>
      </c>
      <c r="L19" s="0" t="str">
        <v>8818900株</v>
      </c>
      <c r="M19" s="0" t="str">
        <v>41023百万円</v>
      </c>
      <c r="N19" s="0" t="str">
        <v>13041回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9984</v>
      </c>
      <c r="B20" s="0" t="str">
        <v>2019-08-29</v>
      </c>
      <c r="C20" s="0" t="str">
        <v>+32</v>
      </c>
      <c r="D20" s="0" t="str">
        <v>+0.69</v>
      </c>
      <c r="E20" s="0">
        <v>4700</v>
      </c>
      <c r="F20" s="23" t="str">
        <f t="shared" si="9"/>
        <v/>
      </c>
      <c r="G20" s="0">
        <v>4715</v>
      </c>
      <c r="H20" s="0" t="str">
        <v>09:16</v>
      </c>
      <c r="I20" s="0">
        <v>4657</v>
      </c>
      <c r="J20" s="0" t="str">
        <v>10:46</v>
      </c>
      <c r="K20" s="0">
        <v>4688</v>
      </c>
      <c r="L20" s="0" t="str">
        <v>11242000株</v>
      </c>
      <c r="M20" s="0" t="str">
        <v>52706百万円</v>
      </c>
      <c r="N20" s="0" t="str">
        <v>13129回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9984</v>
      </c>
      <c r="B21" s="0" t="str">
        <v>2019-08-30</v>
      </c>
      <c r="C21" s="0" t="str">
        <v>+136</v>
      </c>
      <c r="D21" s="0" t="str">
        <v>+2.90</v>
      </c>
      <c r="E21" s="0">
        <v>4747</v>
      </c>
      <c r="F21" s="23" t="str">
        <f t="shared" si="9"/>
        <v/>
      </c>
      <c r="G21" s="0">
        <v>4844</v>
      </c>
      <c r="H21" s="0" t="str">
        <v>13:08</v>
      </c>
      <c r="I21" s="0">
        <v>4718</v>
      </c>
      <c r="J21" s="0" t="str">
        <v>09:04</v>
      </c>
      <c r="K21" s="0">
        <v>4824</v>
      </c>
      <c r="L21" s="0" t="str">
        <v>13601900株</v>
      </c>
      <c r="M21" s="0" t="str">
        <v>65280百万円</v>
      </c>
      <c r="N21" s="0" t="str">
        <v>19142回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9984</v>
      </c>
      <c r="B22" s="0" t="str">
        <v>2019-09-02</v>
      </c>
      <c r="C22" s="0" t="str">
        <v>-70</v>
      </c>
      <c r="D22" s="0" t="str">
        <v>-1.45</v>
      </c>
      <c r="E22" s="0">
        <v>4777</v>
      </c>
      <c r="F22" s="23" t="str">
        <f t="shared" si="9"/>
        <v/>
      </c>
      <c r="G22" s="0">
        <v>4777</v>
      </c>
      <c r="H22" s="0" t="str">
        <v>09:00</v>
      </c>
      <c r="I22" s="0">
        <v>4716</v>
      </c>
      <c r="J22" s="0" t="str">
        <v>09:17</v>
      </c>
      <c r="K22" s="0">
        <v>4754</v>
      </c>
      <c r="L22" s="0" t="str">
        <v>8182500株</v>
      </c>
      <c r="M22" s="0" t="str">
        <v>38878百万円</v>
      </c>
      <c r="N22" s="0" t="str">
        <v>12900回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9984</v>
      </c>
      <c r="B23" s="0" t="str">
        <v>2019-09-03</v>
      </c>
      <c r="C23" s="0" t="str">
        <v>-28</v>
      </c>
      <c r="D23" s="0" t="str">
        <v>-0.59</v>
      </c>
      <c r="E23" s="0">
        <v>4733</v>
      </c>
      <c r="F23" s="23" t="str">
        <f t="shared" si="9"/>
        <v/>
      </c>
      <c r="G23" s="0">
        <v>4775</v>
      </c>
      <c r="H23" s="0" t="str">
        <v>09:28</v>
      </c>
      <c r="I23" s="0">
        <v>4725</v>
      </c>
      <c r="J23" s="0" t="str">
        <v>14:59</v>
      </c>
      <c r="K23" s="0">
        <v>4726</v>
      </c>
      <c r="L23" s="0" t="str">
        <v>6076700株</v>
      </c>
      <c r="M23" s="0" t="str">
        <v>28834百万円</v>
      </c>
      <c r="N23" s="0" t="str">
        <v>8645回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9984</v>
      </c>
      <c r="B24" s="0" t="str">
        <v>2019-09-03</v>
      </c>
      <c r="C24" s="0" t="str">
        <v>-23</v>
      </c>
      <c r="D24" s="0" t="str">
        <v>-0.49</v>
      </c>
      <c r="E24" s="0">
        <v>4702</v>
      </c>
      <c r="F24" s="23" t="str">
        <f t="shared" si="9"/>
        <v/>
      </c>
      <c r="G24" s="0">
        <v>4729</v>
      </c>
      <c r="H24" s="0" t="str">
        <v>14:07</v>
      </c>
      <c r="I24" s="0">
        <v>4652</v>
      </c>
      <c r="J24" s="0" t="str">
        <v>09:45</v>
      </c>
      <c r="K24" s="0">
        <v>4703</v>
      </c>
      <c r="L24" s="0" t="str">
        <v>8793400株</v>
      </c>
      <c r="M24" s="0" t="str">
        <v>41251百万円</v>
      </c>
      <c r="N24" s="0" t="str">
        <v>13695回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9984</v>
      </c>
      <c r="B25" s="0" t="str">
        <v>2019-09-05</v>
      </c>
      <c r="C25" s="0" t="str">
        <v>+92</v>
      </c>
      <c r="D25" s="0" t="str">
        <v>+1.96</v>
      </c>
      <c r="E25" s="0">
        <v>4701</v>
      </c>
      <c r="F25" s="23" t="str">
        <f t="shared" si="9"/>
        <v/>
      </c>
      <c r="G25" s="0">
        <v>4843</v>
      </c>
      <c r="H25" s="0" t="str">
        <v>12:30</v>
      </c>
      <c r="I25" s="0">
        <v>4693</v>
      </c>
      <c r="J25" s="0" t="str">
        <v>09:01</v>
      </c>
      <c r="K25" s="0">
        <v>4795</v>
      </c>
      <c r="L25" s="0" t="str">
        <v>13727500株</v>
      </c>
      <c r="M25" s="0" t="str">
        <v>65678百万円</v>
      </c>
      <c r="N25" s="0" t="str">
        <v>18882回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9984</v>
      </c>
      <c r="B26" s="0" t="str">
        <v>2019-09-05</v>
      </c>
      <c r="C26" s="0" t="str">
        <v>-127</v>
      </c>
      <c r="D26" s="0" t="str">
        <v>-2.65</v>
      </c>
      <c r="E26" s="0">
        <v>4712</v>
      </c>
      <c r="F26" s="23" t="str">
        <f t="shared" si="9"/>
        <v/>
      </c>
      <c r="G26" s="0">
        <v>4740</v>
      </c>
      <c r="H26" s="0" t="str">
        <v>09:03</v>
      </c>
      <c r="I26" s="0">
        <v>4602</v>
      </c>
      <c r="J26" s="0" t="str">
        <v>10:41</v>
      </c>
      <c r="K26" s="0">
        <v>4668</v>
      </c>
      <c r="L26" s="0" t="str">
        <v>18820800株</v>
      </c>
      <c r="M26" s="0" t="str">
        <v>87819百万円</v>
      </c>
      <c r="N26" s="0" t="str">
        <v>25732回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9984</v>
      </c>
      <c r="B27" s="0" t="str">
        <v>2019-09-07</v>
      </c>
      <c r="C27" s="0" t="str">
        <v>-39</v>
      </c>
      <c r="D27" s="0" t="str">
        <v>-0.84</v>
      </c>
      <c r="E27" s="0">
        <v>4602</v>
      </c>
      <c r="F27" s="23" t="str">
        <f t="shared" si="9"/>
        <v/>
      </c>
      <c r="G27" s="0">
        <v>4644</v>
      </c>
      <c r="H27" s="0" t="str">
        <v>09:13</v>
      </c>
      <c r="I27" s="0">
        <v>4578</v>
      </c>
      <c r="J27" s="0" t="str">
        <v>09:05</v>
      </c>
      <c r="K27" s="0">
        <v>4629</v>
      </c>
      <c r="L27" s="0" t="str">
        <v>10637700株</v>
      </c>
      <c r="M27" s="0" t="str">
        <v>49147百万円</v>
      </c>
      <c r="N27" s="0" t="str">
        <v>15394回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9984</v>
      </c>
      <c r="B28" s="0" t="str">
        <v>2019-09-10</v>
      </c>
      <c r="C28" s="0" t="str">
        <v>+82</v>
      </c>
      <c r="D28" s="0" t="str">
        <v>+1.77</v>
      </c>
      <c r="E28" s="0">
        <v>4685</v>
      </c>
      <c r="F28" s="23" t="str">
        <f t="shared" si="9"/>
        <v/>
      </c>
      <c r="G28" s="0">
        <v>4829</v>
      </c>
      <c r="H28" s="0" t="str">
        <v>09:11</v>
      </c>
      <c r="I28" s="0">
        <v>4670</v>
      </c>
      <c r="J28" s="0" t="str">
        <v>09:00</v>
      </c>
      <c r="K28" s="0">
        <v>4711</v>
      </c>
      <c r="L28" s="0" t="str">
        <v>14102100株</v>
      </c>
      <c r="M28" s="0" t="str">
        <v>66809百万円</v>
      </c>
      <c r="N28" s="0" t="str">
        <v>20381回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9984</v>
      </c>
      <c r="B29" s="0" t="str">
        <v>2019-09-11</v>
      </c>
      <c r="C29" s="0" t="str">
        <v>-34</v>
      </c>
      <c r="D29" s="0" t="str">
        <v>-0.72</v>
      </c>
      <c r="E29" s="0">
        <v>4699</v>
      </c>
      <c r="F29" s="23" t="str">
        <f t="shared" si="9"/>
        <v/>
      </c>
      <c r="G29" s="0">
        <v>4745</v>
      </c>
      <c r="H29" s="0" t="str">
        <v>13:07</v>
      </c>
      <c r="I29" s="0">
        <v>4667</v>
      </c>
      <c r="J29" s="0" t="str">
        <v>09:15</v>
      </c>
      <c r="K29" s="0">
        <v>4677</v>
      </c>
      <c r="L29" s="0" t="str">
        <v>10471700株</v>
      </c>
      <c r="M29" s="0" t="str">
        <v>49240百万円</v>
      </c>
      <c r="N29" s="0" t="str">
        <v>14828回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9984</v>
      </c>
      <c r="B30" s="0" t="str">
        <v>2019-09-12</v>
      </c>
      <c r="C30" s="0" t="str">
        <v>+10</v>
      </c>
      <c r="D30" s="0" t="str">
        <v>+0.21</v>
      </c>
      <c r="E30" s="0">
        <v>4725</v>
      </c>
      <c r="F30" s="23" t="str">
        <f t="shared" si="9"/>
        <v/>
      </c>
      <c r="G30" s="0">
        <v>4763</v>
      </c>
      <c r="H30" s="0" t="str">
        <v>09:05</v>
      </c>
      <c r="I30" s="0">
        <v>4615</v>
      </c>
      <c r="J30" s="0" t="str">
        <v>10:56</v>
      </c>
      <c r="K30" s="0">
        <v>4687</v>
      </c>
      <c r="L30" s="0" t="str">
        <v>14899800株</v>
      </c>
      <c r="M30" s="0" t="str">
        <v>69837百万円</v>
      </c>
      <c r="N30" s="0" t="str">
        <v>19019回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9984</v>
      </c>
      <c r="B31" s="0" t="str">
        <v>2019-09-13</v>
      </c>
      <c r="C31" s="0" t="str">
        <v>+150</v>
      </c>
      <c r="D31" s="0" t="str">
        <v>+3.20</v>
      </c>
      <c r="E31" s="0">
        <v>4736</v>
      </c>
      <c r="F31" s="23" t="str">
        <f t="shared" si="9"/>
        <v/>
      </c>
      <c r="G31" s="0">
        <v>4850</v>
      </c>
      <c r="H31" s="0" t="str">
        <v>12:59</v>
      </c>
      <c r="I31" s="0">
        <v>4690</v>
      </c>
      <c r="J31" s="0" t="str">
        <v>09:00</v>
      </c>
      <c r="K31" s="0">
        <v>4837</v>
      </c>
      <c r="L31" s="0" t="str">
        <v>21458900株</v>
      </c>
      <c r="M31" s="0" t="str">
        <v>102816百万円</v>
      </c>
      <c r="N31" s="0" t="str">
        <v>22130回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9984</v>
      </c>
      <c r="B32" s="0" t="str">
        <v>2019-09-17</v>
      </c>
      <c r="C32" s="0" t="str">
        <v>-147</v>
      </c>
      <c r="D32" s="0" t="str">
        <v>-3.04</v>
      </c>
      <c r="E32" s="0">
        <v>4700</v>
      </c>
      <c r="F32" s="23" t="str">
        <f t="shared" si="9"/>
        <v/>
      </c>
      <c r="G32" s="0">
        <v>4740</v>
      </c>
      <c r="H32" s="0" t="str">
        <v>09:03</v>
      </c>
      <c r="I32" s="0">
        <v>4596</v>
      </c>
      <c r="J32" s="0" t="str">
        <v>09:09</v>
      </c>
      <c r="K32" s="0">
        <v>4690</v>
      </c>
      <c r="L32" s="0" t="str">
        <v>17723100株</v>
      </c>
      <c r="M32" s="0" t="str">
        <v>82864百万円</v>
      </c>
      <c r="N32" s="0" t="str">
        <v>25268回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9984</v>
      </c>
      <c r="B33" s="0" t="str">
        <v>2019-09-17</v>
      </c>
      <c r="C33" s="0" t="str">
        <v>-91</v>
      </c>
      <c r="D33" s="0" t="str">
        <v>-1.94</v>
      </c>
      <c r="E33" s="0">
        <v>4633</v>
      </c>
      <c r="F33" s="23" t="str">
        <f t="shared" si="9"/>
        <v/>
      </c>
      <c r="G33" s="0">
        <v>4645</v>
      </c>
      <c r="H33" s="0" t="str">
        <v>09:00</v>
      </c>
      <c r="I33" s="0">
        <v>4557</v>
      </c>
      <c r="J33" s="0" t="str">
        <v>09:26</v>
      </c>
      <c r="K33" s="0">
        <v>4599</v>
      </c>
      <c r="L33" s="0" t="str">
        <v>15822300株</v>
      </c>
      <c r="M33" s="0" t="str">
        <v>72721百万円</v>
      </c>
      <c r="N33" s="0" t="str">
        <v>19484回</v>
      </c>
      <c r="O33" s="0" t="str">
        <v>96110.56億円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9984</v>
      </c>
      <c r="B34" s="0" t="str">
        <v>2019-09-19</v>
      </c>
      <c r="C34" s="0" t="str">
        <v>+17</v>
      </c>
      <c r="D34" s="0" t="str">
        <v>+0.37</v>
      </c>
      <c r="E34" s="0">
        <v>4582</v>
      </c>
      <c r="F34" s="23" t="str">
        <f t="shared" si="9"/>
        <v/>
      </c>
      <c r="G34" s="0">
        <v>4690</v>
      </c>
      <c r="H34" s="0" t="str">
        <v>09:31</v>
      </c>
      <c r="I34" s="0">
        <v>4582</v>
      </c>
      <c r="J34" s="0" t="str">
        <v>09:00</v>
      </c>
      <c r="K34" s="0">
        <v>4616</v>
      </c>
      <c r="L34" s="0" t="str">
        <v>13167700株</v>
      </c>
      <c r="M34" s="0" t="str">
        <v>60993百万円</v>
      </c>
      <c r="N34" s="0" t="str">
        <v>19423回</v>
      </c>
      <c r="O34" s="0" t="str">
        <v>96465.83億円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9984</v>
      </c>
      <c r="B35" s="0" t="str">
        <v>2019-09-20</v>
      </c>
      <c r="C35" s="0" t="str">
        <v>+8</v>
      </c>
      <c r="D35" s="0" t="str">
        <v>+0.17</v>
      </c>
      <c r="E35" s="0">
        <v>4635</v>
      </c>
      <c r="F35" s="23" t="str">
        <f t="shared" si="9"/>
        <v/>
      </c>
      <c r="G35" s="0">
        <v>4707</v>
      </c>
      <c r="H35" s="0" t="str">
        <v>09:22</v>
      </c>
      <c r="I35" s="0">
        <v>4624</v>
      </c>
      <c r="J35" s="0" t="str">
        <v>09:00</v>
      </c>
      <c r="K35" s="0">
        <v>4624</v>
      </c>
      <c r="L35" s="0" t="str">
        <v>16525300株</v>
      </c>
      <c r="M35" s="0" t="str">
        <v>76991百万円</v>
      </c>
      <c r="N35" s="0" t="str">
        <v>15085回</v>
      </c>
      <c r="O35" s="0" t="str">
        <v>96633.01億円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9984</v>
      </c>
      <c r="B36" s="0" t="str">
        <v>2019-09-24</v>
      </c>
      <c r="C36" s="0" t="str">
        <v>-84</v>
      </c>
      <c r="D36" s="0" t="str">
        <v>-1.82</v>
      </c>
      <c r="E36" s="0">
        <v>4592</v>
      </c>
      <c r="F36" s="23" t="str">
        <f t="shared" si="9"/>
        <v/>
      </c>
      <c r="G36" s="0">
        <v>4607</v>
      </c>
      <c r="H36" s="0" t="str">
        <v>09:00</v>
      </c>
      <c r="I36" s="0">
        <v>4535</v>
      </c>
      <c r="J36" s="0" t="str">
        <v>13:24</v>
      </c>
      <c r="K36" s="0">
        <v>4540</v>
      </c>
      <c r="L36" s="0" t="str">
        <v>15594500株</v>
      </c>
      <c r="M36" s="0" t="str">
        <v>71169百万円</v>
      </c>
      <c r="N36" s="0" t="str">
        <v>16673回</v>
      </c>
      <c r="O36" s="0" t="str">
        <v>94877.57億円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9984</v>
      </c>
      <c r="B37" s="0" t="str">
        <v>2019-09-25</v>
      </c>
      <c r="C37" s="0" t="str">
        <v>-104</v>
      </c>
      <c r="D37" s="0" t="str">
        <v>-2.29</v>
      </c>
      <c r="E37" s="0">
        <v>4443</v>
      </c>
      <c r="F37" s="23" t="str">
        <f t="shared" si="9"/>
        <v/>
      </c>
      <c r="G37" s="0">
        <v>4454</v>
      </c>
      <c r="H37" s="0" t="str">
        <v>09:04</v>
      </c>
      <c r="I37" s="0">
        <v>4401</v>
      </c>
      <c r="J37" s="0" t="str">
        <v>11:15</v>
      </c>
      <c r="K37" s="0">
        <v>4436</v>
      </c>
      <c r="L37" s="0" t="str">
        <v>15887900株</v>
      </c>
      <c r="M37" s="0" t="str">
        <v>70362百万円</v>
      </c>
      <c r="N37" s="0" t="str">
        <v>19115回</v>
      </c>
      <c r="O37" s="0" t="str">
        <v>92704.16億円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9984</v>
      </c>
      <c r="B38" s="0" t="str">
        <v>2019-09-26</v>
      </c>
      <c r="C38" s="0" t="str">
        <v>+5</v>
      </c>
      <c r="D38" s="0" t="str">
        <v>+0.11</v>
      </c>
      <c r="E38" s="0">
        <v>4410</v>
      </c>
      <c r="F38" s="23" t="str">
        <f t="shared" si="9"/>
        <v/>
      </c>
      <c r="G38" s="0">
        <v>4504</v>
      </c>
      <c r="H38" s="0" t="str">
        <v>09:58</v>
      </c>
      <c r="I38" s="0">
        <v>4407</v>
      </c>
      <c r="J38" s="0" t="str">
        <v>09:00</v>
      </c>
      <c r="K38" s="0">
        <v>4441</v>
      </c>
      <c r="L38" s="0" t="str">
        <v>14852300株</v>
      </c>
      <c r="M38" s="0" t="str">
        <v>66145百万円</v>
      </c>
      <c r="N38" s="0" t="str">
        <v>18659回</v>
      </c>
      <c r="O38" s="0" t="str">
        <v>92808.65億円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9984</v>
      </c>
      <c r="B39" s="0" t="str">
        <v>2019-09-27</v>
      </c>
      <c r="C39" s="0" t="str">
        <v>-87</v>
      </c>
      <c r="D39" s="0" t="str">
        <v>-1.96</v>
      </c>
      <c r="E39" s="0">
        <v>4375</v>
      </c>
      <c r="F39" s="23" t="str">
        <f t="shared" si="9"/>
        <v/>
      </c>
      <c r="G39" s="0">
        <v>4398</v>
      </c>
      <c r="H39" s="0" t="str">
        <v>09:07</v>
      </c>
      <c r="I39" s="0">
        <v>4306</v>
      </c>
      <c r="J39" s="0" t="str">
        <v>11:08</v>
      </c>
      <c r="K39" s="0">
        <v>4354</v>
      </c>
      <c r="L39" s="0" t="str">
        <v>16107200株</v>
      </c>
      <c r="M39" s="0" t="str">
        <v>70027百万円</v>
      </c>
      <c r="N39" s="0" t="str">
        <v>20089回</v>
      </c>
      <c r="O39" s="0" t="str">
        <v>90990.52億円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9984</v>
      </c>
      <c r="B40" s="0" t="str">
        <v>2019-09-30</v>
      </c>
      <c r="C40" s="0" t="str">
        <v>-114</v>
      </c>
      <c r="D40" s="0" t="str">
        <v>-2.62</v>
      </c>
      <c r="E40" s="0">
        <v>4214</v>
      </c>
      <c r="F40" s="23" t="str">
        <f t="shared" si="9"/>
        <v/>
      </c>
      <c r="G40" s="0">
        <v>4267</v>
      </c>
      <c r="H40" s="0" t="str">
        <v>12:59</v>
      </c>
      <c r="I40" s="0">
        <v>4197</v>
      </c>
      <c r="J40" s="0" t="str">
        <v>10:18</v>
      </c>
      <c r="K40" s="0">
        <v>4240</v>
      </c>
      <c r="L40" s="0" t="str">
        <v>19144400株</v>
      </c>
      <c r="M40" s="0" t="str">
        <v>80981百万円</v>
      </c>
      <c r="N40" s="0" t="str">
        <v>20900回</v>
      </c>
      <c r="O40" s="0" t="str">
        <v>88608.13億円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9984</v>
      </c>
      <c r="B41" s="0" t="str">
        <v>2019-10-01</v>
      </c>
      <c r="C41" s="0" t="str">
        <v>+75</v>
      </c>
      <c r="D41" s="0" t="str">
        <v>+1.77</v>
      </c>
      <c r="E41" s="0">
        <v>4280</v>
      </c>
      <c r="F41" s="23" t="str">
        <f t="shared" si="9"/>
        <v/>
      </c>
      <c r="G41" s="0">
        <v>4388</v>
      </c>
      <c r="H41" s="0" t="str">
        <v>10:35</v>
      </c>
      <c r="I41" s="0">
        <v>4279</v>
      </c>
      <c r="J41" s="0" t="str">
        <v>09:00</v>
      </c>
      <c r="K41" s="0">
        <v>4315</v>
      </c>
      <c r="L41" s="0" t="str">
        <v>13071100株</v>
      </c>
      <c r="M41" s="0" t="str">
        <v>56587百万円</v>
      </c>
      <c r="N41" s="0" t="str">
        <v>17871回</v>
      </c>
      <c r="O41" s="0" t="str">
        <v>90175.49億円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9984</v>
      </c>
      <c r="B42" s="0" t="str">
        <v>2019-10-02</v>
      </c>
      <c r="C42" s="0" t="str">
        <v>-115</v>
      </c>
      <c r="D42" s="0" t="str">
        <v>-2.67</v>
      </c>
      <c r="E42" s="0">
        <v>4210</v>
      </c>
      <c r="F42" s="23" t="str">
        <f t="shared" si="9"/>
        <v/>
      </c>
      <c r="G42" s="0">
        <v>4242</v>
      </c>
      <c r="H42" s="0" t="str">
        <v>09:11</v>
      </c>
      <c r="I42" s="0">
        <v>4145</v>
      </c>
      <c r="J42" s="0" t="str">
        <v>11:23</v>
      </c>
      <c r="K42" s="0">
        <v>4200</v>
      </c>
      <c r="L42" s="0" t="str">
        <v>17754400株</v>
      </c>
      <c r="M42" s="0" t="str">
        <v>74380百万円</v>
      </c>
      <c r="N42" s="0" t="str">
        <v>19660回</v>
      </c>
      <c r="O42" s="0" t="str">
        <v>87772.20億円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9984</v>
      </c>
      <c r="B43" s="0" t="str">
        <v>2019-10-03</v>
      </c>
      <c r="C43" s="0" t="str">
        <v>-85</v>
      </c>
      <c r="D43" s="0" t="str">
        <v>-2.02</v>
      </c>
      <c r="E43" s="0">
        <v>4074</v>
      </c>
      <c r="F43" s="23" t="str">
        <f t="shared" si="9"/>
        <v/>
      </c>
      <c r="G43" s="0">
        <v>4125</v>
      </c>
      <c r="H43" s="0" t="str">
        <v>14:53</v>
      </c>
      <c r="I43" s="0">
        <v>4071</v>
      </c>
      <c r="J43" s="0" t="str">
        <v>09:03</v>
      </c>
      <c r="K43" s="0">
        <v>4115</v>
      </c>
      <c r="L43" s="0" t="str">
        <v>15227800株</v>
      </c>
      <c r="M43" s="0" t="str">
        <v>62403百万円</v>
      </c>
      <c r="N43" s="0" t="str">
        <v>18619回</v>
      </c>
      <c r="O43" s="0" t="str">
        <v>85995.86億円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9984</v>
      </c>
      <c r="B44" s="0" t="str">
        <v>2019-10-04</v>
      </c>
      <c r="C44" s="0" t="str">
        <v>+5</v>
      </c>
      <c r="D44" s="0" t="str">
        <v>+0.12</v>
      </c>
      <c r="E44" s="0">
        <v>4210</v>
      </c>
      <c r="F44" s="23" t="str">
        <f t="shared" si="9"/>
        <v/>
      </c>
      <c r="G44" s="0">
        <v>4210</v>
      </c>
      <c r="H44" s="0" t="str">
        <v>09:03</v>
      </c>
      <c r="I44" s="0">
        <v>4115</v>
      </c>
      <c r="J44" s="0" t="str">
        <v>14:28</v>
      </c>
      <c r="K44" s="0">
        <v>4120</v>
      </c>
      <c r="L44" s="0" t="str">
        <v>14382800株</v>
      </c>
      <c r="M44" s="0" t="str">
        <v>59766百万円</v>
      </c>
      <c r="N44" s="0" t="str">
        <v>17296回</v>
      </c>
      <c r="O44" s="0" t="str">
        <v>86100.35億円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9984</v>
      </c>
      <c r="B45" s="0" t="str">
        <v>2019-10-07</v>
      </c>
      <c r="C45" s="0" t="str">
        <v>+37</v>
      </c>
      <c r="D45" s="0" t="str">
        <v>+0.90</v>
      </c>
      <c r="E45" s="0">
        <v>4143</v>
      </c>
      <c r="F45" s="23" t="str">
        <f t="shared" si="9"/>
        <v/>
      </c>
      <c r="G45" s="0">
        <v>4185</v>
      </c>
      <c r="H45" s="0" t="str">
        <v>09:16</v>
      </c>
      <c r="I45" s="0">
        <v>4118</v>
      </c>
      <c r="J45" s="0" t="str">
        <v>10:04</v>
      </c>
      <c r="K45" s="0">
        <v>4157</v>
      </c>
      <c r="L45" s="0" t="str">
        <v>9352700株</v>
      </c>
      <c r="M45" s="0" t="str">
        <v>38806百万円</v>
      </c>
      <c r="N45" s="0" t="str">
        <v>11640回</v>
      </c>
      <c r="O45" s="0" t="str">
        <v>86873.58億円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9984</v>
      </c>
      <c r="B46" s="0" t="str">
        <v>2019-10-08</v>
      </c>
      <c r="C46" s="0" t="str">
        <v>+34</v>
      </c>
      <c r="D46" s="0" t="str">
        <v>+0.82</v>
      </c>
      <c r="E46" s="0">
        <v>4162</v>
      </c>
      <c r="F46" s="23" t="str">
        <f t="shared" si="9"/>
        <v/>
      </c>
      <c r="G46" s="0">
        <v>4223</v>
      </c>
      <c r="H46" s="0" t="str">
        <v>13:29</v>
      </c>
      <c r="I46" s="0">
        <v>4142</v>
      </c>
      <c r="J46" s="0" t="str">
        <v>09:03</v>
      </c>
      <c r="K46" s="0">
        <v>4191</v>
      </c>
      <c r="L46" s="0" t="str">
        <v>11561500株</v>
      </c>
      <c r="M46" s="0" t="str">
        <v>48363百万円</v>
      </c>
      <c r="N46" s="0" t="str">
        <v>13640回</v>
      </c>
      <c r="O46" s="0" t="str">
        <v>87584.12億円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9984</v>
      </c>
      <c r="B47" s="0" t="str">
        <v>2019-10-09</v>
      </c>
      <c r="C47" s="0" t="str">
        <v>-33</v>
      </c>
      <c r="D47" s="0" t="str">
        <v>-0.79</v>
      </c>
      <c r="E47" s="0">
        <v>4102</v>
      </c>
      <c r="F47" s="23" t="str">
        <f t="shared" si="9"/>
        <v/>
      </c>
      <c r="G47" s="0">
        <v>4167</v>
      </c>
      <c r="H47" s="0" t="str">
        <v>14:51</v>
      </c>
      <c r="I47" s="0">
        <v>4091</v>
      </c>
      <c r="J47" s="0" t="str">
        <v>09:04</v>
      </c>
      <c r="K47" s="0">
        <v>4158</v>
      </c>
      <c r="L47" s="0" t="str">
        <v>9446200株</v>
      </c>
      <c r="M47" s="0" t="str">
        <v>39031百万円</v>
      </c>
      <c r="N47" s="0" t="str">
        <v>12045回</v>
      </c>
      <c r="O47" s="0" t="str">
        <v>86894.48億円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9984</v>
      </c>
      <c r="B48" s="0" t="str">
        <v>2019-10-10</v>
      </c>
      <c r="C48" s="0" t="str">
        <v>+32</v>
      </c>
      <c r="D48" s="0" t="str">
        <v>+0.77</v>
      </c>
      <c r="E48" s="0">
        <v>4125</v>
      </c>
      <c r="F48" s="23" t="str">
        <f t="shared" si="9"/>
        <v/>
      </c>
      <c r="G48" s="0">
        <v>4240</v>
      </c>
      <c r="H48" s="0" t="str">
        <v>10:39</v>
      </c>
      <c r="I48" s="0">
        <v>4125</v>
      </c>
      <c r="J48" s="0" t="str">
        <v>09:00</v>
      </c>
      <c r="K48" s="0">
        <v>4190</v>
      </c>
      <c r="L48" s="0" t="str">
        <v>10685300株</v>
      </c>
      <c r="M48" s="0" t="str">
        <v>44762百万円</v>
      </c>
      <c r="N48" s="0" t="str">
        <v>15837回</v>
      </c>
      <c r="O48" s="0" t="str">
        <v>87563.22億円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9984</v>
      </c>
      <c r="B49" s="0" t="str">
        <v>2019-10-11</v>
      </c>
      <c r="C49" s="0" t="str">
        <v>-34</v>
      </c>
      <c r="D49" s="0" t="str">
        <v>-0.81</v>
      </c>
      <c r="E49" s="0">
        <v>4228</v>
      </c>
      <c r="F49" s="23" t="str">
        <f t="shared" si="9"/>
        <v/>
      </c>
      <c r="G49" s="0">
        <v>4228</v>
      </c>
      <c r="H49" s="0" t="str">
        <v>09:00</v>
      </c>
      <c r="I49" s="0">
        <v>4150</v>
      </c>
      <c r="J49" s="0" t="str">
        <v>13:30</v>
      </c>
      <c r="K49" s="0">
        <v>4156</v>
      </c>
      <c r="L49" s="0" t="str">
        <v>11844000株</v>
      </c>
      <c r="M49" s="0" t="str">
        <v>49534百万円</v>
      </c>
      <c r="N49" s="0" t="str">
        <v>13396回</v>
      </c>
      <c r="O49" s="0" t="str">
        <v>86852.68億円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9984</v>
      </c>
      <c r="B50" s="0" t="str">
        <v>2019-10-15</v>
      </c>
      <c r="C50" s="0" t="str">
        <v>+102</v>
      </c>
      <c r="D50" s="0" t="str">
        <v>+2.45</v>
      </c>
      <c r="E50" s="0">
        <v>4200</v>
      </c>
      <c r="F50" s="23" t="str">
        <f t="shared" si="9"/>
        <v/>
      </c>
      <c r="G50" s="0">
        <v>4309</v>
      </c>
      <c r="H50" s="0" t="str">
        <v>09:55</v>
      </c>
      <c r="I50" s="0">
        <v>4179</v>
      </c>
      <c r="J50" s="0" t="str">
        <v>09:12</v>
      </c>
      <c r="K50" s="0">
        <v>4258</v>
      </c>
      <c r="L50" s="0" t="str">
        <v>15015800株</v>
      </c>
      <c r="M50" s="0" t="str">
        <v>63946百万円</v>
      </c>
      <c r="N50" s="0" t="str">
        <v>18608回</v>
      </c>
      <c r="O50" s="0" t="str">
        <v>88984.29億円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9984</v>
      </c>
      <c r="B51" s="0" t="str">
        <v>2019-10-16</v>
      </c>
      <c r="C51" s="0" t="str">
        <v>-8</v>
      </c>
      <c r="D51" s="0" t="str">
        <v>-0.19</v>
      </c>
      <c r="E51" s="0">
        <v>4355</v>
      </c>
      <c r="F51" s="23" t="str">
        <f t="shared" si="9"/>
        <v/>
      </c>
      <c r="G51" s="0">
        <v>4360</v>
      </c>
      <c r="H51" s="0" t="str">
        <v>09:03</v>
      </c>
      <c r="I51" s="0">
        <v>4233</v>
      </c>
      <c r="J51" s="0" t="str">
        <v>13:17</v>
      </c>
      <c r="K51" s="0">
        <v>4250</v>
      </c>
      <c r="L51" s="0" t="str">
        <v>14118800株</v>
      </c>
      <c r="M51" s="0" t="str">
        <v>60484百万円</v>
      </c>
      <c r="N51" s="0" t="str">
        <v>17826回</v>
      </c>
      <c r="O51" s="0" t="str">
        <v>88817.11億円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9984</v>
      </c>
      <c r="B52" s="0" t="str">
        <v>2019-10-17</v>
      </c>
      <c r="C52" s="0" t="str">
        <v>+45</v>
      </c>
      <c r="D52" s="0" t="str">
        <v>+1.06</v>
      </c>
      <c r="E52" s="0">
        <v>4250</v>
      </c>
      <c r="F52" s="23" t="str">
        <f t="shared" si="9"/>
        <v/>
      </c>
      <c r="G52" s="0">
        <v>4327</v>
      </c>
      <c r="H52" s="0" t="str">
        <v>10:50</v>
      </c>
      <c r="I52" s="0">
        <v>4215</v>
      </c>
      <c r="J52" s="0" t="str">
        <v>09:07</v>
      </c>
      <c r="K52" s="0">
        <v>4295</v>
      </c>
      <c r="L52" s="0" t="str">
        <v>12434200株</v>
      </c>
      <c r="M52" s="0" t="str">
        <v>53253百万円</v>
      </c>
      <c r="N52" s="0" t="str">
        <v>16158回</v>
      </c>
      <c r="O52" s="0" t="str">
        <v>89757.53億円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9984</v>
      </c>
      <c r="B53" s="0" t="str">
        <v>2019-10-18</v>
      </c>
      <c r="C53" s="0" t="str">
        <v>+4</v>
      </c>
      <c r="D53" s="0" t="str">
        <v>+0.09</v>
      </c>
      <c r="E53" s="0">
        <v>4325</v>
      </c>
      <c r="F53" s="23" t="str">
        <f t="shared" si="9"/>
        <v/>
      </c>
      <c r="G53" s="0">
        <v>4329</v>
      </c>
      <c r="H53" s="0" t="str">
        <v>09:00</v>
      </c>
      <c r="I53" s="0">
        <v>4269</v>
      </c>
      <c r="J53" s="0" t="str">
        <v>09:17</v>
      </c>
      <c r="K53" s="0">
        <v>4299</v>
      </c>
      <c r="L53" s="0" t="str">
        <v>8696700株</v>
      </c>
      <c r="M53" s="0" t="str">
        <v>37359百万円</v>
      </c>
      <c r="N53" s="0" t="str">
        <v>11048回</v>
      </c>
      <c r="O53" s="0" t="str">
        <v>89841.12億円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9984</v>
      </c>
      <c r="B54" s="0" t="str">
        <v>2019-10-21</v>
      </c>
      <c r="C54" s="0" t="str">
        <v>-1</v>
      </c>
      <c r="D54" s="0" t="str">
        <v>-0.02</v>
      </c>
      <c r="E54" s="0">
        <v>4263</v>
      </c>
      <c r="F54" s="23" t="str">
        <f t="shared" si="9"/>
        <v/>
      </c>
      <c r="G54" s="0">
        <v>4308</v>
      </c>
      <c r="H54" s="0" t="str">
        <v>13:07</v>
      </c>
      <c r="I54" s="0">
        <v>4187</v>
      </c>
      <c r="J54" s="0" t="str">
        <v>09:12</v>
      </c>
      <c r="K54" s="0">
        <v>4298</v>
      </c>
      <c r="L54" s="0" t="str">
        <v>11728700株</v>
      </c>
      <c r="M54" s="0" t="str">
        <v>49888百万円</v>
      </c>
      <c r="N54" s="0" t="str">
        <v>14496回</v>
      </c>
      <c r="O54" s="0" t="str">
        <v>89820.22億円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9984</v>
      </c>
      <c r="B55" s="0" t="str">
        <v>2019-10-23</v>
      </c>
      <c r="C55" s="0" t="str">
        <v>-108</v>
      </c>
      <c r="D55" s="0" t="str">
        <v>-2.51</v>
      </c>
      <c r="E55" s="0">
        <v>4228</v>
      </c>
      <c r="F55" s="23" t="str">
        <f t="shared" si="9"/>
        <v/>
      </c>
      <c r="G55" s="0">
        <v>4233</v>
      </c>
      <c r="H55" s="0" t="str">
        <v>09:01</v>
      </c>
      <c r="I55" s="0">
        <v>4147</v>
      </c>
      <c r="J55" s="0" t="str">
        <v>10:50</v>
      </c>
      <c r="K55" s="0">
        <v>4190</v>
      </c>
      <c r="L55" s="0" t="str">
        <v>17295000株</v>
      </c>
      <c r="M55" s="0" t="str">
        <v>72417百万円</v>
      </c>
      <c r="N55" s="0" t="str">
        <v>19567回</v>
      </c>
      <c r="O55" s="0" t="str">
        <v>87563.22億円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9984</v>
      </c>
      <c r="B56" s="0" t="str">
        <v>2019-10-24</v>
      </c>
      <c r="C56" s="0" t="str">
        <v>-123</v>
      </c>
      <c r="D56" s="0" t="str">
        <v>-2.94</v>
      </c>
      <c r="E56" s="0">
        <v>4157</v>
      </c>
      <c r="F56" s="23" t="str">
        <f t="shared" si="9"/>
        <v/>
      </c>
      <c r="G56" s="0">
        <v>4170</v>
      </c>
      <c r="H56" s="0" t="str">
        <v>09:00</v>
      </c>
      <c r="I56" s="0">
        <v>4057</v>
      </c>
      <c r="J56" s="0" t="str">
        <v>10:02</v>
      </c>
      <c r="K56" s="0">
        <v>4067</v>
      </c>
      <c r="L56" s="0" t="str">
        <v>19881200株</v>
      </c>
      <c r="M56" s="0" t="str">
        <v>81309百万円</v>
      </c>
      <c r="N56" s="0" t="str">
        <v>23700回</v>
      </c>
      <c r="O56" s="0" t="str">
        <v>84992.75億円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9984</v>
      </c>
      <c r="B57" s="0" t="str">
        <v>2019-10-25</v>
      </c>
      <c r="C57" s="0" t="str">
        <v>-50</v>
      </c>
      <c r="D57" s="0" t="str">
        <v>-1.23</v>
      </c>
      <c r="E57" s="0">
        <v>4000</v>
      </c>
      <c r="F57" s="23" t="str">
        <f t="shared" si="9"/>
        <v/>
      </c>
      <c r="G57" s="0">
        <v>4042</v>
      </c>
      <c r="H57" s="0" t="str">
        <v>10:03</v>
      </c>
      <c r="I57" s="0">
        <v>3958</v>
      </c>
      <c r="J57" s="0" t="str">
        <v>09:14</v>
      </c>
      <c r="K57" s="0">
        <v>4017</v>
      </c>
      <c r="L57" s="0" t="str">
        <v>21934600株</v>
      </c>
      <c r="M57" s="0" t="str">
        <v>87781百万円</v>
      </c>
      <c r="N57" s="0" t="str">
        <v>26003回</v>
      </c>
      <c r="O57" s="0" t="str">
        <v>83947.84億円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9984</v>
      </c>
      <c r="B58" s="0" t="str">
        <v>2019-10-28</v>
      </c>
      <c r="C58" s="0" t="str">
        <v>-21</v>
      </c>
      <c r="D58" s="0" t="str">
        <v>-0.52</v>
      </c>
      <c r="E58" s="0">
        <v>4051</v>
      </c>
      <c r="F58" s="23" t="str">
        <f t="shared" si="9"/>
        <v/>
      </c>
      <c r="G58" s="0">
        <v>4073</v>
      </c>
      <c r="H58" s="0" t="str">
        <v>09:00</v>
      </c>
      <c r="I58" s="0">
        <v>3996</v>
      </c>
      <c r="J58" s="0" t="str">
        <v>13:46</v>
      </c>
      <c r="K58" s="0">
        <v>3996</v>
      </c>
      <c r="L58" s="0" t="str">
        <v>11629500株</v>
      </c>
      <c r="M58" s="0" t="str">
        <v>46733百万円</v>
      </c>
      <c r="N58" s="0" t="str">
        <v>13728回</v>
      </c>
      <c r="O58" s="0" t="str">
        <v>83508.98億円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9984</v>
      </c>
      <c r="B59" s="0" t="str">
        <v>2019-10-29</v>
      </c>
      <c r="C59" s="0" t="str">
        <v>+104</v>
      </c>
      <c r="D59" s="0" t="str">
        <v>+2.60</v>
      </c>
      <c r="E59" s="0">
        <v>3987</v>
      </c>
      <c r="F59" s="23" t="str">
        <f t="shared" si="9"/>
        <v/>
      </c>
      <c r="G59" s="0">
        <v>4120</v>
      </c>
      <c r="H59" s="0" t="str">
        <v>12:34</v>
      </c>
      <c r="I59" s="0">
        <v>3963</v>
      </c>
      <c r="J59" s="0" t="str">
        <v>09:00</v>
      </c>
      <c r="K59" s="0">
        <v>4100</v>
      </c>
      <c r="L59" s="0" t="str">
        <v>19248900株</v>
      </c>
      <c r="M59" s="0" t="str">
        <v>78288百万円</v>
      </c>
      <c r="N59" s="0" t="str">
        <v>23781回</v>
      </c>
      <c r="O59" s="0" t="str">
        <v>85682.39億円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9984</v>
      </c>
      <c r="B60" s="0" t="str">
        <v>2019-10-30</v>
      </c>
      <c r="C60" s="0" t="str">
        <v>-60</v>
      </c>
      <c r="D60" s="0" t="str">
        <v>-1.46</v>
      </c>
      <c r="E60" s="0">
        <v>4150</v>
      </c>
      <c r="F60" s="23" t="str">
        <f t="shared" si="9"/>
        <v/>
      </c>
      <c r="G60" s="0">
        <v>4155</v>
      </c>
      <c r="H60" s="0" t="str">
        <v>09:02</v>
      </c>
      <c r="I60" s="0">
        <v>4022</v>
      </c>
      <c r="J60" s="0" t="str">
        <v>13:40</v>
      </c>
      <c r="K60" s="0">
        <v>4040</v>
      </c>
      <c r="L60" s="0" t="str">
        <v>18568000株</v>
      </c>
      <c r="M60" s="0" t="str">
        <v>75495百万円</v>
      </c>
      <c r="N60" s="0" t="str">
        <v>19269回</v>
      </c>
      <c r="O60" s="0" t="str">
        <v>84428.50億円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9984</v>
      </c>
      <c r="B61" s="0" t="str">
        <v>2019-10-31</v>
      </c>
      <c r="C61" s="0" t="str">
        <v>+150</v>
      </c>
      <c r="D61" s="0" t="str">
        <v>+3.71</v>
      </c>
      <c r="E61" s="0">
        <v>4097</v>
      </c>
      <c r="F61" s="23" t="str">
        <f t="shared" si="9"/>
        <v/>
      </c>
      <c r="G61" s="0">
        <v>4192</v>
      </c>
      <c r="H61" s="0" t="str">
        <v>13:32</v>
      </c>
      <c r="I61" s="0">
        <v>4080</v>
      </c>
      <c r="J61" s="0" t="str">
        <v>09:00</v>
      </c>
      <c r="K61" s="0">
        <v>4190</v>
      </c>
      <c r="L61" s="0" t="str">
        <v>19067000株</v>
      </c>
      <c r="M61" s="0" t="str">
        <v>79231百万円</v>
      </c>
      <c r="N61" s="0" t="str">
        <v>21974回</v>
      </c>
      <c r="O61" s="0" t="str">
        <v>87563.22億円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9984</v>
      </c>
      <c r="B62" s="0" t="str">
        <v>2019-11-01</v>
      </c>
      <c r="C62" s="0" t="str">
        <v>+2</v>
      </c>
      <c r="D62" s="0" t="str">
        <v>+0.05</v>
      </c>
      <c r="E62" s="0">
        <v>4125</v>
      </c>
      <c r="F62" s="23" t="str">
        <f t="shared" si="9"/>
        <v/>
      </c>
      <c r="G62" s="0">
        <v>4206</v>
      </c>
      <c r="H62" s="0" t="str">
        <v>12:30</v>
      </c>
      <c r="I62" s="0">
        <v>4111</v>
      </c>
      <c r="J62" s="0" t="str">
        <v>09:03</v>
      </c>
      <c r="K62" s="0">
        <v>4192</v>
      </c>
      <c r="L62" s="0" t="str">
        <v>12020600株</v>
      </c>
      <c r="M62" s="0" t="str">
        <v>50104百万円</v>
      </c>
      <c r="N62" s="0" t="str">
        <v>16299回</v>
      </c>
      <c r="O62" s="0" t="str">
        <v>87605.02億円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9984</v>
      </c>
      <c r="B63" s="0" t="str">
        <v>2019-11-05</v>
      </c>
      <c r="C63" s="0" t="str">
        <v>+102</v>
      </c>
      <c r="D63" s="0" t="str">
        <v>+2.43</v>
      </c>
      <c r="E63" s="0">
        <v>4252</v>
      </c>
      <c r="F63" s="23" t="str">
        <f t="shared" si="9"/>
        <v/>
      </c>
      <c r="G63" s="0">
        <v>4332</v>
      </c>
      <c r="H63" s="0" t="str">
        <v>12:48</v>
      </c>
      <c r="I63" s="0">
        <v>4224</v>
      </c>
      <c r="J63" s="0" t="str">
        <v>09:04</v>
      </c>
      <c r="K63" s="0">
        <v>4294</v>
      </c>
      <c r="L63" s="0" t="str">
        <v>18826200株</v>
      </c>
      <c r="M63" s="0" t="str">
        <v>80769百万円</v>
      </c>
      <c r="N63" s="0" t="str">
        <v>20981回</v>
      </c>
      <c r="O63" s="0" t="str">
        <v>89736.63億円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9984</v>
      </c>
      <c r="B64" s="0" t="str">
        <v>2019-11-07</v>
      </c>
      <c r="C64" s="0" t="str">
        <v>-96</v>
      </c>
      <c r="D64" s="0" t="str">
        <v>-2.22</v>
      </c>
      <c r="E64" s="0">
        <v>4206</v>
      </c>
      <c r="F64" s="23" t="str">
        <f t="shared" si="9"/>
        <v/>
      </c>
      <c r="G64" s="0">
        <v>4318</v>
      </c>
      <c r="H64" s="0" t="str">
        <v>11:13</v>
      </c>
      <c r="I64" s="0">
        <v>4141</v>
      </c>
      <c r="J64" s="0" t="str">
        <v>09:16</v>
      </c>
      <c r="K64" s="0">
        <v>4226</v>
      </c>
      <c r="L64" s="0" t="str">
        <v>34642200株</v>
      </c>
      <c r="M64" s="0" t="str">
        <v>146539百万円</v>
      </c>
      <c r="N64" s="0" t="str">
        <v>44667回</v>
      </c>
      <c r="O64" s="0" t="str">
        <v>88315.55億円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9984</v>
      </c>
      <c r="B65" s="0" t="str">
        <v>2019-11-08</v>
      </c>
      <c r="C65" s="0" t="str">
        <v>+118</v>
      </c>
      <c r="D65" s="0" t="str">
        <v>+2.79</v>
      </c>
      <c r="E65" s="0">
        <v>4324</v>
      </c>
      <c r="F65" s="23" t="str">
        <f t="shared" si="9"/>
        <v/>
      </c>
      <c r="G65" s="0">
        <v>4406</v>
      </c>
      <c r="H65" s="0" t="str">
        <v>09:09</v>
      </c>
      <c r="I65" s="0">
        <v>4298</v>
      </c>
      <c r="J65" s="0" t="str">
        <v>09:03</v>
      </c>
      <c r="K65" s="0">
        <v>4344</v>
      </c>
      <c r="L65" s="0" t="str">
        <v>28948300株</v>
      </c>
      <c r="M65" s="0" t="str">
        <v>126133百万円</v>
      </c>
      <c r="N65" s="0" t="str">
        <v>34845回</v>
      </c>
      <c r="O65" s="0" t="str">
        <v>90781.53億円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9984</v>
      </c>
      <c r="B66" s="0" t="str">
        <v>2019-11-11</v>
      </c>
      <c r="C66" s="0" t="str">
        <v>-44</v>
      </c>
      <c r="D66" s="0" t="str">
        <v>-1.01</v>
      </c>
      <c r="E66" s="0">
        <v>4400</v>
      </c>
      <c r="F66" s="23" t="str">
        <f t="shared" si="9"/>
        <v/>
      </c>
      <c r="G66" s="0">
        <v>4413</v>
      </c>
      <c r="H66" s="0" t="str">
        <v>09:00</v>
      </c>
      <c r="I66" s="0">
        <v>4293</v>
      </c>
      <c r="J66" s="0" t="str">
        <v>13:04</v>
      </c>
      <c r="K66" s="0">
        <v>4300</v>
      </c>
      <c r="L66" s="0" t="str">
        <v>15478000株</v>
      </c>
      <c r="M66" s="0" t="str">
        <v>67268百万円</v>
      </c>
      <c r="N66" s="0" t="str">
        <v>17139回</v>
      </c>
      <c r="O66" s="0" t="str">
        <v>89862.02億円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9984</v>
      </c>
      <c r="B67" s="0" t="str">
        <v>2019-11-12</v>
      </c>
      <c r="C67" s="0" t="str">
        <v>-26</v>
      </c>
      <c r="D67" s="0" t="str">
        <v>-0.60</v>
      </c>
      <c r="E67" s="0">
        <v>4267</v>
      </c>
      <c r="F67" s="23" t="str">
        <f t="shared" si="9"/>
        <v/>
      </c>
      <c r="G67" s="0">
        <v>4276</v>
      </c>
      <c r="H67" s="0" t="str">
        <v>14:57</v>
      </c>
      <c r="I67" s="0">
        <v>4192</v>
      </c>
      <c r="J67" s="0" t="str">
        <v>10:53</v>
      </c>
      <c r="K67" s="0">
        <v>4274</v>
      </c>
      <c r="L67" s="0" t="str">
        <v>16635300株</v>
      </c>
      <c r="M67" s="0" t="str">
        <v>70456百万円</v>
      </c>
      <c r="N67" s="0" t="str">
        <v>17367回</v>
      </c>
      <c r="O67" s="0" t="str">
        <v>89318.66億円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9984</v>
      </c>
      <c r="B68" s="0" t="str">
        <v>2019-11-13</v>
      </c>
      <c r="C68" s="0" t="str">
        <v>+6</v>
      </c>
      <c r="D68" s="0" t="str">
        <v>+0.14</v>
      </c>
      <c r="E68" s="0">
        <v>4244</v>
      </c>
      <c r="F68" s="23" t="str">
        <f t="shared" si="9"/>
        <v/>
      </c>
      <c r="G68" s="0">
        <v>4304</v>
      </c>
      <c r="H68" s="0" t="str">
        <v>10:03</v>
      </c>
      <c r="I68" s="0">
        <v>4228</v>
      </c>
      <c r="J68" s="0" t="str">
        <v>09:03</v>
      </c>
      <c r="K68" s="0">
        <v>4280</v>
      </c>
      <c r="L68" s="0" t="str">
        <v>11069200株</v>
      </c>
      <c r="M68" s="0" t="str">
        <v>47276百万円</v>
      </c>
      <c r="N68" s="0" t="str">
        <v>17597回</v>
      </c>
      <c r="O68" s="0" t="str">
        <v>89444.05億円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9984</v>
      </c>
      <c r="B69" s="0" t="str">
        <v>2019-11-14</v>
      </c>
      <c r="C69" s="0" t="str">
        <v>+12</v>
      </c>
      <c r="D69" s="0" t="str">
        <v>+0.28</v>
      </c>
      <c r="E69" s="0">
        <v>4373</v>
      </c>
      <c r="F69" s="23" t="str">
        <f t="shared" si="9"/>
        <v/>
      </c>
      <c r="G69" s="0">
        <v>4373</v>
      </c>
      <c r="H69" s="0" t="str">
        <v>09:03</v>
      </c>
      <c r="I69" s="0">
        <v>4254</v>
      </c>
      <c r="J69" s="0" t="str">
        <v>13:06</v>
      </c>
      <c r="K69" s="0">
        <v>4289</v>
      </c>
      <c r="L69" s="0" t="str">
        <v>15613400株</v>
      </c>
      <c r="M69" s="0" t="str">
        <v>67374百万円</v>
      </c>
      <c r="N69" s="0" t="str">
        <v>19861回</v>
      </c>
      <c r="O69" s="0" t="str">
        <v>89632.14億円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9984</v>
      </c>
      <c r="B70" s="0" t="str">
        <v>2019-11-15</v>
      </c>
      <c r="C70" s="0" t="str">
        <v>-29</v>
      </c>
      <c r="D70" s="0" t="str">
        <v>-0.68</v>
      </c>
      <c r="E70" s="0">
        <v>4254</v>
      </c>
      <c r="F70" s="23" t="str">
        <f t="shared" si="9"/>
        <v/>
      </c>
      <c r="G70" s="0">
        <v>4307</v>
      </c>
      <c r="H70" s="0" t="str">
        <v>09:58</v>
      </c>
      <c r="I70" s="0">
        <v>4241</v>
      </c>
      <c r="J70" s="0" t="str">
        <v>13:25</v>
      </c>
      <c r="K70" s="0">
        <v>4260</v>
      </c>
      <c r="L70" s="0" t="str">
        <v>12107000株</v>
      </c>
      <c r="M70" s="0" t="str">
        <v>51684百万円</v>
      </c>
      <c r="N70" s="0" t="str">
        <v>14647回</v>
      </c>
      <c r="O70" s="0" t="str">
        <v>89026.09億円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9984</v>
      </c>
      <c r="B71" s="0" t="str">
        <v>2019-11-18</v>
      </c>
      <c r="C71" s="0" t="str">
        <v>+70</v>
      </c>
      <c r="D71" s="0" t="str">
        <v>+1.64</v>
      </c>
      <c r="E71" s="0">
        <v>4213</v>
      </c>
      <c r="F71" s="23" t="str">
        <f t="shared" si="9"/>
        <v/>
      </c>
      <c r="G71" s="0">
        <v>4359</v>
      </c>
      <c r="H71" s="0" t="str">
        <v>12:41</v>
      </c>
      <c r="I71" s="0">
        <v>4213</v>
      </c>
      <c r="J71" s="0" t="str">
        <v>09:00</v>
      </c>
      <c r="K71" s="0">
        <v>4330</v>
      </c>
      <c r="L71" s="0" t="str">
        <v>14041700株</v>
      </c>
      <c r="M71" s="0" t="str">
        <v>60550百万円</v>
      </c>
      <c r="N71" s="0" t="str">
        <v>17139回</v>
      </c>
      <c r="O71" s="0" t="str">
        <v>90488.96億円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9984</v>
      </c>
      <c r="B72" s="0" t="str">
        <v>2019-11-19</v>
      </c>
      <c r="C72" s="0" t="str">
        <v>-58</v>
      </c>
      <c r="D72" s="0" t="str">
        <v>-1.34</v>
      </c>
      <c r="E72" s="0">
        <v>4335</v>
      </c>
      <c r="F72" s="23" t="str">
        <f t="shared" si="9"/>
        <v/>
      </c>
      <c r="G72" s="0">
        <v>4336</v>
      </c>
      <c r="H72" s="0" t="str">
        <v>09:00</v>
      </c>
      <c r="I72" s="0">
        <v>4243</v>
      </c>
      <c r="J72" s="0" t="str">
        <v>10:32</v>
      </c>
      <c r="K72" s="0">
        <v>4272</v>
      </c>
      <c r="L72" s="0" t="str">
        <v>14605100株</v>
      </c>
      <c r="M72" s="0" t="str">
        <v>62428百万円</v>
      </c>
      <c r="N72" s="0" t="str">
        <v>16975回</v>
      </c>
      <c r="O72" s="0" t="str">
        <v>89276.87億円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9984</v>
      </c>
      <c r="B73" s="0" t="str">
        <v>2019-11-20</v>
      </c>
      <c r="C73" s="0" t="str">
        <v>-52</v>
      </c>
      <c r="D73" s="0" t="str">
        <v>-1.22</v>
      </c>
      <c r="E73" s="0">
        <v>4262</v>
      </c>
      <c r="F73" s="23" t="str">
        <f t="shared" si="9"/>
        <v/>
      </c>
      <c r="G73" s="0">
        <v>4317</v>
      </c>
      <c r="H73" s="0" t="str">
        <v>09:21</v>
      </c>
      <c r="I73" s="0">
        <v>4220</v>
      </c>
      <c r="J73" s="0" t="str">
        <v>14:58</v>
      </c>
      <c r="K73" s="0">
        <v>4220</v>
      </c>
      <c r="L73" s="0" t="str">
        <v>13221600株</v>
      </c>
      <c r="M73" s="0" t="str">
        <v>56286百万円</v>
      </c>
      <c r="N73" s="0" t="str">
        <v>16864回</v>
      </c>
      <c r="O73" s="0" t="str">
        <v>88190.16億円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9984</v>
      </c>
      <c r="B74" s="0" t="str">
        <v>2019-11-21</v>
      </c>
      <c r="C74" s="0" t="str">
        <v>-68</v>
      </c>
      <c r="D74" s="0" t="str">
        <v>-1.61</v>
      </c>
      <c r="E74" s="0">
        <v>4165</v>
      </c>
      <c r="F74" s="23" t="str">
        <f t="shared" si="9"/>
        <v/>
      </c>
      <c r="G74" s="0">
        <v>4191</v>
      </c>
      <c r="H74" s="0" t="str">
        <v>09:06</v>
      </c>
      <c r="I74" s="0">
        <v>4105</v>
      </c>
      <c r="J74" s="0" t="str">
        <v>09:38</v>
      </c>
      <c r="K74" s="0">
        <v>4152</v>
      </c>
      <c r="L74" s="0" t="str">
        <v>14552400株</v>
      </c>
      <c r="M74" s="0" t="str">
        <v>60221百万円</v>
      </c>
      <c r="N74" s="0" t="str">
        <v>19612回</v>
      </c>
      <c r="O74" s="0" t="str">
        <v>86769.09億円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9984</v>
      </c>
      <c r="B75" s="0" t="str">
        <v>2019-11-22</v>
      </c>
      <c r="C75" s="0" t="str">
        <v>+2</v>
      </c>
      <c r="D75" s="0" t="str">
        <v>+0.05</v>
      </c>
      <c r="E75" s="0">
        <v>4102</v>
      </c>
      <c r="F75" s="23" t="str">
        <f t="shared" si="9"/>
        <v/>
      </c>
      <c r="G75" s="0">
        <v>4210</v>
      </c>
      <c r="H75" s="0" t="str">
        <v>10:03</v>
      </c>
      <c r="I75" s="0">
        <v>4101</v>
      </c>
      <c r="J75" s="0" t="str">
        <v>09:00</v>
      </c>
      <c r="K75" s="0">
        <v>4154</v>
      </c>
      <c r="L75" s="0" t="str">
        <v>11081300株</v>
      </c>
      <c r="M75" s="0" t="str">
        <v>46173百万円</v>
      </c>
      <c r="N75" s="0" t="str">
        <v>14631回</v>
      </c>
      <c r="O75" s="0" t="str">
        <v>86810.89億円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9984</v>
      </c>
      <c r="B76" s="0" t="str">
        <v>2019-11-25</v>
      </c>
      <c r="C76" s="0" t="str">
        <v>+94</v>
      </c>
      <c r="D76" s="0" t="str">
        <v>+2.26</v>
      </c>
      <c r="E76" s="0">
        <v>4188</v>
      </c>
      <c r="F76" s="23" t="str">
        <f t="shared" si="9"/>
        <v/>
      </c>
      <c r="G76" s="0">
        <v>4262</v>
      </c>
      <c r="H76" s="0" t="str">
        <v>14:36</v>
      </c>
      <c r="I76" s="0">
        <v>4175</v>
      </c>
      <c r="J76" s="0" t="str">
        <v>09:00</v>
      </c>
      <c r="K76" s="0">
        <v>4248</v>
      </c>
      <c r="L76" s="0" t="str">
        <v>12627500株</v>
      </c>
      <c r="M76" s="0" t="str">
        <v>53307百万円</v>
      </c>
      <c r="N76" s="0" t="str">
        <v>15090回</v>
      </c>
      <c r="O76" s="0" t="str">
        <v>88775.31億円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9984</v>
      </c>
      <c r="B77" s="0" t="str">
        <v>2019-11-26</v>
      </c>
      <c r="C77" s="0" t="str">
        <v>-37</v>
      </c>
      <c r="D77" s="0" t="str">
        <v>-0.87</v>
      </c>
      <c r="E77" s="0">
        <v>4250</v>
      </c>
      <c r="F77" s="23" t="str">
        <f t="shared" si="9"/>
        <v/>
      </c>
      <c r="G77" s="0">
        <v>4290</v>
      </c>
      <c r="H77" s="0" t="str">
        <v>09:44</v>
      </c>
      <c r="I77" s="0">
        <v>4190</v>
      </c>
      <c r="J77" s="0" t="str">
        <v>14:10</v>
      </c>
      <c r="K77" s="0">
        <v>4211</v>
      </c>
      <c r="L77" s="0" t="str">
        <v>24907100株</v>
      </c>
      <c r="M77" s="0" t="str">
        <v>105329百万円</v>
      </c>
      <c r="N77" s="0" t="str">
        <v>19794回</v>
      </c>
      <c r="O77" s="0" t="str">
        <v>88002.08億円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9984</v>
      </c>
      <c r="B78" s="0" t="str">
        <v>2019-11-27</v>
      </c>
      <c r="C78" s="0" t="str">
        <v>+39</v>
      </c>
      <c r="D78" s="0" t="str">
        <v>+0.93</v>
      </c>
      <c r="E78" s="0">
        <v>4223</v>
      </c>
      <c r="F78" s="23" t="str">
        <f t="shared" si="9"/>
        <v/>
      </c>
      <c r="G78" s="0">
        <v>4255</v>
      </c>
      <c r="H78" s="0" t="str">
        <v>13:25</v>
      </c>
      <c r="I78" s="0">
        <v>4194</v>
      </c>
      <c r="J78" s="0" t="str">
        <v>10:20</v>
      </c>
      <c r="K78" s="0">
        <v>4250</v>
      </c>
      <c r="L78" s="0" t="str">
        <v>11904500株</v>
      </c>
      <c r="M78" s="0" t="str">
        <v>50353百万円</v>
      </c>
      <c r="N78" s="0" t="str">
        <v>15853回</v>
      </c>
      <c r="O78" s="0" t="str">
        <v>88817.11億円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9984</v>
      </c>
      <c r="B79" s="0" t="str">
        <v>2019-11-28</v>
      </c>
      <c r="C79" s="0" t="str">
        <v>+18</v>
      </c>
      <c r="D79" s="0" t="str">
        <v>+0.42</v>
      </c>
      <c r="E79" s="0">
        <v>4250</v>
      </c>
      <c r="F79" s="23" t="str">
        <f t="shared" si="9"/>
        <v/>
      </c>
      <c r="G79" s="0">
        <v>4284</v>
      </c>
      <c r="H79" s="0" t="str">
        <v>09:18</v>
      </c>
      <c r="I79" s="0">
        <v>4241</v>
      </c>
      <c r="J79" s="0" t="str">
        <v>10:20</v>
      </c>
      <c r="K79" s="0">
        <v>4268</v>
      </c>
      <c r="L79" s="0" t="str">
        <v>9661100株</v>
      </c>
      <c r="M79" s="0" t="str">
        <v>41199百万円</v>
      </c>
      <c r="N79" s="0" t="str">
        <v>12578回</v>
      </c>
      <c r="O79" s="0" t="str">
        <v>89193.28億円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9984</v>
      </c>
      <c r="B80" s="0" t="str">
        <v>2019-11-29</v>
      </c>
      <c r="C80" s="0" t="str">
        <v>-15</v>
      </c>
      <c r="D80" s="0" t="str">
        <v>-0.35</v>
      </c>
      <c r="E80" s="0">
        <v>4296</v>
      </c>
      <c r="F80" s="23" t="str">
        <f t="shared" si="9"/>
        <v/>
      </c>
      <c r="G80" s="0">
        <v>4307</v>
      </c>
      <c r="H80" s="0" t="str">
        <v>09:08</v>
      </c>
      <c r="I80" s="0">
        <v>4247</v>
      </c>
      <c r="J80" s="0" t="str">
        <v>14:28</v>
      </c>
      <c r="K80" s="0">
        <v>4253</v>
      </c>
      <c r="L80" s="0" t="str">
        <v>9274000株</v>
      </c>
      <c r="M80" s="0" t="str">
        <v>39667百万円</v>
      </c>
      <c r="N80" s="0" t="str">
        <v>10669回</v>
      </c>
      <c r="O80" s="0" t="str">
        <v>88879.80億円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9984</v>
      </c>
      <c r="B81" s="0" t="str">
        <v>2019-12-02</v>
      </c>
      <c r="C81" s="0" t="str">
        <v>-17</v>
      </c>
      <c r="D81" s="0" t="str">
        <v>-0.40</v>
      </c>
      <c r="E81" s="0">
        <v>4263</v>
      </c>
      <c r="F81" s="23" t="str">
        <f t="shared" si="9"/>
        <v/>
      </c>
      <c r="G81" s="0">
        <v>4272</v>
      </c>
      <c r="H81" s="0" t="str">
        <v>09:14</v>
      </c>
      <c r="I81" s="0">
        <v>4236</v>
      </c>
      <c r="J81" s="0" t="str">
        <v>15:00</v>
      </c>
      <c r="K81" s="0">
        <v>4236</v>
      </c>
      <c r="L81" s="0" t="str">
        <v>8547200株</v>
      </c>
      <c r="M81" s="0" t="str">
        <v>36324百万円</v>
      </c>
      <c r="N81" s="0" t="str">
        <v>9150回</v>
      </c>
      <c r="O81" s="0" t="str">
        <v>88524.54億円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9984</v>
      </c>
      <c r="B82" s="0" t="str">
        <v>2019-12-03</v>
      </c>
      <c r="C82" s="0" t="str">
        <v>-51</v>
      </c>
      <c r="D82" s="0" t="str">
        <v>-1.20</v>
      </c>
      <c r="E82" s="0">
        <v>4171</v>
      </c>
      <c r="F82" s="23" t="str">
        <f t="shared" si="9"/>
        <v/>
      </c>
      <c r="G82" s="0">
        <v>4188</v>
      </c>
      <c r="H82" s="0" t="str">
        <v>14:31</v>
      </c>
      <c r="I82" s="0">
        <v>4121</v>
      </c>
      <c r="J82" s="0" t="str">
        <v>10:36</v>
      </c>
      <c r="K82" s="0">
        <v>4185</v>
      </c>
      <c r="L82" s="0" t="str">
        <v>14192700株</v>
      </c>
      <c r="M82" s="0" t="str">
        <v>58920百万円</v>
      </c>
      <c r="N82" s="0" t="str">
        <v>16474回</v>
      </c>
      <c r="O82" s="0" t="str">
        <v>87458.73億円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9984</v>
      </c>
      <c r="B83" s="0" t="str">
        <v>2019-12-05</v>
      </c>
      <c r="C83" s="0" t="str">
        <v>+50</v>
      </c>
      <c r="D83" s="0" t="str">
        <v>+1.19</v>
      </c>
      <c r="E83" s="0">
        <v>4217</v>
      </c>
      <c r="F83" s="23" t="str">
        <f t="shared" si="9"/>
        <v/>
      </c>
      <c r="G83" s="0">
        <v>4280</v>
      </c>
      <c r="H83" s="0" t="str">
        <v>13:28</v>
      </c>
      <c r="I83" s="0">
        <v>4211</v>
      </c>
      <c r="J83" s="0" t="str">
        <v>09:03</v>
      </c>
      <c r="K83" s="0">
        <v>4250</v>
      </c>
      <c r="L83" s="0" t="str">
        <v>10949800株</v>
      </c>
      <c r="M83" s="0" t="str">
        <v>46576百万円</v>
      </c>
      <c r="N83" s="0" t="str">
        <v>12549回</v>
      </c>
      <c r="O83" s="0" t="str">
        <v>88817.11億円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9984</v>
      </c>
      <c r="B84" s="0" t="str">
        <v>2019-12-06</v>
      </c>
      <c r="C84" s="0" t="str">
        <v>+7</v>
      </c>
      <c r="D84" s="0" t="str">
        <v>+0.16</v>
      </c>
      <c r="E84" s="0">
        <v>4260</v>
      </c>
      <c r="F84" s="23" t="str">
        <f t="shared" si="9"/>
        <v/>
      </c>
      <c r="G84" s="0">
        <v>4275</v>
      </c>
      <c r="H84" s="0" t="str">
        <v>10:29</v>
      </c>
      <c r="I84" s="0">
        <v>4233</v>
      </c>
      <c r="J84" s="0" t="str">
        <v>09:05</v>
      </c>
      <c r="K84" s="0">
        <v>4257</v>
      </c>
      <c r="L84" s="0" t="str">
        <v>10043400株</v>
      </c>
      <c r="M84" s="0" t="str">
        <v>42771百万円</v>
      </c>
      <c r="N84" s="0" t="str">
        <v>11816回</v>
      </c>
      <c r="O84" s="0" t="str">
        <v>88963.40億円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9984</v>
      </c>
      <c r="B85" s="0" t="str">
        <v>2019-12-09</v>
      </c>
      <c r="C85" s="0" t="str">
        <v>+51</v>
      </c>
      <c r="D85" s="0" t="str">
        <v>+1.20</v>
      </c>
      <c r="E85" s="0">
        <v>4299</v>
      </c>
      <c r="F85" s="23" t="str">
        <f t="shared" si="9"/>
        <v/>
      </c>
      <c r="G85" s="0">
        <v>4330</v>
      </c>
      <c r="H85" s="0" t="str">
        <v>09:13</v>
      </c>
      <c r="I85" s="0">
        <v>4276</v>
      </c>
      <c r="J85" s="0" t="str">
        <v>09:39</v>
      </c>
      <c r="K85" s="0">
        <v>4308</v>
      </c>
      <c r="L85" s="0" t="str">
        <v>11935000株</v>
      </c>
      <c r="M85" s="0" t="str">
        <v>51378百万円</v>
      </c>
      <c r="N85" s="0" t="str">
        <v>11483回</v>
      </c>
      <c r="O85" s="0" t="str">
        <v>90029.20億円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9984</v>
      </c>
      <c r="B86" s="0" t="str">
        <v>2019-12-10</v>
      </c>
      <c r="C86" s="0" t="str">
        <v>-13</v>
      </c>
      <c r="D86" s="0" t="str">
        <v>-0.30</v>
      </c>
      <c r="E86" s="0">
        <v>4308</v>
      </c>
      <c r="F86" s="23" t="str">
        <f t="shared" si="9"/>
        <v/>
      </c>
      <c r="G86" s="0">
        <v>4317</v>
      </c>
      <c r="H86" s="0" t="str">
        <v>09:01</v>
      </c>
      <c r="I86" s="0">
        <v>4248</v>
      </c>
      <c r="J86" s="0" t="str">
        <v>10:07</v>
      </c>
      <c r="K86" s="0">
        <v>4295</v>
      </c>
      <c r="L86" s="0" t="str">
        <v>11371900株</v>
      </c>
      <c r="M86" s="0" t="str">
        <v>48682百万円</v>
      </c>
      <c r="N86" s="0" t="str">
        <v>13224回</v>
      </c>
      <c r="O86" s="0" t="str">
        <v>89757.53億円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9984</v>
      </c>
      <c r="B87" s="0" t="str">
        <v>2019-12-13</v>
      </c>
      <c r="C87" s="0" t="str">
        <v>+54</v>
      </c>
      <c r="D87" s="0" t="str">
        <v>+1.25</v>
      </c>
      <c r="E87" s="0">
        <v>4430</v>
      </c>
      <c r="F87" s="23" t="str">
        <f t="shared" si="9"/>
        <v/>
      </c>
      <c r="G87" s="0">
        <v>4432</v>
      </c>
      <c r="H87" s="0" t="str">
        <v>09:03</v>
      </c>
      <c r="I87" s="0">
        <v>4365</v>
      </c>
      <c r="J87" s="0" t="str">
        <v>09:34</v>
      </c>
      <c r="K87" s="0">
        <v>4388</v>
      </c>
      <c r="L87" s="0" t="str">
        <v>18401500株</v>
      </c>
      <c r="M87" s="0" t="str">
        <v>80956百万円</v>
      </c>
      <c r="N87" s="0" t="str">
        <v>15136回</v>
      </c>
      <c r="O87" s="0" t="str">
        <v>91701.05億円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9984</v>
      </c>
      <c r="B88" s="0" t="str">
        <v>2019-12-16</v>
      </c>
      <c r="C88" s="0" t="str">
        <v>+68</v>
      </c>
      <c r="D88" s="0" t="str">
        <v>+1.55</v>
      </c>
      <c r="E88" s="0">
        <v>4400</v>
      </c>
      <c r="F88" s="23" t="str">
        <f t="shared" si="9"/>
        <v/>
      </c>
      <c r="G88" s="0">
        <v>4486</v>
      </c>
      <c r="H88" s="0" t="str">
        <v>13:15</v>
      </c>
      <c r="I88" s="0">
        <v>4396</v>
      </c>
      <c r="J88" s="0" t="str">
        <v>09:00</v>
      </c>
      <c r="K88" s="0">
        <v>4456</v>
      </c>
      <c r="L88" s="0" t="str">
        <v>12199500株</v>
      </c>
      <c r="M88" s="0" t="str">
        <v>54282百万円</v>
      </c>
      <c r="N88" s="0" t="str">
        <v>12331回</v>
      </c>
      <c r="O88" s="0" t="str">
        <v>93122.13億円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9984</v>
      </c>
      <c r="B89" s="0" t="str">
        <v>2019-12-17</v>
      </c>
      <c r="C89" s="0" t="str">
        <v>+68</v>
      </c>
      <c r="D89" s="0" t="str">
        <v>+1.53</v>
      </c>
      <c r="E89" s="0">
        <v>4480</v>
      </c>
      <c r="F89" s="23" t="str">
        <f t="shared" si="9"/>
        <v/>
      </c>
      <c r="G89" s="0">
        <v>4535</v>
      </c>
      <c r="H89" s="0" t="str">
        <v>11:28</v>
      </c>
      <c r="I89" s="0">
        <v>4463</v>
      </c>
      <c r="J89" s="0" t="str">
        <v>09:26</v>
      </c>
      <c r="K89" s="0">
        <v>4524</v>
      </c>
      <c r="L89" s="0" t="str">
        <v>15019100株</v>
      </c>
      <c r="M89" s="0" t="str">
        <v>67698百万円</v>
      </c>
      <c r="N89" s="0" t="str">
        <v>15320回</v>
      </c>
      <c r="O89" s="0" t="str">
        <v>94543.20億円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9984</v>
      </c>
      <c r="B90" s="0" t="str">
        <v>2019-12-18</v>
      </c>
      <c r="C90" s="0" t="str">
        <v>+83</v>
      </c>
      <c r="D90" s="0" t="str">
        <v>+1.83</v>
      </c>
      <c r="E90" s="0">
        <v>4556</v>
      </c>
      <c r="F90" s="23" t="str">
        <f t="shared" si="9"/>
        <v/>
      </c>
      <c r="G90" s="0">
        <v>4650</v>
      </c>
      <c r="H90" s="0" t="str">
        <v>13:27</v>
      </c>
      <c r="I90" s="0">
        <v>4550</v>
      </c>
      <c r="J90" s="0" t="str">
        <v>09:02</v>
      </c>
      <c r="K90" s="0">
        <v>4607</v>
      </c>
      <c r="L90" s="0" t="str">
        <v>19255900株</v>
      </c>
      <c r="M90" s="0" t="str">
        <v>88678百万円</v>
      </c>
      <c r="N90" s="0" t="str">
        <v>19861回</v>
      </c>
      <c r="O90" s="0" t="str">
        <v>96277.75億円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9984</v>
      </c>
      <c r="B91" s="0" t="str">
        <v>2019-12-19</v>
      </c>
      <c r="C91" s="0" t="str">
        <v>+96</v>
      </c>
      <c r="D91" s="0" t="str">
        <v>+2.08</v>
      </c>
      <c r="E91" s="0">
        <v>4656</v>
      </c>
      <c r="F91" s="23" t="str">
        <f t="shared" si="9"/>
        <v/>
      </c>
      <c r="G91" s="0">
        <v>4705</v>
      </c>
      <c r="H91" s="0" t="str">
        <v>12:40</v>
      </c>
      <c r="I91" s="0">
        <v>4650</v>
      </c>
      <c r="J91" s="0" t="str">
        <v>09:05</v>
      </c>
      <c r="K91" s="0">
        <v>4703</v>
      </c>
      <c r="L91" s="0" t="str">
        <v>18410600株</v>
      </c>
      <c r="M91" s="0" t="str">
        <v>86254百万円</v>
      </c>
      <c r="N91" s="0" t="str">
        <v>18525回</v>
      </c>
      <c r="O91" s="0" t="str">
        <v>98283.97億円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9984</v>
      </c>
      <c r="B92" s="0" t="str">
        <v>2019-12-20</v>
      </c>
      <c r="C92" s="0" t="str">
        <v>-29</v>
      </c>
      <c r="D92" s="0" t="str">
        <v>-0.62</v>
      </c>
      <c r="E92" s="0">
        <v>4665</v>
      </c>
      <c r="F92" s="23" t="str">
        <f t="shared" si="9"/>
        <v/>
      </c>
      <c r="G92" s="0">
        <v>4723</v>
      </c>
      <c r="H92" s="0" t="str">
        <v>10:54</v>
      </c>
      <c r="I92" s="0">
        <v>4655</v>
      </c>
      <c r="J92" s="0" t="str">
        <v>09:00</v>
      </c>
      <c r="K92" s="0">
        <v>4674</v>
      </c>
      <c r="L92" s="0" t="str">
        <v>16110400株</v>
      </c>
      <c r="M92" s="0" t="str">
        <v>75564百万円</v>
      </c>
      <c r="N92" s="0" t="str">
        <v>16116回</v>
      </c>
      <c r="O92" s="0" t="str">
        <v>97677.92億円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9984</v>
      </c>
      <c r="B93" s="0" t="str">
        <v>2019-12-23</v>
      </c>
      <c r="C93" s="0" t="str">
        <v>-11</v>
      </c>
      <c r="D93" s="0" t="str">
        <v>-0.24</v>
      </c>
      <c r="E93" s="0">
        <v>4696</v>
      </c>
      <c r="F93" s="23" t="str">
        <f t="shared" si="9"/>
        <v/>
      </c>
      <c r="G93" s="0">
        <v>4722</v>
      </c>
      <c r="H93" s="0" t="str">
        <v>09:10</v>
      </c>
      <c r="I93" s="0">
        <v>4638</v>
      </c>
      <c r="J93" s="0" t="str">
        <v>12:39</v>
      </c>
      <c r="K93" s="0">
        <v>4663</v>
      </c>
      <c r="L93" s="0" t="str">
        <v>8612700株</v>
      </c>
      <c r="M93" s="0" t="str">
        <v>40277百万円</v>
      </c>
      <c r="N93" s="0" t="str">
        <v>10448回</v>
      </c>
      <c r="O93" s="0" t="str">
        <v>97448.04億円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9984</v>
      </c>
      <c r="B94" s="0" t="str">
        <v>2019-12-24</v>
      </c>
      <c r="C94" s="0" t="str">
        <v>+17</v>
      </c>
      <c r="D94" s="0" t="str">
        <v>+0.36</v>
      </c>
      <c r="E94" s="0">
        <v>4608</v>
      </c>
      <c r="F94" s="23" t="str">
        <f t="shared" si="9"/>
        <v/>
      </c>
      <c r="G94" s="0">
        <v>4704</v>
      </c>
      <c r="H94" s="0" t="str">
        <v>13:29</v>
      </c>
      <c r="I94" s="0">
        <v>4603</v>
      </c>
      <c r="J94" s="0" t="str">
        <v>09:00</v>
      </c>
      <c r="K94" s="0">
        <v>4680</v>
      </c>
      <c r="L94" s="0" t="str">
        <v>11253100株</v>
      </c>
      <c r="M94" s="0" t="str">
        <v>52391百万円</v>
      </c>
      <c r="N94" s="0" t="str">
        <v>13417回</v>
      </c>
      <c r="O94" s="0" t="str">
        <v>97803.31億円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9984</v>
      </c>
      <c r="B95" s="0" t="str">
        <v>2019-12-25</v>
      </c>
      <c r="C95" s="0" t="str">
        <v>-35</v>
      </c>
      <c r="D95" s="0" t="str">
        <v>-0.75</v>
      </c>
      <c r="E95" s="0">
        <v>4671</v>
      </c>
      <c r="F95" s="23" t="str">
        <f t="shared" si="9"/>
        <v/>
      </c>
      <c r="G95" s="0">
        <v>4677</v>
      </c>
      <c r="H95" s="0" t="str">
        <v>09:00</v>
      </c>
      <c r="I95" s="0">
        <v>4625</v>
      </c>
      <c r="J95" s="0" t="str">
        <v>09:31</v>
      </c>
      <c r="K95" s="0">
        <v>4645</v>
      </c>
      <c r="L95" s="0" t="str">
        <v>6840900株</v>
      </c>
      <c r="M95" s="0" t="str">
        <v>31809百万円</v>
      </c>
      <c r="N95" s="0" t="str">
        <v>8548回</v>
      </c>
      <c r="O95" s="0" t="str">
        <v>97071.88億円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9984</v>
      </c>
      <c r="B96" s="0" t="str">
        <v>2019-12-26</v>
      </c>
      <c r="C96" s="0" t="str">
        <v>+56</v>
      </c>
      <c r="D96" s="0" t="str">
        <v>+1.21</v>
      </c>
      <c r="E96" s="0">
        <v>4642</v>
      </c>
      <c r="F96" s="23" t="str">
        <f t="shared" si="9"/>
        <v/>
      </c>
      <c r="G96" s="0">
        <v>4715</v>
      </c>
      <c r="H96" s="0" t="str">
        <v>12:30</v>
      </c>
      <c r="I96" s="0">
        <v>4631</v>
      </c>
      <c r="J96" s="0" t="str">
        <v>09:00</v>
      </c>
      <c r="K96" s="0">
        <v>4701</v>
      </c>
      <c r="L96" s="0" t="str">
        <v>8905400株</v>
      </c>
      <c r="M96" s="0" t="str">
        <v>41766百万円</v>
      </c>
      <c r="N96" s="0" t="str">
        <v>10257回</v>
      </c>
      <c r="O96" s="0" t="str">
        <v>98242.17億円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9984</v>
      </c>
      <c r="B97" s="0" t="str">
        <v>2019-12-27</v>
      </c>
      <c r="C97" s="0" t="str">
        <v>+69</v>
      </c>
      <c r="D97" s="0" t="str">
        <v>+1.47</v>
      </c>
      <c r="E97" s="0">
        <v>4724</v>
      </c>
      <c r="F97" s="23" t="str">
        <f t="shared" si="9"/>
        <v/>
      </c>
      <c r="G97" s="0">
        <v>4791</v>
      </c>
      <c r="H97" s="0" t="str">
        <v>09:51</v>
      </c>
      <c r="I97" s="0">
        <v>4723</v>
      </c>
      <c r="J97" s="0" t="str">
        <v>09:00</v>
      </c>
      <c r="K97" s="0">
        <v>4770</v>
      </c>
      <c r="L97" s="0" t="str">
        <v>11769500株</v>
      </c>
      <c r="M97" s="0" t="str">
        <v>56123百万円</v>
      </c>
      <c r="N97" s="0" t="str">
        <v>12761回</v>
      </c>
      <c r="O97" s="0" t="str">
        <v>99684.14億円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9984</v>
      </c>
      <c r="B98" s="0" t="str">
        <v>2019-12-30</v>
      </c>
      <c r="C98" s="0" t="str">
        <v>-14</v>
      </c>
      <c r="D98" s="0" t="str">
        <v>-0.29</v>
      </c>
      <c r="E98" s="0">
        <v>4760</v>
      </c>
      <c r="F98" s="23" t="str">
        <f t="shared" si="9"/>
        <v/>
      </c>
      <c r="G98" s="0">
        <v>4783</v>
      </c>
      <c r="H98" s="0" t="str">
        <v>12:34</v>
      </c>
      <c r="I98" s="0">
        <v>4713</v>
      </c>
      <c r="J98" s="0" t="str">
        <v>09:20</v>
      </c>
      <c r="K98" s="0">
        <v>4756</v>
      </c>
      <c r="L98" s="0" t="str">
        <v>10309300株</v>
      </c>
      <c r="M98" s="0" t="str">
        <v>49016百万円</v>
      </c>
      <c r="N98" s="0" t="str">
        <v>10199回</v>
      </c>
      <c r="O98" s="0" t="str">
        <v>99391.57億円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9984</v>
      </c>
      <c r="B99" s="0" t="str">
        <v>2020-01-06</v>
      </c>
      <c r="C99" s="0" t="str">
        <v>-187</v>
      </c>
      <c r="D99" s="0" t="str">
        <v>-3.93</v>
      </c>
      <c r="E99" s="0">
        <v>4686</v>
      </c>
      <c r="F99" s="23" t="str">
        <f t="shared" si="9"/>
        <v/>
      </c>
      <c r="G99" s="0">
        <v>4702</v>
      </c>
      <c r="H99" s="0" t="str">
        <v>09:02</v>
      </c>
      <c r="I99" s="0">
        <v>4560</v>
      </c>
      <c r="J99" s="0" t="str">
        <v>10:48</v>
      </c>
      <c r="K99" s="0">
        <v>4569</v>
      </c>
      <c r="L99" s="0" t="str">
        <v>17288900株</v>
      </c>
      <c r="M99" s="0" t="str">
        <v>79803百万円</v>
      </c>
      <c r="N99" s="0" t="str">
        <v>19367回</v>
      </c>
      <c r="O99" s="0" t="str">
        <v>95483.62億円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9984</v>
      </c>
      <c r="B100" s="0" t="str">
        <v>2020-01-07</v>
      </c>
      <c r="C100" s="0" t="str">
        <v>+77</v>
      </c>
      <c r="D100" s="0" t="str">
        <v>+1.69</v>
      </c>
      <c r="E100" s="0">
        <v>4635</v>
      </c>
      <c r="F100" s="23" t="str">
        <f t="shared" si="9"/>
        <v/>
      </c>
      <c r="G100" s="0">
        <v>4666</v>
      </c>
      <c r="H100" s="0" t="str">
        <v>13:56</v>
      </c>
      <c r="I100" s="0">
        <v>4610</v>
      </c>
      <c r="J100" s="0" t="str">
        <v>09:14</v>
      </c>
      <c r="K100" s="0">
        <v>4646</v>
      </c>
      <c r="L100" s="0" t="str">
        <v>15551200株</v>
      </c>
      <c r="M100" s="0" t="str">
        <v>72112百万円</v>
      </c>
      <c r="N100" s="0" t="str">
        <v>15387回</v>
      </c>
      <c r="O100" s="0" t="str">
        <v>97092.77億円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9984</v>
      </c>
      <c r="B101" s="0" t="str">
        <v>2020-01-08</v>
      </c>
      <c r="C101" s="0" t="str">
        <v>-63</v>
      </c>
      <c r="D101" s="0" t="str">
        <v>-1.36</v>
      </c>
      <c r="E101" s="0">
        <v>4600</v>
      </c>
      <c r="F101" s="23" t="str">
        <f t="shared" si="9"/>
        <v/>
      </c>
      <c r="G101" s="0">
        <v>4624</v>
      </c>
      <c r="H101" s="0" t="str">
        <v>09:02</v>
      </c>
      <c r="I101" s="0">
        <v>4521</v>
      </c>
      <c r="J101" s="0" t="str">
        <v>10:36</v>
      </c>
      <c r="K101" s="0">
        <v>4583</v>
      </c>
      <c r="L101" s="0" t="str">
        <v>18647700株</v>
      </c>
      <c r="M101" s="0" t="str">
        <v>85310百万円</v>
      </c>
      <c r="N101" s="0" t="str">
        <v>22045回</v>
      </c>
      <c r="O101" s="0" t="str">
        <v>95776.19億円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9984</v>
      </c>
      <c r="B102" s="0" t="str">
        <v>2020-01-09</v>
      </c>
      <c r="C102" s="0" t="str">
        <v>+214</v>
      </c>
      <c r="D102" s="0" t="str">
        <v>+4.67</v>
      </c>
      <c r="E102" s="0">
        <v>4740</v>
      </c>
      <c r="F102" s="23" t="str">
        <f t="shared" si="9"/>
        <v/>
      </c>
      <c r="G102" s="0">
        <v>4830</v>
      </c>
      <c r="H102" s="0" t="str">
        <v>11:19</v>
      </c>
      <c r="I102" s="0">
        <v>4700</v>
      </c>
      <c r="J102" s="0" t="str">
        <v>09:23</v>
      </c>
      <c r="K102" s="0">
        <v>4797</v>
      </c>
      <c r="L102" s="0" t="str">
        <v>18788900株</v>
      </c>
      <c r="M102" s="0" t="str">
        <v>89644百万円</v>
      </c>
      <c r="N102" s="0" t="str">
        <v>19142回</v>
      </c>
      <c r="O102" s="0" t="str">
        <v>100248.39億円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9984</v>
      </c>
      <c r="B103" s="0" t="str">
        <v>2020-01-10</v>
      </c>
      <c r="C103" s="0" t="str">
        <v>+81</v>
      </c>
      <c r="D103" s="0" t="str">
        <v>+1.69</v>
      </c>
      <c r="E103" s="0">
        <v>4850</v>
      </c>
      <c r="F103" s="23" t="str">
        <f t="shared" si="9"/>
        <v/>
      </c>
      <c r="G103" s="0">
        <v>4920</v>
      </c>
      <c r="H103" s="0" t="str">
        <v>09:05</v>
      </c>
      <c r="I103" s="0">
        <v>4813</v>
      </c>
      <c r="J103" s="0" t="str">
        <v>11:10</v>
      </c>
      <c r="K103" s="0">
        <v>4878</v>
      </c>
      <c r="L103" s="0" t="str">
        <v>16713200株</v>
      </c>
      <c r="M103" s="0" t="str">
        <v>81255百万円</v>
      </c>
      <c r="N103" s="0" t="str">
        <v>18902回</v>
      </c>
      <c r="O103" s="0" t="str">
        <v>101941.14億円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9984</v>
      </c>
      <c r="B104" s="0" t="str">
        <v>2020-01-14</v>
      </c>
      <c r="C104" s="0" t="str">
        <v>+171</v>
      </c>
      <c r="D104" s="0" t="str">
        <v>+3.51</v>
      </c>
      <c r="E104" s="0">
        <v>4999</v>
      </c>
      <c r="F104" s="23" t="str">
        <f t="shared" si="9"/>
        <v/>
      </c>
      <c r="G104" s="0">
        <v>5063</v>
      </c>
      <c r="H104" s="0" t="str">
        <v>14:29</v>
      </c>
      <c r="I104" s="0">
        <v>4961</v>
      </c>
      <c r="J104" s="0" t="str">
        <v>09:12</v>
      </c>
      <c r="K104" s="0">
        <v>5049</v>
      </c>
      <c r="L104" s="0" t="str">
        <v>22720900株</v>
      </c>
      <c r="M104" s="0" t="str">
        <v>114147百万円</v>
      </c>
      <c r="N104" s="0" t="str">
        <v>22441回</v>
      </c>
      <c r="O104" s="0" t="str">
        <v>105514.73億円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9984</v>
      </c>
      <c r="B105" s="0" t="str">
        <v>2020-01-15</v>
      </c>
      <c r="C105" s="0" t="str">
        <v>-70</v>
      </c>
      <c r="D105" s="0" t="str">
        <v>-1.39</v>
      </c>
      <c r="E105" s="0">
        <v>5000</v>
      </c>
      <c r="F105" s="23" t="str">
        <f t="shared" si="9"/>
        <v/>
      </c>
      <c r="G105" s="0">
        <v>5030</v>
      </c>
      <c r="H105" s="0" t="str">
        <v>09:23</v>
      </c>
      <c r="I105" s="0">
        <v>4970</v>
      </c>
      <c r="J105" s="0" t="str">
        <v>14:59</v>
      </c>
      <c r="K105" s="0">
        <v>4979</v>
      </c>
      <c r="L105" s="0" t="str">
        <v>10487400株</v>
      </c>
      <c r="M105" s="0" t="str">
        <v>52405百万円</v>
      </c>
      <c r="N105" s="0" t="str">
        <v>12617回</v>
      </c>
      <c r="O105" s="0" t="str">
        <v>104051.86億円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9984</v>
      </c>
      <c r="B106" s="0" t="str">
        <v>2020-01-16</v>
      </c>
      <c r="C106" s="0" t="str">
        <v>-107</v>
      </c>
      <c r="D106" s="0" t="str">
        <v>-2.15</v>
      </c>
      <c r="E106" s="0">
        <v>4993</v>
      </c>
      <c r="F106" s="23" t="str">
        <f t="shared" si="9"/>
        <v/>
      </c>
      <c r="G106" s="0">
        <v>4995</v>
      </c>
      <c r="H106" s="0" t="str">
        <v>09:00</v>
      </c>
      <c r="I106" s="0">
        <v>4857</v>
      </c>
      <c r="J106" s="0" t="str">
        <v>13:58</v>
      </c>
      <c r="K106" s="0">
        <v>4872</v>
      </c>
      <c r="L106" s="0" t="str">
        <v>15234400株</v>
      </c>
      <c r="M106" s="0" t="str">
        <v>74834百万円</v>
      </c>
      <c r="N106" s="0" t="str">
        <v>17291回</v>
      </c>
      <c r="O106" s="0" t="str">
        <v>101815.75億円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9984</v>
      </c>
      <c r="B107" s="0" t="str">
        <v>2020-01-17</v>
      </c>
      <c r="C107" s="0" t="str">
        <v>+9</v>
      </c>
      <c r="D107" s="0" t="str">
        <v>+0.18</v>
      </c>
      <c r="E107" s="0">
        <v>4900</v>
      </c>
      <c r="F107" s="23" t="str">
        <f t="shared" si="9"/>
        <v/>
      </c>
      <c r="G107" s="0">
        <v>4932</v>
      </c>
      <c r="H107" s="0" t="str">
        <v>09:07</v>
      </c>
      <c r="I107" s="0">
        <v>4866</v>
      </c>
      <c r="J107" s="0" t="str">
        <v>14:13</v>
      </c>
      <c r="K107" s="0">
        <v>4881</v>
      </c>
      <c r="L107" s="0" t="str">
        <v>11768300株</v>
      </c>
      <c r="M107" s="0" t="str">
        <v>57634百万円</v>
      </c>
      <c r="N107" s="0" t="str">
        <v>14368回</v>
      </c>
      <c r="O107" s="0" t="str">
        <v>102003.84億円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9984</v>
      </c>
      <c r="B108" s="0" t="str">
        <v>2020-01-20</v>
      </c>
      <c r="C108" s="0" t="str">
        <v>-15</v>
      </c>
      <c r="D108" s="0" t="str">
        <v>-0.31</v>
      </c>
      <c r="E108" s="0">
        <v>4890</v>
      </c>
      <c r="F108" s="23" t="str">
        <f t="shared" si="9"/>
        <v/>
      </c>
      <c r="G108" s="0">
        <v>4896</v>
      </c>
      <c r="H108" s="0" t="str">
        <v>09:00</v>
      </c>
      <c r="I108" s="0">
        <v>4857</v>
      </c>
      <c r="J108" s="0" t="str">
        <v>13:27</v>
      </c>
      <c r="K108" s="0">
        <v>4866</v>
      </c>
      <c r="L108" s="0" t="str">
        <v>6761100株</v>
      </c>
      <c r="M108" s="0" t="str">
        <v>32960百万円</v>
      </c>
      <c r="N108" s="0" t="str">
        <v>8114回</v>
      </c>
      <c r="O108" s="0" t="str">
        <v>101690.37億円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9984</v>
      </c>
      <c r="B109" s="0" t="str">
        <v>2020-01-21</v>
      </c>
      <c r="C109" s="0" t="str">
        <v>+9</v>
      </c>
      <c r="D109" s="0" t="str">
        <v>+0.18</v>
      </c>
      <c r="E109" s="0">
        <v>4890</v>
      </c>
      <c r="F109" s="23" t="str">
        <f t="shared" si="9"/>
        <v/>
      </c>
      <c r="G109" s="0">
        <v>4955</v>
      </c>
      <c r="H109" s="0" t="str">
        <v>09:15</v>
      </c>
      <c r="I109" s="0">
        <v>4865</v>
      </c>
      <c r="J109" s="0" t="str">
        <v>14:50</v>
      </c>
      <c r="K109" s="0">
        <v>4875</v>
      </c>
      <c r="L109" s="0" t="str">
        <v>10434800株</v>
      </c>
      <c r="M109" s="0" t="str">
        <v>51151百万円</v>
      </c>
      <c r="N109" s="0" t="str">
        <v>14349回</v>
      </c>
      <c r="O109" s="0" t="str">
        <v>101878.45億円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9984</v>
      </c>
      <c r="B110" s="0" t="str">
        <v>2020-01-22</v>
      </c>
      <c r="C110" s="0" t="str">
        <v>+9</v>
      </c>
      <c r="D110" s="0" t="str">
        <v>+0.18</v>
      </c>
      <c r="E110" s="0">
        <v>4850</v>
      </c>
      <c r="F110" s="23" t="str">
        <f t="shared" si="9"/>
        <v/>
      </c>
      <c r="G110" s="0">
        <v>4885</v>
      </c>
      <c r="H110" s="0" t="str">
        <v>09:06</v>
      </c>
      <c r="I110" s="0">
        <v>4840</v>
      </c>
      <c r="J110" s="0" t="str">
        <v>09:00</v>
      </c>
      <c r="K110" s="0">
        <v>4884</v>
      </c>
      <c r="L110" s="0" t="str">
        <v>7155400株</v>
      </c>
      <c r="M110" s="0" t="str">
        <v>34843百万円</v>
      </c>
      <c r="N110" s="0" t="str">
        <v>9111回</v>
      </c>
      <c r="O110" s="0" t="str">
        <v>102066.53億円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9984</v>
      </c>
      <c r="B111" s="0" t="str">
        <v>2020-01-23</v>
      </c>
      <c r="C111" s="0" t="str">
        <v>-115</v>
      </c>
      <c r="D111" s="0" t="str">
        <v>-2.35</v>
      </c>
      <c r="E111" s="0">
        <v>4850</v>
      </c>
      <c r="F111" s="23" t="str">
        <f t="shared" si="9"/>
        <v/>
      </c>
      <c r="G111" s="0">
        <v>4850</v>
      </c>
      <c r="H111" s="0" t="str">
        <v>09:00</v>
      </c>
      <c r="I111" s="0">
        <v>4766</v>
      </c>
      <c r="J111" s="0" t="str">
        <v>14:59</v>
      </c>
      <c r="K111" s="0">
        <v>4769</v>
      </c>
      <c r="L111" s="0" t="str">
        <v>9144600株</v>
      </c>
      <c r="M111" s="0" t="str">
        <v>43824百万円</v>
      </c>
      <c r="N111" s="0" t="str">
        <v>11938回</v>
      </c>
      <c r="O111" s="0" t="str">
        <v>99663.25億円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9984</v>
      </c>
      <c r="B112" s="0" t="str">
        <v>2020-01-24</v>
      </c>
      <c r="C112" s="0" t="str">
        <v>+3</v>
      </c>
      <c r="D112" s="0" t="str">
        <v>+0.06</v>
      </c>
      <c r="E112" s="0">
        <v>4750</v>
      </c>
      <c r="F112" s="23" t="str">
        <f t="shared" si="9"/>
        <v/>
      </c>
      <c r="G112" s="0">
        <v>4793</v>
      </c>
      <c r="H112" s="0" t="str">
        <v>09:37</v>
      </c>
      <c r="I112" s="0">
        <v>4750</v>
      </c>
      <c r="J112" s="0" t="str">
        <v>09:00</v>
      </c>
      <c r="K112" s="0">
        <v>4772</v>
      </c>
      <c r="L112" s="0" t="str">
        <v>6306000株</v>
      </c>
      <c r="M112" s="0" t="str">
        <v>30104百万円</v>
      </c>
      <c r="N112" s="0" t="str">
        <v>8848回</v>
      </c>
      <c r="O112" s="0" t="str">
        <v>99725.94億円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9984</v>
      </c>
      <c r="B113" s="0" t="str">
        <v>2020-01-27</v>
      </c>
      <c r="C113" s="0" t="str">
        <v>-197</v>
      </c>
      <c r="D113" s="0" t="str">
        <v>-4.13</v>
      </c>
      <c r="E113" s="0">
        <v>4578</v>
      </c>
      <c r="F113" s="23" t="str">
        <f t="shared" si="9"/>
        <v/>
      </c>
      <c r="G113" s="0">
        <v>4656</v>
      </c>
      <c r="H113" s="0" t="str">
        <v>09:45</v>
      </c>
      <c r="I113" s="0">
        <v>4570</v>
      </c>
      <c r="J113" s="0" t="str">
        <v>14:49</v>
      </c>
      <c r="K113" s="0">
        <v>4575</v>
      </c>
      <c r="L113" s="0" t="str">
        <v>10540500株</v>
      </c>
      <c r="M113" s="0" t="str">
        <v>48526百万円</v>
      </c>
      <c r="N113" s="0" t="str">
        <v>14334回</v>
      </c>
      <c r="O113" s="0" t="str">
        <v>95609.01億円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9984</v>
      </c>
      <c r="B114" s="0" t="str">
        <v>2020-01-28</v>
      </c>
      <c r="C114" s="0" t="str">
        <v>+14</v>
      </c>
      <c r="D114" s="0" t="str">
        <v>+0.31</v>
      </c>
      <c r="E114" s="0">
        <v>4526</v>
      </c>
      <c r="F114" s="23" t="str">
        <f t="shared" si="9"/>
        <v/>
      </c>
      <c r="G114" s="0">
        <v>4605</v>
      </c>
      <c r="H114" s="0" t="str">
        <v>09:40</v>
      </c>
      <c r="I114" s="0">
        <v>4524</v>
      </c>
      <c r="J114" s="0" t="str">
        <v>09:00</v>
      </c>
      <c r="K114" s="0">
        <v>4589</v>
      </c>
      <c r="L114" s="0" t="str">
        <v>9830400株</v>
      </c>
      <c r="M114" s="0" t="str">
        <v>44958百万円</v>
      </c>
      <c r="N114" s="0" t="str">
        <v>13274回</v>
      </c>
      <c r="O114" s="0" t="str">
        <v>95901.58億円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9984</v>
      </c>
      <c r="B115" s="0" t="str">
        <v>2020-01-29</v>
      </c>
      <c r="C115" s="0" t="str">
        <v>+103</v>
      </c>
      <c r="D115" s="0" t="str">
        <v>+2.24</v>
      </c>
      <c r="E115" s="0">
        <v>4651</v>
      </c>
      <c r="F115" s="23" t="str">
        <f t="shared" si="9"/>
        <v/>
      </c>
      <c r="G115" s="0">
        <v>4742</v>
      </c>
      <c r="H115" s="0" t="str">
        <v>10:45</v>
      </c>
      <c r="I115" s="0">
        <v>4644</v>
      </c>
      <c r="J115" s="0" t="str">
        <v>09:06</v>
      </c>
      <c r="K115" s="0">
        <v>4692</v>
      </c>
      <c r="L115" s="0" t="str">
        <v>12474600株</v>
      </c>
      <c r="M115" s="0" t="str">
        <v>58495百万円</v>
      </c>
      <c r="N115" s="0" t="str">
        <v>16450回</v>
      </c>
      <c r="O115" s="0" t="str">
        <v>98054億円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9984</v>
      </c>
      <c r="B116" s="0" t="str">
        <v>2020-01-30</v>
      </c>
      <c r="C116" s="0" t="str">
        <v>-143</v>
      </c>
      <c r="D116" s="0" t="str">
        <v>-3.05</v>
      </c>
      <c r="E116" s="0">
        <v>4672</v>
      </c>
      <c r="F116" s="23" t="str">
        <f t="shared" si="9"/>
        <v/>
      </c>
      <c r="G116" s="0">
        <v>4675</v>
      </c>
      <c r="H116" s="0" t="str">
        <v>09:00</v>
      </c>
      <c r="I116" s="0">
        <v>4537</v>
      </c>
      <c r="J116" s="0" t="str">
        <v>12:52</v>
      </c>
      <c r="K116" s="0">
        <v>4549</v>
      </c>
      <c r="L116" s="0" t="str">
        <v>9994600株</v>
      </c>
      <c r="M116" s="0" t="str">
        <v>45781百万円</v>
      </c>
      <c r="N116" s="0" t="str">
        <v>14266回</v>
      </c>
      <c r="O116" s="0" t="str">
        <v>95066億円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9984</v>
      </c>
      <c r="B117" s="0" t="str">
        <v>2020-01-31</v>
      </c>
      <c r="C117" s="0" t="str">
        <v>-25</v>
      </c>
      <c r="D117" s="0" t="str">
        <v>-0.55</v>
      </c>
      <c r="E117" s="0">
        <v>4600</v>
      </c>
      <c r="F117" s="23" t="str">
        <f t="shared" si="9"/>
        <v/>
      </c>
      <c r="G117" s="0">
        <v>4643</v>
      </c>
      <c r="H117" s="0" t="str">
        <v>10:10</v>
      </c>
      <c r="I117" s="0">
        <v>4520</v>
      </c>
      <c r="J117" s="0" t="str">
        <v>14:59</v>
      </c>
      <c r="K117" s="0">
        <v>4524</v>
      </c>
      <c r="L117" s="0" t="str">
        <v>11165700株</v>
      </c>
      <c r="M117" s="0" t="str">
        <v>51080百万円</v>
      </c>
      <c r="N117" s="0" t="str">
        <v>14678回</v>
      </c>
      <c r="O117" s="0" t="str">
        <v>94543億円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9984</v>
      </c>
      <c r="B118" s="0" t="str">
        <v>2020-02-03</v>
      </c>
      <c r="C118" s="0" t="str">
        <v>-22</v>
      </c>
      <c r="D118" s="0" t="str">
        <v>-0.49</v>
      </c>
      <c r="E118" s="0">
        <v>4400</v>
      </c>
      <c r="F118" s="23" t="str">
        <f t="shared" si="9"/>
        <v/>
      </c>
      <c r="G118" s="0">
        <v>4538</v>
      </c>
      <c r="H118" s="0" t="str">
        <v>12:53</v>
      </c>
      <c r="I118" s="0">
        <v>4398</v>
      </c>
      <c r="J118" s="0" t="str">
        <v>09:03</v>
      </c>
      <c r="K118" s="0">
        <v>4502</v>
      </c>
      <c r="L118" s="0" t="str">
        <v>12061400株</v>
      </c>
      <c r="M118" s="0" t="str">
        <v>54143百万円</v>
      </c>
      <c r="N118" s="0" t="str">
        <v>18020回</v>
      </c>
      <c r="O118" s="0" t="str">
        <v>94083億円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9984</v>
      </c>
      <c r="B119" s="0" t="str">
        <v>2020-02-04</v>
      </c>
      <c r="C119" s="0" t="str">
        <v>+15</v>
      </c>
      <c r="D119" s="0" t="str">
        <v>+0.33</v>
      </c>
      <c r="E119" s="0">
        <v>4500</v>
      </c>
      <c r="F119" s="23" t="str">
        <f t="shared" si="9"/>
        <v/>
      </c>
      <c r="G119" s="0">
        <v>4534</v>
      </c>
      <c r="H119" s="0" t="str">
        <v>10:37</v>
      </c>
      <c r="I119" s="0">
        <v>4442</v>
      </c>
      <c r="J119" s="0" t="str">
        <v>09:29</v>
      </c>
      <c r="K119" s="0">
        <v>4517</v>
      </c>
      <c r="L119" s="0" t="str">
        <v>9552100株</v>
      </c>
      <c r="M119" s="0" t="str">
        <v>43000百万円</v>
      </c>
      <c r="N119" s="0" t="str">
        <v>12574回</v>
      </c>
      <c r="O119" s="0" t="str">
        <v>94397億円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9984</v>
      </c>
      <c r="B120" s="0" t="str">
        <v>2020-02-05</v>
      </c>
      <c r="C120" s="0" t="str">
        <v>+60</v>
      </c>
      <c r="D120" s="0" t="str">
        <v>+1.33</v>
      </c>
      <c r="E120" s="0">
        <v>4600</v>
      </c>
      <c r="F120" s="23" t="str">
        <f t="shared" si="9"/>
        <v/>
      </c>
      <c r="G120" s="0">
        <v>4643</v>
      </c>
      <c r="H120" s="0" t="str">
        <v>09:05</v>
      </c>
      <c r="I120" s="0">
        <v>4572</v>
      </c>
      <c r="J120" s="0" t="str">
        <v>09:45</v>
      </c>
      <c r="K120" s="0">
        <v>4577</v>
      </c>
      <c r="L120" s="0" t="str">
        <v>8749000株</v>
      </c>
      <c r="M120" s="0" t="str">
        <v>40208百万円</v>
      </c>
      <c r="N120" s="0" t="str">
        <v>11630回</v>
      </c>
      <c r="O120" s="0" t="str">
        <v>95651億円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9984</v>
      </c>
      <c r="B121" s="0" t="str">
        <v>2020-02-06</v>
      </c>
      <c r="C121" s="0" t="str">
        <v>+150</v>
      </c>
      <c r="D121" s="0" t="str">
        <v>+3.28</v>
      </c>
      <c r="E121" s="0">
        <v>4650</v>
      </c>
      <c r="F121" s="23" t="str">
        <f t="shared" si="9"/>
        <v/>
      </c>
      <c r="G121" s="0">
        <v>4759</v>
      </c>
      <c r="H121" s="0" t="str">
        <v>13:42</v>
      </c>
      <c r="I121" s="0">
        <v>4641</v>
      </c>
      <c r="J121" s="0" t="str">
        <v>09:07</v>
      </c>
      <c r="K121" s="0">
        <v>4727</v>
      </c>
      <c r="L121" s="0" t="str">
        <v>11536900株</v>
      </c>
      <c r="M121" s="0" t="str">
        <v>54276百万円</v>
      </c>
      <c r="N121" s="0" t="str">
        <v>13499回</v>
      </c>
      <c r="O121" s="0" t="str">
        <v>98786億円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9984</v>
      </c>
      <c r="B122" s="0" t="str">
        <v>2020-02-07</v>
      </c>
      <c r="C122" s="0" t="str">
        <v>+337</v>
      </c>
      <c r="D122" s="0" t="str">
        <v>+7.13</v>
      </c>
      <c r="E122" s="0">
        <v>5107</v>
      </c>
      <c r="F122" s="23" t="str">
        <f t="shared" si="9"/>
        <v/>
      </c>
      <c r="G122" s="0">
        <v>5116</v>
      </c>
      <c r="H122" s="0" t="str">
        <v>09:14</v>
      </c>
      <c r="I122" s="0">
        <v>4953</v>
      </c>
      <c r="J122" s="0" t="str">
        <v>10:35</v>
      </c>
      <c r="K122" s="0">
        <v>5064</v>
      </c>
      <c r="L122" s="0" t="str">
        <v>33639900株</v>
      </c>
      <c r="M122" s="0" t="str">
        <v>169757百万円</v>
      </c>
      <c r="N122" s="0" t="str">
        <v>37224回</v>
      </c>
      <c r="O122" s="0" t="str">
        <v>105828億円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9984</v>
      </c>
      <c r="B123" s="0" t="str">
        <v>2020-02-10</v>
      </c>
      <c r="C123" s="0" t="str">
        <v>+76</v>
      </c>
      <c r="D123" s="0" t="str">
        <v>+1.50</v>
      </c>
      <c r="E123" s="0">
        <v>5100</v>
      </c>
      <c r="F123" s="23" t="str">
        <f t="shared" si="9"/>
        <v/>
      </c>
      <c r="G123" s="0">
        <v>5187</v>
      </c>
      <c r="H123" s="0" t="str">
        <v>09:05</v>
      </c>
      <c r="I123" s="0">
        <v>5030</v>
      </c>
      <c r="J123" s="0" t="str">
        <v>09:35</v>
      </c>
      <c r="K123" s="0">
        <v>5140</v>
      </c>
      <c r="L123" s="0" t="str">
        <v>24210900株</v>
      </c>
      <c r="M123" s="0" t="str">
        <v>123922百万円</v>
      </c>
      <c r="N123" s="0" t="str">
        <v>31345回</v>
      </c>
      <c r="O123" s="0" t="str">
        <v>107416億円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9984</v>
      </c>
      <c r="B124" s="0" t="str">
        <v>2020-02-10</v>
      </c>
      <c r="C124" s="0" t="str">
        <v>+611</v>
      </c>
      <c r="D124" s="0" t="str">
        <v>+11.89</v>
      </c>
      <c r="E124" s="0">
        <v>5780</v>
      </c>
      <c r="F124" s="23" t="str">
        <f t="shared" si="9"/>
        <v/>
      </c>
      <c r="G124" s="0">
        <v>5871</v>
      </c>
      <c r="H124" s="0" t="str">
        <v>11:24</v>
      </c>
      <c r="I124" s="0">
        <v>5642</v>
      </c>
      <c r="J124" s="0" t="str">
        <v>09:47</v>
      </c>
      <c r="K124" s="0">
        <v>5751</v>
      </c>
      <c r="L124" s="0" t="str">
        <v>57563500株</v>
      </c>
      <c r="M124" s="0" t="str">
        <v>331298百万円</v>
      </c>
      <c r="N124" s="0" t="str">
        <v>64383回</v>
      </c>
      <c r="O124" s="0" t="str">
        <v>120185億円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9984</v>
      </c>
      <c r="B125" s="0" t="str">
        <v>2020-02-13</v>
      </c>
      <c r="C125" s="0" t="str">
        <v>-293</v>
      </c>
      <c r="D125" s="0" t="str">
        <v>-5.09</v>
      </c>
      <c r="E125" s="0">
        <v>5711</v>
      </c>
      <c r="F125" s="23" t="str">
        <f t="shared" si="9"/>
        <v/>
      </c>
      <c r="G125" s="0">
        <v>5837</v>
      </c>
      <c r="H125" s="0" t="str">
        <v>09:10</v>
      </c>
      <c r="I125" s="0">
        <v>5445</v>
      </c>
      <c r="J125" s="0" t="str">
        <v>14:12</v>
      </c>
      <c r="K125" s="0">
        <v>5458</v>
      </c>
      <c r="L125" s="0" t="str">
        <v>46678600株</v>
      </c>
      <c r="M125" s="0" t="str">
        <v>263531百万円</v>
      </c>
      <c r="N125" s="0" t="str">
        <v>64601回</v>
      </c>
      <c r="O125" s="0" t="str">
        <v>114062億円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9984</v>
      </c>
      <c r="B126" s="0" t="str">
        <v>2020-02-14</v>
      </c>
      <c r="C126" s="0" t="str">
        <v>+59</v>
      </c>
      <c r="D126" s="0" t="str">
        <v>+1.08</v>
      </c>
      <c r="E126" s="0">
        <v>5595</v>
      </c>
      <c r="F126" s="23" t="str">
        <f t="shared" si="9"/>
        <v/>
      </c>
      <c r="G126" s="0">
        <v>5650</v>
      </c>
      <c r="H126" s="0" t="str">
        <v>10:05</v>
      </c>
      <c r="I126" s="0">
        <v>5455</v>
      </c>
      <c r="J126" s="0" t="str">
        <v>13:05</v>
      </c>
      <c r="K126" s="0">
        <v>5517</v>
      </c>
      <c r="L126" s="0" t="str">
        <v>28571200株</v>
      </c>
      <c r="M126" s="0" t="str">
        <v>158935百万円</v>
      </c>
      <c r="N126" s="0" t="str">
        <v>40060回</v>
      </c>
      <c r="O126" s="0" t="str">
        <v>115295億円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9984</v>
      </c>
      <c r="B127" s="0" t="str">
        <v>2020-02-17</v>
      </c>
      <c r="C127" s="0" t="str">
        <v>+23</v>
      </c>
      <c r="D127" s="0" t="str">
        <v>+0.42</v>
      </c>
      <c r="E127" s="0">
        <v>5450</v>
      </c>
      <c r="F127" s="23" t="str">
        <f t="shared" si="9"/>
        <v/>
      </c>
      <c r="G127" s="0">
        <v>5580</v>
      </c>
      <c r="H127" s="0" t="str">
        <v>10:50</v>
      </c>
      <c r="I127" s="0">
        <v>5439</v>
      </c>
      <c r="J127" s="0" t="str">
        <v>09:00</v>
      </c>
      <c r="K127" s="0">
        <v>5540</v>
      </c>
      <c r="L127" s="0" t="str">
        <v>15564100株</v>
      </c>
      <c r="M127" s="0" t="str">
        <v>85826百万円</v>
      </c>
      <c r="N127" s="0" t="str">
        <v>24815回</v>
      </c>
      <c r="O127" s="0" t="str">
        <v>115776億円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9984</v>
      </c>
      <c r="B128" s="0" t="str">
        <v>2020-02-17</v>
      </c>
      <c r="C128" s="0" t="str">
        <v>-271</v>
      </c>
      <c r="D128" s="0" t="str">
        <v>-4.89</v>
      </c>
      <c r="E128" s="0">
        <v>5455</v>
      </c>
      <c r="F128" s="23" t="str">
        <f t="shared" si="9"/>
        <v/>
      </c>
      <c r="G128" s="0">
        <v>5495</v>
      </c>
      <c r="H128" s="0" t="str">
        <v>09:00</v>
      </c>
      <c r="I128" s="0">
        <v>5247</v>
      </c>
      <c r="J128" s="0" t="str">
        <v>14:13</v>
      </c>
      <c r="K128" s="0">
        <v>5269</v>
      </c>
      <c r="L128" s="0" t="str">
        <v>18882200株</v>
      </c>
      <c r="M128" s="0" t="str">
        <v>100820百万円</v>
      </c>
      <c r="N128" s="0" t="str">
        <v>27324回</v>
      </c>
      <c r="O128" s="0" t="str">
        <v>110112億円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9984</v>
      </c>
      <c r="B129" s="0" t="str">
        <v>2020-02-18</v>
      </c>
      <c r="C129" s="0" t="str">
        <v>+82</v>
      </c>
      <c r="D129" s="0" t="str">
        <v>+1.56</v>
      </c>
      <c r="E129" s="0">
        <v>5348</v>
      </c>
      <c r="F129" s="23" t="str">
        <f t="shared" si="9"/>
        <v/>
      </c>
      <c r="G129" s="0">
        <v>5374</v>
      </c>
      <c r="H129" s="0" t="str">
        <v>09:26</v>
      </c>
      <c r="I129" s="0">
        <v>5311</v>
      </c>
      <c r="J129" s="0" t="str">
        <v>09:00</v>
      </c>
      <c r="K129" s="0">
        <v>5351</v>
      </c>
      <c r="L129" s="0" t="str">
        <v>15760000株</v>
      </c>
      <c r="M129" s="0" t="str">
        <v>84314百万円</v>
      </c>
      <c r="N129" s="0" t="str">
        <v>19647回</v>
      </c>
      <c r="O129" s="0" t="str">
        <v>111826億円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9984</v>
      </c>
      <c r="B130" s="0" t="str">
        <v>2020-02-20</v>
      </c>
      <c r="C130" s="0" t="str">
        <v>+180</v>
      </c>
      <c r="D130" s="0" t="str">
        <v>+3.36</v>
      </c>
      <c r="E130" s="0">
        <v>5490</v>
      </c>
      <c r="F130" s="23" t="str">
        <f t="shared" si="9"/>
        <v/>
      </c>
      <c r="G130" s="0">
        <v>5575</v>
      </c>
      <c r="H130" s="0" t="str">
        <v>09:50</v>
      </c>
      <c r="I130" s="0">
        <v>5486</v>
      </c>
      <c r="J130" s="0" t="str">
        <v>12:57</v>
      </c>
      <c r="K130" s="0">
        <v>5531</v>
      </c>
      <c r="L130" s="0" t="str">
        <v>20071100株</v>
      </c>
      <c r="M130" s="0" t="str">
        <v>111009百万円</v>
      </c>
      <c r="N130" s="0" t="str">
        <v>27577回</v>
      </c>
      <c r="O130" s="0" t="str">
        <v>115588億円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9984</v>
      </c>
      <c r="B131" s="0" t="str">
        <v>2020-02-21</v>
      </c>
      <c r="C131" s="0" t="str">
        <v>+133</v>
      </c>
      <c r="D131" s="0" t="str">
        <v>+2.40</v>
      </c>
      <c r="E131" s="0">
        <v>5595</v>
      </c>
      <c r="F131" s="23" t="str">
        <f t="shared" si="9"/>
        <v/>
      </c>
      <c r="G131" s="0">
        <v>5711</v>
      </c>
      <c r="H131" s="0" t="str">
        <v>09:37</v>
      </c>
      <c r="I131" s="0">
        <v>5570</v>
      </c>
      <c r="J131" s="0" t="str">
        <v>09:05</v>
      </c>
      <c r="K131" s="0">
        <v>5664</v>
      </c>
      <c r="L131" s="0" t="str">
        <v>20695300株</v>
      </c>
      <c r="M131" s="0" t="str">
        <v>116934百万円</v>
      </c>
      <c r="N131" s="0" t="str">
        <v>27920回</v>
      </c>
      <c r="O131" s="0" t="str">
        <v>118367億円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9984</v>
      </c>
      <c r="B132" s="0" t="str">
        <v>2020-02-25</v>
      </c>
      <c r="C132" s="0" t="str">
        <v>-204</v>
      </c>
      <c r="D132" s="0" t="str">
        <v>-3.60</v>
      </c>
      <c r="E132" s="0">
        <v>5342</v>
      </c>
      <c r="F132" s="23" t="str">
        <f t="shared" si="9"/>
        <v/>
      </c>
      <c r="G132" s="0">
        <v>5544</v>
      </c>
      <c r="H132" s="0" t="str">
        <v>14:14</v>
      </c>
      <c r="I132" s="0">
        <v>5335</v>
      </c>
      <c r="J132" s="0" t="str">
        <v>09:09</v>
      </c>
      <c r="K132" s="0">
        <v>5460</v>
      </c>
      <c r="L132" s="0" t="str">
        <v>20408300株</v>
      </c>
      <c r="M132" s="0" t="str">
        <v>111517百万円</v>
      </c>
      <c r="N132" s="0" t="str">
        <v>27962回</v>
      </c>
      <c r="O132" s="0" t="str">
        <v>114104億円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9984</v>
      </c>
      <c r="B133" s="0" t="str">
        <v>2020-02-26</v>
      </c>
      <c r="C133" s="0" t="str">
        <v>-45</v>
      </c>
      <c r="D133" s="0" t="str">
        <v>-0.82</v>
      </c>
      <c r="E133" s="0">
        <v>5390</v>
      </c>
      <c r="F133" s="23" t="str">
        <f t="shared" si="9"/>
        <v/>
      </c>
      <c r="G133" s="0">
        <v>5415</v>
      </c>
      <c r="H133" s="0" t="str">
        <v>14:58</v>
      </c>
      <c r="I133" s="0">
        <v>5322</v>
      </c>
      <c r="J133" s="0" t="str">
        <v>11:02</v>
      </c>
      <c r="K133" s="0">
        <v>5415</v>
      </c>
      <c r="L133" s="0" t="str">
        <v>16281700株</v>
      </c>
      <c r="M133" s="0" t="str">
        <v>87648百万円</v>
      </c>
      <c r="N133" s="0" t="str">
        <v>24311回</v>
      </c>
      <c r="O133" s="0" t="str">
        <v>113163億円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9984</v>
      </c>
      <c r="B134" s="0" t="str">
        <v>2020-02-27</v>
      </c>
      <c r="C134" s="0" t="str">
        <v>-176</v>
      </c>
      <c r="D134" s="0" t="str">
        <v>-3.25</v>
      </c>
      <c r="E134" s="0">
        <v>5381</v>
      </c>
      <c r="F134" s="23" t="str">
        <f t="shared" si="9"/>
        <v/>
      </c>
      <c r="G134" s="0">
        <v>5394</v>
      </c>
      <c r="H134" s="0" t="str">
        <v>09:03</v>
      </c>
      <c r="I134" s="0">
        <v>5151</v>
      </c>
      <c r="J134" s="0" t="str">
        <v>13:57</v>
      </c>
      <c r="K134" s="0">
        <v>5239</v>
      </c>
      <c r="L134" s="0" t="str">
        <v>20185700株</v>
      </c>
      <c r="M134" s="0" t="str">
        <v>105750百万円</v>
      </c>
      <c r="N134" s="0" t="str">
        <v>31852回</v>
      </c>
      <c r="O134" s="0" t="str">
        <v>109485億円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 t="e">
        <f ca="1">シート2!L129</f>
        <v>#VALUE!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9984</v>
      </c>
      <c r="B135" s="0" t="str">
        <v>2020-02-28</v>
      </c>
      <c r="C135" s="0" t="str">
        <v>-226</v>
      </c>
      <c r="D135" s="0" t="str">
        <v>-4.31</v>
      </c>
      <c r="E135" s="0">
        <v>5020</v>
      </c>
      <c r="F135" s="23" t="str">
        <f t="shared" si="9"/>
        <v/>
      </c>
      <c r="G135" s="0">
        <v>5103</v>
      </c>
      <c r="H135" s="0" t="str">
        <v>10:59</v>
      </c>
      <c r="I135" s="0">
        <v>4970</v>
      </c>
      <c r="J135" s="0" t="str">
        <v>14:49</v>
      </c>
      <c r="K135" s="0">
        <v>5013</v>
      </c>
      <c r="L135" s="0" t="str">
        <v>24729900株</v>
      </c>
      <c r="M135" s="0" t="str">
        <v>124316百万円</v>
      </c>
      <c r="N135" s="0" t="str">
        <v>33416回</v>
      </c>
      <c r="O135" s="0" t="str">
        <v>104762億円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">
        <f t="shared" ca="1" si="7"/>
        <v>10</v>
      </c>
      <c r="L126" s="29">
        <f t="shared" ca="1" si="8"/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29">IF($E131="","",IF(AND(ROW()&gt;$L$1,F$1&lt;=$L$1),(F$1-_xlfn.RANK.AVG(OFFSET($E131,1-F$1,),OFFSET($E131,1-$L$1,,$L$1,1)))^2,""))</f>
        <v>4</v>
      </c>
      <c r="G127" s="3">
        <f t="shared" ca="1" si="129"/>
        <v>1</v>
      </c>
      <c r="H127" s="3">
        <f t="shared" ca="1" si="129"/>
        <v>0</v>
      </c>
      <c r="I127" s="3">
        <f t="shared" ca="1" si="129"/>
        <v>1</v>
      </c>
      <c r="J127" s="3">
        <f t="shared" ca="1" si="129"/>
        <v>4</v>
      </c>
      <c r="K127" s="3">
        <f t="shared" ca="1" si="7"/>
        <v>10</v>
      </c>
      <c r="L127" s="29">
        <f t="shared" ca="1" si="8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0">IF($E132="","",IF(AND(ROW()&gt;$L$1,F$1&lt;=$L$1),(F$1-_xlfn.RANK.AVG(OFFSET($E132,1-F$1,),OFFSET($E132,1-$L$1,,$L$1,1)))^2,""))</f>
        <v>4</v>
      </c>
      <c r="G128" s="3">
        <f t="shared" ca="1" si="130"/>
        <v>1</v>
      </c>
      <c r="H128" s="3">
        <f t="shared" ca="1" si="130"/>
        <v>0</v>
      </c>
      <c r="I128" s="3">
        <f t="shared" ca="1" si="130"/>
        <v>1</v>
      </c>
      <c r="J128" s="3">
        <f t="shared" ca="1" si="130"/>
        <v>4</v>
      </c>
      <c r="K128" s="3">
        <f t="shared" ca="1" si="7"/>
        <v>10</v>
      </c>
      <c r="L128" s="29">
        <f t="shared" ca="1" si="8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1">IF($E133="","",IF(AND(ROW()&gt;$L$1,F$1&lt;=$L$1),(F$1-_xlfn.RANK.AVG(OFFSET($E133,1-F$1,),OFFSET($E133,1-$L$1,,$L$1,1)))^2,""))</f>
        <v>4</v>
      </c>
      <c r="G129" s="3">
        <f t="shared" ca="1" si="131"/>
        <v>1</v>
      </c>
      <c r="H129" s="3">
        <f t="shared" ca="1" si="131"/>
        <v>0</v>
      </c>
      <c r="I129" s="3">
        <f t="shared" ca="1" si="131"/>
        <v>1</v>
      </c>
      <c r="J129" s="3">
        <f t="shared" ca="1" si="131"/>
        <v>4</v>
      </c>
      <c r="K129" s="3" t="str">
        <f t="shared" ca="1" si="131"/>
        <v/>
      </c>
      <c r="L129" s="29" t="e">
        <f t="shared" ca="1" si="8"/>
        <v>#VALUE!</v>
      </c>
      <c r="M129" s="3" t="e">
        <f ca="1">IF(H129="","",SUM(H129:L129))</f>
        <v>#VALUE!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2">IF($E134="","",IF(AND(ROW()&gt;$L$1,F$1&lt;=$L$1),(F$1-_xlfn.RANK.AVG(OFFSET($E134,1-F$1,),OFFSET($E134,1-$L$1,,$L$1,1)))^2,""))</f>
        <v>4</v>
      </c>
      <c r="G130" s="3">
        <f t="shared" ca="1" si="132"/>
        <v>1</v>
      </c>
      <c r="H130" s="3">
        <f t="shared" ca="1" si="132"/>
        <v>0</v>
      </c>
      <c r="I130" s="3">
        <f t="shared" ca="1" si="132"/>
        <v>1</v>
      </c>
      <c r="J130" s="3">
        <f t="shared" ca="1" si="132"/>
        <v>4</v>
      </c>
      <c r="K130" s="3">
        <f t="shared" ref="K130:K1000" ca="1" si="133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4">IF($E135="","",IF(AND(ROW()&gt;$L$1,F$1&lt;=$L$1),(F$1-_xlfn.RANK.AVG(OFFSET($E135,1-F$1,),OFFSET($E135,1-$L$1,,$L$1,1)))^2,""))</f>
        <v>4</v>
      </c>
      <c r="G131" s="3">
        <f t="shared" ca="1" si="134"/>
        <v>1</v>
      </c>
      <c r="H131" s="3">
        <f t="shared" ca="1" si="134"/>
        <v>0</v>
      </c>
      <c r="I131" s="3">
        <f t="shared" ca="1" si="134"/>
        <v>1</v>
      </c>
      <c r="J131" s="3">
        <f t="shared" ca="1" si="134"/>
        <v>4</v>
      </c>
      <c r="K131" s="3">
        <f t="shared" ca="1" si="133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5">IF($E136="","",IF(AND(ROW()&gt;$L$1,F$1&lt;=$L$1),(F$1-_xlfn.RANK.AVG(OFFSET($E136,1-F$1,),OFFSET($E136,1-$L$1,,$L$1,1)))^2,""))</f>
        <v>4</v>
      </c>
      <c r="G132" s="3">
        <f t="shared" ca="1" si="135"/>
        <v>1</v>
      </c>
      <c r="H132" s="3">
        <f t="shared" ca="1" si="135"/>
        <v>0</v>
      </c>
      <c r="I132" s="3">
        <f t="shared" ca="1" si="135"/>
        <v>1</v>
      </c>
      <c r="J132" s="3">
        <f t="shared" ca="1" si="135"/>
        <v>4</v>
      </c>
      <c r="K132" s="3">
        <f t="shared" ca="1" si="133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6">IF($E137="","",IF(AND(ROW()&gt;$L$1,F$1&lt;=$L$1),(F$1-_xlfn.RANK.AVG(OFFSET($E137,1-F$1,),OFFSET($E137,1-$L$1,,$L$1,1)))^2,""))</f>
        <v>4</v>
      </c>
      <c r="G133" s="3">
        <f t="shared" ca="1" si="136"/>
        <v>1</v>
      </c>
      <c r="H133" s="3">
        <f t="shared" ca="1" si="136"/>
        <v>0</v>
      </c>
      <c r="I133" s="3">
        <f t="shared" ca="1" si="136"/>
        <v>1</v>
      </c>
      <c r="J133" s="3">
        <f t="shared" ca="1" si="136"/>
        <v>4</v>
      </c>
      <c r="K133" s="3">
        <f t="shared" ca="1" si="133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7">IF($E138="","",IF(AND(ROW()&gt;$L$1,F$1&lt;=$L$1),(F$1-_xlfn.RANK.AVG(OFFSET($E138,1-F$1,),OFFSET($E138,1-$L$1,,$L$1,1)))^2,""))</f>
        <v>4</v>
      </c>
      <c r="G134" s="3">
        <f t="shared" ca="1" si="137"/>
        <v>1</v>
      </c>
      <c r="H134" s="3">
        <f t="shared" ca="1" si="137"/>
        <v>0</v>
      </c>
      <c r="I134" s="3">
        <f t="shared" ca="1" si="137"/>
        <v>1</v>
      </c>
      <c r="J134" s="3">
        <f t="shared" ca="1" si="137"/>
        <v>4</v>
      </c>
      <c r="K134" s="3">
        <f t="shared" ca="1" si="133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38">IF($E139="","",IF(AND(ROW()&gt;$L$1,F$1&lt;=$L$1),(F$1-_xlfn.RANK.AVG(OFFSET($E139,1-F$1,),OFFSET($E139,1-$L$1,,$L$1,1)))^2,""))</f>
        <v>4</v>
      </c>
      <c r="G135" s="3">
        <f t="shared" ca="1" si="138"/>
        <v>1</v>
      </c>
      <c r="H135" s="3">
        <f t="shared" ca="1" si="138"/>
        <v>0</v>
      </c>
      <c r="I135" s="3">
        <f t="shared" ca="1" si="138"/>
        <v>1</v>
      </c>
      <c r="J135" s="3">
        <f t="shared" ca="1" si="138"/>
        <v>4</v>
      </c>
      <c r="K135" s="3">
        <f t="shared" ca="1" si="133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39">IF($E140="","",IF(AND(ROW()&gt;$L$1,F$1&lt;=$L$1),(F$1-_xlfn.RANK.AVG(OFFSET($E140,1-F$1,),OFFSET($E140,1-$L$1,,$L$1,1)))^2,""))</f>
        <v>4</v>
      </c>
      <c r="G136" s="3">
        <f t="shared" ca="1" si="139"/>
        <v>1</v>
      </c>
      <c r="H136" s="3">
        <f t="shared" ca="1" si="139"/>
        <v>0</v>
      </c>
      <c r="I136" s="3">
        <f t="shared" ca="1" si="139"/>
        <v>1</v>
      </c>
      <c r="J136" s="3">
        <f t="shared" ca="1" si="139"/>
        <v>4</v>
      </c>
      <c r="K136" s="3">
        <f t="shared" ca="1" si="133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0">IF($E141="","",IF(AND(ROW()&gt;$L$1,F$1&lt;=$L$1),(F$1-_xlfn.RANK.AVG(OFFSET($E141,1-F$1,),OFFSET($E141,1-$L$1,,$L$1,1)))^2,""))</f>
        <v>4</v>
      </c>
      <c r="G137" s="3">
        <f t="shared" ca="1" si="140"/>
        <v>1</v>
      </c>
      <c r="H137" s="3">
        <f t="shared" ca="1" si="140"/>
        <v>0</v>
      </c>
      <c r="I137" s="3">
        <f t="shared" ca="1" si="140"/>
        <v>1</v>
      </c>
      <c r="J137" s="3">
        <f t="shared" ca="1" si="140"/>
        <v>4</v>
      </c>
      <c r="K137" s="3">
        <f t="shared" ca="1" si="133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1">IF($E142="","",IF(AND(ROW()&gt;$L$1,F$1&lt;=$L$1),(F$1-_xlfn.RANK.AVG(OFFSET($E142,1-F$1,),OFFSET($E142,1-$L$1,,$L$1,1)))^2,""))</f>
        <v>4</v>
      </c>
      <c r="G138" s="3">
        <f t="shared" ca="1" si="141"/>
        <v>1</v>
      </c>
      <c r="H138" s="3">
        <f t="shared" ca="1" si="141"/>
        <v>0</v>
      </c>
      <c r="I138" s="3">
        <f t="shared" ca="1" si="141"/>
        <v>1</v>
      </c>
      <c r="J138" s="3">
        <f t="shared" ca="1" si="141"/>
        <v>4</v>
      </c>
      <c r="K138" s="3">
        <f t="shared" ca="1" si="133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2">IF($E143="","",IF(AND(ROW()&gt;$L$1,F$1&lt;=$L$1),(F$1-_xlfn.RANK.AVG(OFFSET($E143,1-F$1,),OFFSET($E143,1-$L$1,,$L$1,1)))^2,""))</f>
        <v>4</v>
      </c>
      <c r="G139" s="3">
        <f t="shared" ca="1" si="142"/>
        <v>1</v>
      </c>
      <c r="H139" s="3">
        <f t="shared" ca="1" si="142"/>
        <v>0</v>
      </c>
      <c r="I139" s="3">
        <f t="shared" ca="1" si="142"/>
        <v>1</v>
      </c>
      <c r="J139" s="3">
        <f t="shared" ca="1" si="142"/>
        <v>4</v>
      </c>
      <c r="K139" s="3">
        <f t="shared" ca="1" si="133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3">IF($E144="","",IF(AND(ROW()&gt;$L$1,F$1&lt;=$L$1),(F$1-_xlfn.RANK.AVG(OFFSET($E144,1-F$1,),OFFSET($E144,1-$L$1,,$L$1,1)))^2,""))</f>
        <v>4</v>
      </c>
      <c r="G140" s="3">
        <f t="shared" ca="1" si="143"/>
        <v>1</v>
      </c>
      <c r="H140" s="3">
        <f t="shared" ca="1" si="143"/>
        <v>0</v>
      </c>
      <c r="I140" s="3">
        <f t="shared" ca="1" si="143"/>
        <v>1</v>
      </c>
      <c r="J140" s="3">
        <f t="shared" ca="1" si="143"/>
        <v>4</v>
      </c>
      <c r="K140" s="3">
        <f t="shared" ca="1" si="133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4">IF($E145="","",IF(AND(ROW()&gt;$L$1,F$1&lt;=$L$1),(F$1-_xlfn.RANK.AVG(OFFSET($E145,1-F$1,),OFFSET($E145,1-$L$1,,$L$1,1)))^2,""))</f>
        <v>4</v>
      </c>
      <c r="G141" s="3">
        <f t="shared" ca="1" si="144"/>
        <v>1</v>
      </c>
      <c r="H141" s="3">
        <f t="shared" ca="1" si="144"/>
        <v>0</v>
      </c>
      <c r="I141" s="3">
        <f t="shared" ca="1" si="144"/>
        <v>1</v>
      </c>
      <c r="J141" s="3">
        <f t="shared" ca="1" si="144"/>
        <v>4</v>
      </c>
      <c r="K141" s="3">
        <f t="shared" ca="1" si="133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5">IF($E146="","",IF(AND(ROW()&gt;$L$1,F$1&lt;=$L$1),(F$1-_xlfn.RANK.AVG(OFFSET($E146,1-F$1,),OFFSET($E146,1-$L$1,,$L$1,1)))^2,""))</f>
        <v>4</v>
      </c>
      <c r="G142" s="3">
        <f t="shared" ca="1" si="145"/>
        <v>1</v>
      </c>
      <c r="H142" s="3">
        <f t="shared" ca="1" si="145"/>
        <v>0</v>
      </c>
      <c r="I142" s="3">
        <f t="shared" ca="1" si="145"/>
        <v>1</v>
      </c>
      <c r="J142" s="3">
        <f t="shared" ca="1" si="145"/>
        <v>4</v>
      </c>
      <c r="K142" s="3">
        <f t="shared" ca="1" si="133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6">IF($E147="","",IF(AND(ROW()&gt;$L$1,F$1&lt;=$L$1),(F$1-_xlfn.RANK.AVG(OFFSET($E147,1-F$1,),OFFSET($E147,1-$L$1,,$L$1,1)))^2,""))</f>
        <v>4</v>
      </c>
      <c r="G143" s="3">
        <f t="shared" ca="1" si="146"/>
        <v>1</v>
      </c>
      <c r="H143" s="3">
        <f t="shared" ca="1" si="146"/>
        <v>0</v>
      </c>
      <c r="I143" s="3">
        <f t="shared" ca="1" si="146"/>
        <v>1</v>
      </c>
      <c r="J143" s="3">
        <f t="shared" ca="1" si="146"/>
        <v>4</v>
      </c>
      <c r="K143" s="3">
        <f t="shared" ca="1" si="133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7">IF($E148="","",IF(AND(ROW()&gt;$L$1,F$1&lt;=$L$1),(F$1-_xlfn.RANK.AVG(OFFSET($E148,1-F$1,),OFFSET($E148,1-$L$1,,$L$1,1)))^2,""))</f>
        <v>4</v>
      </c>
      <c r="G144" s="3">
        <f t="shared" ca="1" si="147"/>
        <v>1</v>
      </c>
      <c r="H144" s="3">
        <f t="shared" ca="1" si="147"/>
        <v>0</v>
      </c>
      <c r="I144" s="3">
        <f t="shared" ca="1" si="147"/>
        <v>1</v>
      </c>
      <c r="J144" s="3">
        <f t="shared" ca="1" si="147"/>
        <v>4</v>
      </c>
      <c r="K144" s="3">
        <f t="shared" ca="1" si="133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48">IF($E149="","",IF(AND(ROW()&gt;$L$1,F$1&lt;=$L$1),(F$1-_xlfn.RANK.AVG(OFFSET($E149,1-F$1,),OFFSET($E149,1-$L$1,,$L$1,1)))^2,""))</f>
        <v>4</v>
      </c>
      <c r="G145" s="3">
        <f t="shared" ca="1" si="148"/>
        <v>1</v>
      </c>
      <c r="H145" s="3">
        <f t="shared" ca="1" si="148"/>
        <v>0</v>
      </c>
      <c r="I145" s="3">
        <f t="shared" ca="1" si="148"/>
        <v>1</v>
      </c>
      <c r="J145" s="3">
        <f t="shared" ca="1" si="148"/>
        <v>4</v>
      </c>
      <c r="K145" s="3">
        <f t="shared" ca="1" si="133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49">IF($E150="","",IF(AND(ROW()&gt;$L$1,F$1&lt;=$L$1),(F$1-_xlfn.RANK.AVG(OFFSET($E150,1-F$1,),OFFSET($E150,1-$L$1,,$L$1,1)))^2,""))</f>
        <v>4</v>
      </c>
      <c r="G146" s="3">
        <f t="shared" ca="1" si="149"/>
        <v>1</v>
      </c>
      <c r="H146" s="3">
        <f t="shared" ca="1" si="149"/>
        <v>0</v>
      </c>
      <c r="I146" s="3">
        <f t="shared" ca="1" si="149"/>
        <v>1</v>
      </c>
      <c r="J146" s="3">
        <f t="shared" ca="1" si="149"/>
        <v>4</v>
      </c>
      <c r="K146" s="3">
        <f t="shared" ca="1" si="133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0">IF($E151="","",IF(AND(ROW()&gt;$L$1,F$1&lt;=$L$1),(F$1-_xlfn.RANK.AVG(OFFSET($E151,1-F$1,),OFFSET($E151,1-$L$1,,$L$1,1)))^2,""))</f>
        <v>4</v>
      </c>
      <c r="G147" s="3">
        <f t="shared" ca="1" si="150"/>
        <v>1</v>
      </c>
      <c r="H147" s="3">
        <f t="shared" ca="1" si="150"/>
        <v>0</v>
      </c>
      <c r="I147" s="3">
        <f t="shared" ca="1" si="150"/>
        <v>1</v>
      </c>
      <c r="J147" s="3">
        <f t="shared" ca="1" si="150"/>
        <v>4</v>
      </c>
      <c r="K147" s="3">
        <f t="shared" ca="1" si="133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1">IF($E152="","",IF(AND(ROW()&gt;$L$1,F$1&lt;=$L$1),(F$1-_xlfn.RANK.AVG(OFFSET($E152,1-F$1,),OFFSET($E152,1-$L$1,,$L$1,1)))^2,""))</f>
        <v>4</v>
      </c>
      <c r="G148" s="3">
        <f t="shared" ca="1" si="151"/>
        <v>1</v>
      </c>
      <c r="H148" s="3">
        <f t="shared" ca="1" si="151"/>
        <v>0</v>
      </c>
      <c r="I148" s="3">
        <f t="shared" ca="1" si="151"/>
        <v>1</v>
      </c>
      <c r="J148" s="3">
        <f t="shared" ca="1" si="151"/>
        <v>4</v>
      </c>
      <c r="K148" s="3">
        <f t="shared" ca="1" si="133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2">IF($E153="","",IF(AND(ROW()&gt;$L$1,F$1&lt;=$L$1),(F$1-_xlfn.RANK.AVG(OFFSET($E153,1-F$1,),OFFSET($E153,1-$L$1,,$L$1,1)))^2,""))</f>
        <v>4</v>
      </c>
      <c r="G149" s="3">
        <f t="shared" ca="1" si="152"/>
        <v>1</v>
      </c>
      <c r="H149" s="3">
        <f t="shared" ca="1" si="152"/>
        <v>0</v>
      </c>
      <c r="I149" s="3">
        <f t="shared" ca="1" si="152"/>
        <v>1</v>
      </c>
      <c r="J149" s="3">
        <f t="shared" ca="1" si="152"/>
        <v>4</v>
      </c>
      <c r="K149" s="3">
        <f t="shared" ca="1" si="133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3">IF($E154="","",IF(AND(ROW()&gt;$L$1,F$1&lt;=$L$1),(F$1-_xlfn.RANK.AVG(OFFSET($E154,1-F$1,),OFFSET($E154,1-$L$1,,$L$1,1)))^2,""))</f>
        <v>4</v>
      </c>
      <c r="G150" s="3">
        <f t="shared" ca="1" si="153"/>
        <v>1</v>
      </c>
      <c r="H150" s="3">
        <f t="shared" ca="1" si="153"/>
        <v>0</v>
      </c>
      <c r="I150" s="3">
        <f t="shared" ca="1" si="153"/>
        <v>1</v>
      </c>
      <c r="J150" s="3">
        <f t="shared" ca="1" si="153"/>
        <v>4</v>
      </c>
      <c r="K150" s="3">
        <f t="shared" ca="1" si="133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4">IF($E155="","",IF(AND(ROW()&gt;$L$1,F$1&lt;=$L$1),(F$1-_xlfn.RANK.AVG(OFFSET($E155,1-F$1,),OFFSET($E155,1-$L$1,,$L$1,1)))^2,""))</f>
        <v>4</v>
      </c>
      <c r="G151" s="3">
        <f t="shared" ca="1" si="154"/>
        <v>1</v>
      </c>
      <c r="H151" s="3">
        <f t="shared" ca="1" si="154"/>
        <v>0</v>
      </c>
      <c r="I151" s="3">
        <f t="shared" ca="1" si="154"/>
        <v>1</v>
      </c>
      <c r="J151" s="3">
        <f t="shared" ca="1" si="154"/>
        <v>4</v>
      </c>
      <c r="K151" s="3">
        <f t="shared" ca="1" si="133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5">IF($E156="","",IF(AND(ROW()&gt;$L$1,F$1&lt;=$L$1),(F$1-_xlfn.RANK.AVG(OFFSET($E156,1-F$1,),OFFSET($E156,1-$L$1,,$L$1,1)))^2,""))</f>
        <v>4</v>
      </c>
      <c r="G152" s="3">
        <f t="shared" ca="1" si="155"/>
        <v>1</v>
      </c>
      <c r="H152" s="3">
        <f t="shared" ca="1" si="155"/>
        <v>0</v>
      </c>
      <c r="I152" s="3">
        <f t="shared" ca="1" si="155"/>
        <v>1</v>
      </c>
      <c r="J152" s="3">
        <f t="shared" ca="1" si="155"/>
        <v>4</v>
      </c>
      <c r="K152" s="3">
        <f t="shared" ca="1" si="133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6">IF($E157="","",IF(AND(ROW()&gt;$L$1,F$1&lt;=$L$1),(F$1-_xlfn.RANK.AVG(OFFSET($E157,1-F$1,),OFFSET($E157,1-$L$1,,$L$1,1)))^2,""))</f>
        <v>4</v>
      </c>
      <c r="G153" s="3">
        <f t="shared" ca="1" si="156"/>
        <v>1</v>
      </c>
      <c r="H153" s="3">
        <f t="shared" ca="1" si="156"/>
        <v>0</v>
      </c>
      <c r="I153" s="3">
        <f t="shared" ca="1" si="156"/>
        <v>1</v>
      </c>
      <c r="J153" s="3">
        <f t="shared" ca="1" si="156"/>
        <v>4</v>
      </c>
      <c r="K153" s="3">
        <f t="shared" ca="1" si="133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7">IF($E158="","",IF(AND(ROW()&gt;$L$1,F$1&lt;=$L$1),(F$1-_xlfn.RANK.AVG(OFFSET($E158,1-F$1,),OFFSET($E158,1-$L$1,,$L$1,1)))^2,""))</f>
        <v>4</v>
      </c>
      <c r="G154" s="3">
        <f t="shared" ca="1" si="157"/>
        <v>1</v>
      </c>
      <c r="H154" s="3">
        <f t="shared" ca="1" si="157"/>
        <v>0</v>
      </c>
      <c r="I154" s="3">
        <f t="shared" ca="1" si="157"/>
        <v>1</v>
      </c>
      <c r="J154" s="3">
        <f t="shared" ca="1" si="157"/>
        <v>4</v>
      </c>
      <c r="K154" s="3">
        <f t="shared" ca="1" si="133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58">IF($E159="","",IF(AND(ROW()&gt;$L$1,F$1&lt;=$L$1),(F$1-_xlfn.RANK.AVG(OFFSET($E159,1-F$1,),OFFSET($E159,1-$L$1,,$L$1,1)))^2,""))</f>
        <v>4</v>
      </c>
      <c r="G155" s="3">
        <f t="shared" ca="1" si="158"/>
        <v>1</v>
      </c>
      <c r="H155" s="3">
        <f t="shared" ca="1" si="158"/>
        <v>0</v>
      </c>
      <c r="I155" s="3">
        <f t="shared" ca="1" si="158"/>
        <v>1</v>
      </c>
      <c r="J155" s="3">
        <f t="shared" ca="1" si="158"/>
        <v>4</v>
      </c>
      <c r="K155" s="3">
        <f t="shared" ca="1" si="133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59">IF($E160="","",IF(AND(ROW()&gt;$L$1,F$1&lt;=$L$1),(F$1-_xlfn.RANK.AVG(OFFSET($E160,1-F$1,),OFFSET($E160,1-$L$1,,$L$1,1)))^2,""))</f>
        <v>4</v>
      </c>
      <c r="G156" s="3">
        <f t="shared" ca="1" si="159"/>
        <v>1</v>
      </c>
      <c r="H156" s="3">
        <f t="shared" ca="1" si="159"/>
        <v>0</v>
      </c>
      <c r="I156" s="3">
        <f t="shared" ca="1" si="159"/>
        <v>1</v>
      </c>
      <c r="J156" s="3">
        <f t="shared" ca="1" si="159"/>
        <v>4</v>
      </c>
      <c r="K156" s="3">
        <f t="shared" ca="1" si="133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0">IF($E161="","",IF(AND(ROW()&gt;$L$1,F$1&lt;=$L$1),(F$1-_xlfn.RANK.AVG(OFFSET($E161,1-F$1,),OFFSET($E161,1-$L$1,,$L$1,1)))^2,""))</f>
        <v>4</v>
      </c>
      <c r="G157" s="3">
        <f t="shared" ca="1" si="160"/>
        <v>1</v>
      </c>
      <c r="H157" s="3">
        <f t="shared" ca="1" si="160"/>
        <v>0</v>
      </c>
      <c r="I157" s="3">
        <f t="shared" ca="1" si="160"/>
        <v>1</v>
      </c>
      <c r="J157" s="3">
        <f t="shared" ca="1" si="160"/>
        <v>4</v>
      </c>
      <c r="K157" s="3">
        <f t="shared" ca="1" si="133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1">IF($E162="","",IF(AND(ROW()&gt;$L$1,F$1&lt;=$L$1),(F$1-_xlfn.RANK.AVG(OFFSET($E162,1-F$1,),OFFSET($E162,1-$L$1,,$L$1,1)))^2,""))</f>
        <v>4</v>
      </c>
      <c r="G158" s="3">
        <f t="shared" ca="1" si="161"/>
        <v>1</v>
      </c>
      <c r="H158" s="3">
        <f t="shared" ca="1" si="161"/>
        <v>0</v>
      </c>
      <c r="I158" s="3">
        <f t="shared" ca="1" si="161"/>
        <v>1</v>
      </c>
      <c r="J158" s="3">
        <f t="shared" ca="1" si="161"/>
        <v>4</v>
      </c>
      <c r="K158" s="3">
        <f t="shared" ca="1" si="133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2">IF($E163="","",IF(AND(ROW()&gt;$L$1,F$1&lt;=$L$1),(F$1-_xlfn.RANK.AVG(OFFSET($E163,1-F$1,),OFFSET($E163,1-$L$1,,$L$1,1)))^2,""))</f>
        <v>4</v>
      </c>
      <c r="G159" s="3">
        <f t="shared" ca="1" si="162"/>
        <v>1</v>
      </c>
      <c r="H159" s="3">
        <f t="shared" ca="1" si="162"/>
        <v>0</v>
      </c>
      <c r="I159" s="3">
        <f t="shared" ca="1" si="162"/>
        <v>1</v>
      </c>
      <c r="J159" s="3">
        <f t="shared" ca="1" si="162"/>
        <v>4</v>
      </c>
      <c r="K159" s="3">
        <f t="shared" ca="1" si="133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3">IF($E164="","",IF(AND(ROW()&gt;$L$1,F$1&lt;=$L$1),(F$1-_xlfn.RANK.AVG(OFFSET($E164,1-F$1,),OFFSET($E164,1-$L$1,,$L$1,1)))^2,""))</f>
        <v>4</v>
      </c>
      <c r="G160" s="3">
        <f t="shared" ca="1" si="163"/>
        <v>1</v>
      </c>
      <c r="H160" s="3">
        <f t="shared" ca="1" si="163"/>
        <v>0</v>
      </c>
      <c r="I160" s="3">
        <f t="shared" ca="1" si="163"/>
        <v>1</v>
      </c>
      <c r="J160" s="3">
        <f t="shared" ca="1" si="163"/>
        <v>4</v>
      </c>
      <c r="K160" s="3">
        <f t="shared" ca="1" si="133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4">IF($E165="","",IF(AND(ROW()&gt;$L$1,F$1&lt;=$L$1),(F$1-_xlfn.RANK.AVG(OFFSET($E165,1-F$1,),OFFSET($E165,1-$L$1,,$L$1,1)))^2,""))</f>
        <v>4</v>
      </c>
      <c r="G161" s="3">
        <f t="shared" ca="1" si="164"/>
        <v>1</v>
      </c>
      <c r="H161" s="3">
        <f t="shared" ca="1" si="164"/>
        <v>0</v>
      </c>
      <c r="I161" s="3">
        <f t="shared" ca="1" si="164"/>
        <v>1</v>
      </c>
      <c r="J161" s="3">
        <f t="shared" ca="1" si="164"/>
        <v>4</v>
      </c>
      <c r="K161" s="3">
        <f t="shared" ca="1" si="133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5">IF($E166="","",IF(AND(ROW()&gt;$L$1,F$1&lt;=$L$1),(F$1-_xlfn.RANK.AVG(OFFSET($E166,1-F$1,),OFFSET($E166,1-$L$1,,$L$1,1)))^2,""))</f>
        <v>4</v>
      </c>
      <c r="G162" s="3">
        <f t="shared" ca="1" si="165"/>
        <v>1</v>
      </c>
      <c r="H162" s="3">
        <f t="shared" ca="1" si="165"/>
        <v>0</v>
      </c>
      <c r="I162" s="3">
        <f t="shared" ca="1" si="165"/>
        <v>1</v>
      </c>
      <c r="J162" s="3">
        <f t="shared" ca="1" si="165"/>
        <v>4</v>
      </c>
      <c r="K162" s="3">
        <f t="shared" ca="1" si="133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6">IF($E167="","",IF(AND(ROW()&gt;$L$1,F$1&lt;=$L$1),(F$1-_xlfn.RANK.AVG(OFFSET($E167,1-F$1,),OFFSET($E167,1-$L$1,,$L$1,1)))^2,""))</f>
        <v>4</v>
      </c>
      <c r="G163" s="3">
        <f t="shared" ca="1" si="166"/>
        <v>1</v>
      </c>
      <c r="H163" s="3">
        <f t="shared" ca="1" si="166"/>
        <v>0</v>
      </c>
      <c r="I163" s="3">
        <f t="shared" ca="1" si="166"/>
        <v>1</v>
      </c>
      <c r="J163" s="3">
        <f t="shared" ca="1" si="166"/>
        <v>4</v>
      </c>
      <c r="K163" s="3">
        <f t="shared" ca="1" si="133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7">IF($E168="","",IF(AND(ROW()&gt;$L$1,F$1&lt;=$L$1),(F$1-_xlfn.RANK.AVG(OFFSET($E168,1-F$1,),OFFSET($E168,1-$L$1,,$L$1,1)))^2,""))</f>
        <v>4</v>
      </c>
      <c r="G164" s="3">
        <f t="shared" ca="1" si="167"/>
        <v>1</v>
      </c>
      <c r="H164" s="3">
        <f t="shared" ca="1" si="167"/>
        <v>0</v>
      </c>
      <c r="I164" s="3">
        <f t="shared" ca="1" si="167"/>
        <v>1</v>
      </c>
      <c r="J164" s="3">
        <f t="shared" ca="1" si="167"/>
        <v>4</v>
      </c>
      <c r="K164" s="3">
        <f t="shared" ca="1" si="133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68">IF($E169="","",IF(AND(ROW()&gt;$L$1,F$1&lt;=$L$1),(F$1-_xlfn.RANK.AVG(OFFSET($E169,1-F$1,),OFFSET($E169,1-$L$1,,$L$1,1)))^2,""))</f>
        <v>4</v>
      </c>
      <c r="G165" s="3">
        <f t="shared" ca="1" si="168"/>
        <v>1</v>
      </c>
      <c r="H165" s="3">
        <f t="shared" ca="1" si="168"/>
        <v>0</v>
      </c>
      <c r="I165" s="3">
        <f t="shared" ca="1" si="168"/>
        <v>1</v>
      </c>
      <c r="J165" s="3">
        <f t="shared" ca="1" si="168"/>
        <v>4</v>
      </c>
      <c r="K165" s="3">
        <f t="shared" ca="1" si="133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69">IF($E170="","",IF(AND(ROW()&gt;$L$1,F$1&lt;=$L$1),(F$1-_xlfn.RANK.AVG(OFFSET($E170,1-F$1,),OFFSET($E170,1-$L$1,,$L$1,1)))^2,""))</f>
        <v>4</v>
      </c>
      <c r="G166" s="3">
        <f t="shared" ca="1" si="169"/>
        <v>1</v>
      </c>
      <c r="H166" s="3">
        <f t="shared" ca="1" si="169"/>
        <v>0</v>
      </c>
      <c r="I166" s="3">
        <f t="shared" ca="1" si="169"/>
        <v>1</v>
      </c>
      <c r="J166" s="3">
        <f t="shared" ca="1" si="169"/>
        <v>4</v>
      </c>
      <c r="K166" s="3">
        <f t="shared" ca="1" si="133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0">IF($E171="","",IF(AND(ROW()&gt;$L$1,F$1&lt;=$L$1),(F$1-_xlfn.RANK.AVG(OFFSET($E171,1-F$1,),OFFSET($E171,1-$L$1,,$L$1,1)))^2,""))</f>
        <v>4</v>
      </c>
      <c r="G167" s="3">
        <f t="shared" ca="1" si="170"/>
        <v>1</v>
      </c>
      <c r="H167" s="3">
        <f t="shared" ca="1" si="170"/>
        <v>0</v>
      </c>
      <c r="I167" s="3">
        <f t="shared" ca="1" si="170"/>
        <v>1</v>
      </c>
      <c r="J167" s="3">
        <f t="shared" ca="1" si="170"/>
        <v>4</v>
      </c>
      <c r="K167" s="3">
        <f t="shared" ca="1" si="133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1">IF($E172="","",IF(AND(ROW()&gt;$L$1,F$1&lt;=$L$1),(F$1-_xlfn.RANK.AVG(OFFSET($E172,1-F$1,),OFFSET($E172,1-$L$1,,$L$1,1)))^2,""))</f>
        <v>4</v>
      </c>
      <c r="G168" s="3">
        <f t="shared" ca="1" si="171"/>
        <v>1</v>
      </c>
      <c r="H168" s="3">
        <f t="shared" ca="1" si="171"/>
        <v>0</v>
      </c>
      <c r="I168" s="3">
        <f t="shared" ca="1" si="171"/>
        <v>1</v>
      </c>
      <c r="J168" s="3">
        <f t="shared" ca="1" si="171"/>
        <v>4</v>
      </c>
      <c r="K168" s="3">
        <f t="shared" ca="1" si="133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2">IF($E173="","",IF(AND(ROW()&gt;$L$1,F$1&lt;=$L$1),(F$1-_xlfn.RANK.AVG(OFFSET($E173,1-F$1,),OFFSET($E173,1-$L$1,,$L$1,1)))^2,""))</f>
        <v>4</v>
      </c>
      <c r="G169" s="3">
        <f t="shared" ca="1" si="172"/>
        <v>1</v>
      </c>
      <c r="H169" s="3">
        <f t="shared" ca="1" si="172"/>
        <v>0</v>
      </c>
      <c r="I169" s="3">
        <f t="shared" ca="1" si="172"/>
        <v>1</v>
      </c>
      <c r="J169" s="3">
        <f t="shared" ca="1" si="172"/>
        <v>4</v>
      </c>
      <c r="K169" s="3">
        <f t="shared" ca="1" si="133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3">IF($E174="","",IF(AND(ROW()&gt;$L$1,F$1&lt;=$L$1),(F$1-_xlfn.RANK.AVG(OFFSET($E174,1-F$1,),OFFSET($E174,1-$L$1,,$L$1,1)))^2,""))</f>
        <v>4</v>
      </c>
      <c r="G170" s="3">
        <f t="shared" ca="1" si="173"/>
        <v>1</v>
      </c>
      <c r="H170" s="3">
        <f t="shared" ca="1" si="173"/>
        <v>0</v>
      </c>
      <c r="I170" s="3">
        <f t="shared" ca="1" si="173"/>
        <v>1</v>
      </c>
      <c r="J170" s="3">
        <f t="shared" ca="1" si="173"/>
        <v>4</v>
      </c>
      <c r="K170" s="3">
        <f t="shared" ca="1" si="133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4">IF($E175="","",IF(AND(ROW()&gt;$L$1,F$1&lt;=$L$1),(F$1-_xlfn.RANK.AVG(OFFSET($E175,1-F$1,),OFFSET($E175,1-$L$1,,$L$1,1)))^2,""))</f>
        <v>4</v>
      </c>
      <c r="G171" s="3">
        <f t="shared" ca="1" si="174"/>
        <v>1</v>
      </c>
      <c r="H171" s="3">
        <f t="shared" ca="1" si="174"/>
        <v>0</v>
      </c>
      <c r="I171" s="3">
        <f t="shared" ca="1" si="174"/>
        <v>1</v>
      </c>
      <c r="J171" s="3">
        <f t="shared" ca="1" si="174"/>
        <v>4</v>
      </c>
      <c r="K171" s="3">
        <f t="shared" ca="1" si="133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5">IF($E176="","",IF(AND(ROW()&gt;$L$1,F$1&lt;=$L$1),(F$1-_xlfn.RANK.AVG(OFFSET($E176,1-F$1,),OFFSET($E176,1-$L$1,,$L$1,1)))^2,""))</f>
        <v>4</v>
      </c>
      <c r="G172" s="3">
        <f t="shared" ca="1" si="175"/>
        <v>1</v>
      </c>
      <c r="H172" s="3">
        <f t="shared" ca="1" si="175"/>
        <v>0</v>
      </c>
      <c r="I172" s="3">
        <f t="shared" ca="1" si="175"/>
        <v>1</v>
      </c>
      <c r="J172" s="3">
        <f t="shared" ca="1" si="175"/>
        <v>4</v>
      </c>
      <c r="K172" s="3">
        <f t="shared" ca="1" si="133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6">IF($E177="","",IF(AND(ROW()&gt;$L$1,F$1&lt;=$L$1),(F$1-_xlfn.RANK.AVG(OFFSET($E177,1-F$1,),OFFSET($E177,1-$L$1,,$L$1,1)))^2,""))</f>
        <v>4</v>
      </c>
      <c r="G173" s="3">
        <f t="shared" ca="1" si="176"/>
        <v>1</v>
      </c>
      <c r="H173" s="3">
        <f t="shared" ca="1" si="176"/>
        <v>0</v>
      </c>
      <c r="I173" s="3">
        <f t="shared" ca="1" si="176"/>
        <v>1</v>
      </c>
      <c r="J173" s="3">
        <f t="shared" ca="1" si="176"/>
        <v>4</v>
      </c>
      <c r="K173" s="3">
        <f t="shared" ca="1" si="133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7">IF($E178="","",IF(AND(ROW()&gt;$L$1,F$1&lt;=$L$1),(F$1-_xlfn.RANK.AVG(OFFSET($E178,1-F$1,),OFFSET($E178,1-$L$1,,$L$1,1)))^2,""))</f>
        <v>4</v>
      </c>
      <c r="G174" s="3">
        <f t="shared" ca="1" si="177"/>
        <v>1</v>
      </c>
      <c r="H174" s="3">
        <f t="shared" ca="1" si="177"/>
        <v>0</v>
      </c>
      <c r="I174" s="3">
        <f t="shared" ca="1" si="177"/>
        <v>1</v>
      </c>
      <c r="J174" s="3">
        <f t="shared" ca="1" si="177"/>
        <v>4</v>
      </c>
      <c r="K174" s="3">
        <f t="shared" ca="1" si="133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78">IF($E179="","",IF(AND(ROW()&gt;$L$1,F$1&lt;=$L$1),(F$1-_xlfn.RANK.AVG(OFFSET($E179,1-F$1,),OFFSET($E179,1-$L$1,,$L$1,1)))^2,""))</f>
        <v>4</v>
      </c>
      <c r="G175" s="3">
        <f t="shared" ca="1" si="178"/>
        <v>1</v>
      </c>
      <c r="H175" s="3">
        <f t="shared" ca="1" si="178"/>
        <v>0</v>
      </c>
      <c r="I175" s="3">
        <f t="shared" ca="1" si="178"/>
        <v>1</v>
      </c>
      <c r="J175" s="3">
        <f t="shared" ca="1" si="178"/>
        <v>4</v>
      </c>
      <c r="K175" s="3">
        <f t="shared" ca="1" si="133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79">IF($E180="","",IF(AND(ROW()&gt;$L$1,F$1&lt;=$L$1),(F$1-_xlfn.RANK.AVG(OFFSET($E180,1-F$1,),OFFSET($E180,1-$L$1,,$L$1,1)))^2,""))</f>
        <v>4</v>
      </c>
      <c r="G176" s="3">
        <f t="shared" ca="1" si="179"/>
        <v>1</v>
      </c>
      <c r="H176" s="3">
        <f t="shared" ca="1" si="179"/>
        <v>0</v>
      </c>
      <c r="I176" s="3">
        <f t="shared" ca="1" si="179"/>
        <v>1</v>
      </c>
      <c r="J176" s="3">
        <f t="shared" ca="1" si="179"/>
        <v>4</v>
      </c>
      <c r="K176" s="3">
        <f t="shared" ca="1" si="133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0">IF($E181="","",IF(AND(ROW()&gt;$L$1,F$1&lt;=$L$1),(F$1-_xlfn.RANK.AVG(OFFSET($E181,1-F$1,),OFFSET($E181,1-$L$1,,$L$1,1)))^2,""))</f>
        <v>4</v>
      </c>
      <c r="G177" s="3">
        <f t="shared" ca="1" si="180"/>
        <v>1</v>
      </c>
      <c r="H177" s="3">
        <f t="shared" ca="1" si="180"/>
        <v>0</v>
      </c>
      <c r="I177" s="3">
        <f t="shared" ca="1" si="180"/>
        <v>1</v>
      </c>
      <c r="J177" s="3">
        <f t="shared" ca="1" si="180"/>
        <v>4</v>
      </c>
      <c r="K177" s="3">
        <f t="shared" ca="1" si="133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1">IF($E182="","",IF(AND(ROW()&gt;$L$1,F$1&lt;=$L$1),(F$1-_xlfn.RANK.AVG(OFFSET($E182,1-F$1,),OFFSET($E182,1-$L$1,,$L$1,1)))^2,""))</f>
        <v>4</v>
      </c>
      <c r="G178" s="3">
        <f t="shared" ca="1" si="181"/>
        <v>1</v>
      </c>
      <c r="H178" s="3">
        <f t="shared" ca="1" si="181"/>
        <v>0</v>
      </c>
      <c r="I178" s="3">
        <f t="shared" ca="1" si="181"/>
        <v>1</v>
      </c>
      <c r="J178" s="3">
        <f t="shared" ca="1" si="181"/>
        <v>4</v>
      </c>
      <c r="K178" s="3">
        <f t="shared" ca="1" si="133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2">IF($E183="","",IF(AND(ROW()&gt;$L$1,F$1&lt;=$L$1),(F$1-_xlfn.RANK.AVG(OFFSET($E183,1-F$1,),OFFSET($E183,1-$L$1,,$L$1,1)))^2,""))</f>
        <v>4</v>
      </c>
      <c r="G179" s="3">
        <f t="shared" ca="1" si="182"/>
        <v>1</v>
      </c>
      <c r="H179" s="3">
        <f t="shared" ca="1" si="182"/>
        <v>0</v>
      </c>
      <c r="I179" s="3">
        <f t="shared" ca="1" si="182"/>
        <v>1</v>
      </c>
      <c r="J179" s="3">
        <f t="shared" ca="1" si="182"/>
        <v>4</v>
      </c>
      <c r="K179" s="3">
        <f t="shared" ca="1" si="133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3">IF($E184="","",IF(AND(ROW()&gt;$L$1,F$1&lt;=$L$1),(F$1-_xlfn.RANK.AVG(OFFSET($E184,1-F$1,),OFFSET($E184,1-$L$1,,$L$1,1)))^2,""))</f>
        <v>4</v>
      </c>
      <c r="G180" s="3">
        <f t="shared" ca="1" si="183"/>
        <v>1</v>
      </c>
      <c r="H180" s="3">
        <f t="shared" ca="1" si="183"/>
        <v>0</v>
      </c>
      <c r="I180" s="3">
        <f t="shared" ca="1" si="183"/>
        <v>1</v>
      </c>
      <c r="J180" s="3">
        <f t="shared" ca="1" si="183"/>
        <v>4</v>
      </c>
      <c r="K180" s="3">
        <f t="shared" ca="1" si="133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4">IF($E185="","",IF(AND(ROW()&gt;$L$1,F$1&lt;=$L$1),(F$1-_xlfn.RANK.AVG(OFFSET($E185,1-F$1,),OFFSET($E185,1-$L$1,,$L$1,1)))^2,""))</f>
        <v>4</v>
      </c>
      <c r="G181" s="3">
        <f t="shared" ca="1" si="184"/>
        <v>1</v>
      </c>
      <c r="H181" s="3">
        <f t="shared" ca="1" si="184"/>
        <v>0</v>
      </c>
      <c r="I181" s="3">
        <f t="shared" ca="1" si="184"/>
        <v>1</v>
      </c>
      <c r="J181" s="3">
        <f t="shared" ca="1" si="184"/>
        <v>4</v>
      </c>
      <c r="K181" s="3">
        <f t="shared" ca="1" si="133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5">IF($E186="","",IF(AND(ROW()&gt;$L$1,F$1&lt;=$L$1),(F$1-_xlfn.RANK.AVG(OFFSET($E186,1-F$1,),OFFSET($E186,1-$L$1,,$L$1,1)))^2,""))</f>
        <v>4</v>
      </c>
      <c r="G182" s="3">
        <f t="shared" ca="1" si="185"/>
        <v>1</v>
      </c>
      <c r="H182" s="3">
        <f t="shared" ca="1" si="185"/>
        <v>0</v>
      </c>
      <c r="I182" s="3">
        <f t="shared" ca="1" si="185"/>
        <v>1</v>
      </c>
      <c r="J182" s="3">
        <f t="shared" ca="1" si="185"/>
        <v>4</v>
      </c>
      <c r="K182" s="3">
        <f t="shared" ca="1" si="133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6">IF($E187="","",IF(AND(ROW()&gt;$L$1,F$1&lt;=$L$1),(F$1-_xlfn.RANK.AVG(OFFSET($E187,1-F$1,),OFFSET($E187,1-$L$1,,$L$1,1)))^2,""))</f>
        <v>4</v>
      </c>
      <c r="G183" s="3">
        <f t="shared" ca="1" si="186"/>
        <v>1</v>
      </c>
      <c r="H183" s="3">
        <f t="shared" ca="1" si="186"/>
        <v>0</v>
      </c>
      <c r="I183" s="3">
        <f t="shared" ca="1" si="186"/>
        <v>1</v>
      </c>
      <c r="J183" s="3">
        <f t="shared" ca="1" si="186"/>
        <v>4</v>
      </c>
      <c r="K183" s="3">
        <f t="shared" ca="1" si="133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7">IF($E188="","",IF(AND(ROW()&gt;$L$1,F$1&lt;=$L$1),(F$1-_xlfn.RANK.AVG(OFFSET($E188,1-F$1,),OFFSET($E188,1-$L$1,,$L$1,1)))^2,""))</f>
        <v>4</v>
      </c>
      <c r="G184" s="3">
        <f t="shared" ca="1" si="187"/>
        <v>1</v>
      </c>
      <c r="H184" s="3">
        <f t="shared" ca="1" si="187"/>
        <v>0</v>
      </c>
      <c r="I184" s="3">
        <f t="shared" ca="1" si="187"/>
        <v>1</v>
      </c>
      <c r="J184" s="3">
        <f t="shared" ca="1" si="187"/>
        <v>4</v>
      </c>
      <c r="K184" s="3">
        <f t="shared" ca="1" si="133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88">IF($E189="","",IF(AND(ROW()&gt;$L$1,F$1&lt;=$L$1),(F$1-_xlfn.RANK.AVG(OFFSET($E189,1-F$1,),OFFSET($E189,1-$L$1,,$L$1,1)))^2,""))</f>
        <v>4</v>
      </c>
      <c r="G185" s="3">
        <f t="shared" ca="1" si="188"/>
        <v>1</v>
      </c>
      <c r="H185" s="3">
        <f t="shared" ca="1" si="188"/>
        <v>0</v>
      </c>
      <c r="I185" s="3">
        <f t="shared" ca="1" si="188"/>
        <v>1</v>
      </c>
      <c r="J185" s="3">
        <f t="shared" ca="1" si="188"/>
        <v>4</v>
      </c>
      <c r="K185" s="3">
        <f t="shared" ca="1" si="133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89">IF($E190="","",IF(AND(ROW()&gt;$L$1,F$1&lt;=$L$1),(F$1-_xlfn.RANK.AVG(OFFSET($E190,1-F$1,),OFFSET($E190,1-$L$1,,$L$1,1)))^2,""))</f>
        <v>4</v>
      </c>
      <c r="G186" s="3">
        <f t="shared" ca="1" si="189"/>
        <v>1</v>
      </c>
      <c r="H186" s="3">
        <f t="shared" ca="1" si="189"/>
        <v>0</v>
      </c>
      <c r="I186" s="3">
        <f t="shared" ca="1" si="189"/>
        <v>1</v>
      </c>
      <c r="J186" s="3">
        <f t="shared" ca="1" si="189"/>
        <v>4</v>
      </c>
      <c r="K186" s="3">
        <f t="shared" ca="1" si="133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0">IF($E191="","",IF(AND(ROW()&gt;$L$1,F$1&lt;=$L$1),(F$1-_xlfn.RANK.AVG(OFFSET($E191,1-F$1,),OFFSET($E191,1-$L$1,,$L$1,1)))^2,""))</f>
        <v>4</v>
      </c>
      <c r="G187" s="3">
        <f t="shared" ca="1" si="190"/>
        <v>1</v>
      </c>
      <c r="H187" s="3">
        <f t="shared" ca="1" si="190"/>
        <v>0</v>
      </c>
      <c r="I187" s="3">
        <f t="shared" ca="1" si="190"/>
        <v>1</v>
      </c>
      <c r="J187" s="3">
        <f t="shared" ca="1" si="190"/>
        <v>4</v>
      </c>
      <c r="K187" s="3">
        <f t="shared" ca="1" si="133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1">IF($E192="","",IF(AND(ROW()&gt;$L$1,F$1&lt;=$L$1),(F$1-_xlfn.RANK.AVG(OFFSET($E192,1-F$1,),OFFSET($E192,1-$L$1,,$L$1,1)))^2,""))</f>
        <v>4</v>
      </c>
      <c r="G188" s="3">
        <f t="shared" ca="1" si="191"/>
        <v>1</v>
      </c>
      <c r="H188" s="3">
        <f t="shared" ca="1" si="191"/>
        <v>0</v>
      </c>
      <c r="I188" s="3">
        <f t="shared" ca="1" si="191"/>
        <v>1</v>
      </c>
      <c r="J188" s="3">
        <f t="shared" ca="1" si="191"/>
        <v>4</v>
      </c>
      <c r="K188" s="3">
        <f t="shared" ca="1" si="133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2">IF($E193="","",IF(AND(ROW()&gt;$L$1,F$1&lt;=$L$1),(F$1-_xlfn.RANK.AVG(OFFSET($E193,1-F$1,),OFFSET($E193,1-$L$1,,$L$1,1)))^2,""))</f>
        <v>4</v>
      </c>
      <c r="G189" s="3">
        <f t="shared" ca="1" si="192"/>
        <v>1</v>
      </c>
      <c r="H189" s="3">
        <f t="shared" ca="1" si="192"/>
        <v>0</v>
      </c>
      <c r="I189" s="3">
        <f t="shared" ca="1" si="192"/>
        <v>1</v>
      </c>
      <c r="J189" s="3">
        <f t="shared" ca="1" si="192"/>
        <v>4</v>
      </c>
      <c r="K189" s="3">
        <f t="shared" ca="1" si="133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3">IF($E194="","",IF(AND(ROW()&gt;$L$1,F$1&lt;=$L$1),(F$1-_xlfn.RANK.AVG(OFFSET($E194,1-F$1,),OFFSET($E194,1-$L$1,,$L$1,1)))^2,""))</f>
        <v>4</v>
      </c>
      <c r="G190" s="3">
        <f t="shared" ca="1" si="193"/>
        <v>1</v>
      </c>
      <c r="H190" s="3">
        <f t="shared" ca="1" si="193"/>
        <v>0</v>
      </c>
      <c r="I190" s="3">
        <f t="shared" ca="1" si="193"/>
        <v>1</v>
      </c>
      <c r="J190" s="3">
        <f t="shared" ca="1" si="193"/>
        <v>4</v>
      </c>
      <c r="K190" s="3">
        <f t="shared" ca="1" si="133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4">IF($E195="","",IF(AND(ROW()&gt;$L$1,F$1&lt;=$L$1),(F$1-_xlfn.RANK.AVG(OFFSET($E195,1-F$1,),OFFSET($E195,1-$L$1,,$L$1,1)))^2,""))</f>
        <v>4</v>
      </c>
      <c r="G191" s="3">
        <f t="shared" ca="1" si="194"/>
        <v>1</v>
      </c>
      <c r="H191" s="3">
        <f t="shared" ca="1" si="194"/>
        <v>0</v>
      </c>
      <c r="I191" s="3">
        <f t="shared" ca="1" si="194"/>
        <v>1</v>
      </c>
      <c r="J191" s="3">
        <f t="shared" ca="1" si="194"/>
        <v>4</v>
      </c>
      <c r="K191" s="3">
        <f t="shared" ca="1" si="133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5">IF($E196="","",IF(AND(ROW()&gt;$L$1,F$1&lt;=$L$1),(F$1-_xlfn.RANK.AVG(OFFSET($E196,1-F$1,),OFFSET($E196,1-$L$1,,$L$1,1)))^2,""))</f>
        <v>4</v>
      </c>
      <c r="G192" s="3">
        <f t="shared" ca="1" si="195"/>
        <v>1</v>
      </c>
      <c r="H192" s="3">
        <f t="shared" ca="1" si="195"/>
        <v>0</v>
      </c>
      <c r="I192" s="3">
        <f t="shared" ca="1" si="195"/>
        <v>1</v>
      </c>
      <c r="J192" s="3">
        <f t="shared" ca="1" si="195"/>
        <v>4</v>
      </c>
      <c r="K192" s="3">
        <f t="shared" ca="1" si="133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6">IF($E197="","",IF(AND(ROW()&gt;$L$1,F$1&lt;=$L$1),(F$1-_xlfn.RANK.AVG(OFFSET($E197,1-F$1,),OFFSET($E197,1-$L$1,,$L$1,1)))^2,""))</f>
        <v>4</v>
      </c>
      <c r="G193" s="3">
        <f t="shared" ca="1" si="196"/>
        <v>1</v>
      </c>
      <c r="H193" s="3">
        <f t="shared" ca="1" si="196"/>
        <v>0</v>
      </c>
      <c r="I193" s="3">
        <f t="shared" ca="1" si="196"/>
        <v>1</v>
      </c>
      <c r="J193" s="3">
        <f t="shared" ca="1" si="196"/>
        <v>4</v>
      </c>
      <c r="K193" s="3">
        <f t="shared" ca="1" si="133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7">IF($E198="","",IF(AND(ROW()&gt;$L$1,F$1&lt;=$L$1),(F$1-_xlfn.RANK.AVG(OFFSET($E198,1-F$1,),OFFSET($E198,1-$L$1,,$L$1,1)))^2,""))</f>
        <v>4</v>
      </c>
      <c r="G194" s="3">
        <f t="shared" ca="1" si="197"/>
        <v>1</v>
      </c>
      <c r="H194" s="3">
        <f t="shared" ca="1" si="197"/>
        <v>0</v>
      </c>
      <c r="I194" s="3">
        <f t="shared" ca="1" si="197"/>
        <v>1</v>
      </c>
      <c r="J194" s="3">
        <f t="shared" ca="1" si="197"/>
        <v>4</v>
      </c>
      <c r="K194" s="3">
        <f t="shared" ca="1" si="133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198">IF($E199="","",IF(AND(ROW()&gt;$L$1,F$1&lt;=$L$1),(F$1-_xlfn.RANK.AVG(OFFSET($E199,1-F$1,),OFFSET($E199,1-$L$1,,$L$1,1)))^2,""))</f>
        <v>4</v>
      </c>
      <c r="G195" s="3">
        <f t="shared" ca="1" si="198"/>
        <v>1</v>
      </c>
      <c r="H195" s="3">
        <f t="shared" ca="1" si="198"/>
        <v>0</v>
      </c>
      <c r="I195" s="3">
        <f t="shared" ca="1" si="198"/>
        <v>1</v>
      </c>
      <c r="J195" s="3">
        <f t="shared" ca="1" si="198"/>
        <v>4</v>
      </c>
      <c r="K195" s="3">
        <f t="shared" ca="1" si="133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199">IF($E200="","",IF(AND(ROW()&gt;$L$1,F$1&lt;=$L$1),(F$1-_xlfn.RANK.AVG(OFFSET($E200,1-F$1,),OFFSET($E200,1-$L$1,,$L$1,1)))^2,""))</f>
        <v>4</v>
      </c>
      <c r="G196" s="3">
        <f t="shared" ca="1" si="199"/>
        <v>1</v>
      </c>
      <c r="H196" s="3">
        <f t="shared" ca="1" si="199"/>
        <v>0</v>
      </c>
      <c r="I196" s="3">
        <f t="shared" ca="1" si="199"/>
        <v>1</v>
      </c>
      <c r="J196" s="3">
        <f t="shared" ca="1" si="199"/>
        <v>4</v>
      </c>
      <c r="K196" s="3">
        <f t="shared" ca="1" si="133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0">IF($E201="","",IF(AND(ROW()&gt;$L$1,F$1&lt;=$L$1),(F$1-_xlfn.RANK.AVG(OFFSET($E201,1-F$1,),OFFSET($E201,1-$L$1,,$L$1,1)))^2,""))</f>
        <v>4</v>
      </c>
      <c r="G197" s="3">
        <f t="shared" ca="1" si="200"/>
        <v>1</v>
      </c>
      <c r="H197" s="3">
        <f t="shared" ca="1" si="200"/>
        <v>0</v>
      </c>
      <c r="I197" s="3">
        <f t="shared" ca="1" si="200"/>
        <v>1</v>
      </c>
      <c r="J197" s="3">
        <f t="shared" ca="1" si="200"/>
        <v>4</v>
      </c>
      <c r="K197" s="3">
        <f t="shared" ca="1" si="133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1">IF($E202="","",IF(AND(ROW()&gt;$L$1,F$1&lt;=$L$1),(F$1-_xlfn.RANK.AVG(OFFSET($E202,1-F$1,),OFFSET($E202,1-$L$1,,$L$1,1)))^2,""))</f>
        <v>4</v>
      </c>
      <c r="G198" s="3">
        <f t="shared" ca="1" si="201"/>
        <v>1</v>
      </c>
      <c r="H198" s="3">
        <f t="shared" ca="1" si="201"/>
        <v>0</v>
      </c>
      <c r="I198" s="3">
        <f t="shared" ca="1" si="201"/>
        <v>1</v>
      </c>
      <c r="J198" s="3">
        <f t="shared" ca="1" si="201"/>
        <v>4</v>
      </c>
      <c r="K198" s="3">
        <f t="shared" ca="1" si="133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2">IF($E203="","",IF(AND(ROW()&gt;$L$1,F$1&lt;=$L$1),(F$1-_xlfn.RANK.AVG(OFFSET($E203,1-F$1,),OFFSET($E203,1-$L$1,,$L$1,1)))^2,""))</f>
        <v>4</v>
      </c>
      <c r="G199" s="3">
        <f t="shared" ca="1" si="202"/>
        <v>1</v>
      </c>
      <c r="H199" s="3">
        <f t="shared" ca="1" si="202"/>
        <v>0</v>
      </c>
      <c r="I199" s="3">
        <f t="shared" ca="1" si="202"/>
        <v>1</v>
      </c>
      <c r="J199" s="3">
        <f t="shared" ca="1" si="202"/>
        <v>4</v>
      </c>
      <c r="K199" s="3">
        <f t="shared" ca="1" si="133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3">IF($E204="","",IF(AND(ROW()&gt;$L$1,F$1&lt;=$L$1),(F$1-_xlfn.RANK.AVG(OFFSET($E204,1-F$1,),OFFSET($E204,1-$L$1,,$L$1,1)))^2,""))</f>
        <v>4</v>
      </c>
      <c r="G200" s="3">
        <f t="shared" ca="1" si="203"/>
        <v>1</v>
      </c>
      <c r="H200" s="3">
        <f t="shared" ca="1" si="203"/>
        <v>0</v>
      </c>
      <c r="I200" s="3">
        <f t="shared" ca="1" si="203"/>
        <v>1</v>
      </c>
      <c r="J200" s="3">
        <f t="shared" ca="1" si="203"/>
        <v>4</v>
      </c>
      <c r="K200" s="3">
        <f t="shared" ca="1" si="133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4">IF($E205="","",IF(AND(ROW()&gt;$L$1,F$1&lt;=$L$1),(F$1-_xlfn.RANK.AVG(OFFSET($E205,1-F$1,),OFFSET($E205,1-$L$1,,$L$1,1)))^2,""))</f>
        <v>4</v>
      </c>
      <c r="G201" s="3">
        <f t="shared" ca="1" si="204"/>
        <v>1</v>
      </c>
      <c r="H201" s="3">
        <f t="shared" ca="1" si="204"/>
        <v>0</v>
      </c>
      <c r="I201" s="3">
        <f t="shared" ca="1" si="204"/>
        <v>1</v>
      </c>
      <c r="J201" s="3">
        <f t="shared" ca="1" si="204"/>
        <v>4</v>
      </c>
      <c r="K201" s="3">
        <f t="shared" ca="1" si="133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5">IF($E206="","",IF(AND(ROW()&gt;$L$1,F$1&lt;=$L$1),(F$1-_xlfn.RANK.AVG(OFFSET($E206,1-F$1,),OFFSET($E206,1-$L$1,,$L$1,1)))^2,""))</f>
        <v>4</v>
      </c>
      <c r="G202" s="3">
        <f t="shared" ca="1" si="205"/>
        <v>1</v>
      </c>
      <c r="H202" s="3">
        <f t="shared" ca="1" si="205"/>
        <v>0</v>
      </c>
      <c r="I202" s="3">
        <f t="shared" ca="1" si="205"/>
        <v>1</v>
      </c>
      <c r="J202" s="3">
        <f t="shared" ca="1" si="205"/>
        <v>4</v>
      </c>
      <c r="K202" s="3">
        <f t="shared" ca="1" si="133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6">IF($E207="","",IF(AND(ROW()&gt;$L$1,F$1&lt;=$L$1),(F$1-_xlfn.RANK.AVG(OFFSET($E207,1-F$1,),OFFSET($E207,1-$L$1,,$L$1,1)))^2,""))</f>
        <v>4</v>
      </c>
      <c r="G203" s="3">
        <f t="shared" ca="1" si="206"/>
        <v>1</v>
      </c>
      <c r="H203" s="3">
        <f t="shared" ca="1" si="206"/>
        <v>0</v>
      </c>
      <c r="I203" s="3">
        <f t="shared" ca="1" si="206"/>
        <v>1</v>
      </c>
      <c r="J203" s="3">
        <f t="shared" ca="1" si="206"/>
        <v>4</v>
      </c>
      <c r="K203" s="3">
        <f t="shared" ca="1" si="133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7">IF($E208="","",IF(AND(ROW()&gt;$L$1,F$1&lt;=$L$1),(F$1-_xlfn.RANK.AVG(OFFSET($E208,1-F$1,),OFFSET($E208,1-$L$1,,$L$1,1)))^2,""))</f>
        <v>4</v>
      </c>
      <c r="G204" s="3">
        <f t="shared" ca="1" si="207"/>
        <v>1</v>
      </c>
      <c r="H204" s="3">
        <f t="shared" ca="1" si="207"/>
        <v>0</v>
      </c>
      <c r="I204" s="3">
        <f t="shared" ca="1" si="207"/>
        <v>1</v>
      </c>
      <c r="J204" s="3">
        <f t="shared" ca="1" si="207"/>
        <v>4</v>
      </c>
      <c r="K204" s="3">
        <f t="shared" ca="1" si="133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08">IF($E209="","",IF(AND(ROW()&gt;$L$1,F$1&lt;=$L$1),(F$1-_xlfn.RANK.AVG(OFFSET($E209,1-F$1,),OFFSET($E209,1-$L$1,,$L$1,1)))^2,""))</f>
        <v>4</v>
      </c>
      <c r="G205" s="3">
        <f t="shared" ca="1" si="208"/>
        <v>1</v>
      </c>
      <c r="H205" s="3">
        <f t="shared" ca="1" si="208"/>
        <v>0</v>
      </c>
      <c r="I205" s="3">
        <f t="shared" ca="1" si="208"/>
        <v>1</v>
      </c>
      <c r="J205" s="3">
        <f t="shared" ca="1" si="208"/>
        <v>4</v>
      </c>
      <c r="K205" s="3">
        <f t="shared" ca="1" si="133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09">IF($E210="","",IF(AND(ROW()&gt;$L$1,F$1&lt;=$L$1),(F$1-_xlfn.RANK.AVG(OFFSET($E210,1-F$1,),OFFSET($E210,1-$L$1,,$L$1,1)))^2,""))</f>
        <v>4</v>
      </c>
      <c r="G206" s="3">
        <f t="shared" ca="1" si="209"/>
        <v>1</v>
      </c>
      <c r="H206" s="3">
        <f t="shared" ca="1" si="209"/>
        <v>0</v>
      </c>
      <c r="I206" s="3">
        <f t="shared" ca="1" si="209"/>
        <v>1</v>
      </c>
      <c r="J206" s="3">
        <f t="shared" ca="1" si="209"/>
        <v>4</v>
      </c>
      <c r="K206" s="3">
        <f t="shared" ca="1" si="133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0">IF($E211="","",IF(AND(ROW()&gt;$L$1,F$1&lt;=$L$1),(F$1-_xlfn.RANK.AVG(OFFSET($E211,1-F$1,),OFFSET($E211,1-$L$1,,$L$1,1)))^2,""))</f>
        <v>4</v>
      </c>
      <c r="G207" s="3">
        <f t="shared" ca="1" si="210"/>
        <v>1</v>
      </c>
      <c r="H207" s="3">
        <f t="shared" ca="1" si="210"/>
        <v>0</v>
      </c>
      <c r="I207" s="3">
        <f t="shared" ca="1" si="210"/>
        <v>1</v>
      </c>
      <c r="J207" s="3">
        <f t="shared" ca="1" si="210"/>
        <v>4</v>
      </c>
      <c r="K207" s="3">
        <f t="shared" ca="1" si="133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1">IF($E212="","",IF(AND(ROW()&gt;$L$1,F$1&lt;=$L$1),(F$1-_xlfn.RANK.AVG(OFFSET($E212,1-F$1,),OFFSET($E212,1-$L$1,,$L$1,1)))^2,""))</f>
        <v>4</v>
      </c>
      <c r="G208" s="3">
        <f t="shared" ca="1" si="211"/>
        <v>1</v>
      </c>
      <c r="H208" s="3">
        <f t="shared" ca="1" si="211"/>
        <v>0</v>
      </c>
      <c r="I208" s="3">
        <f t="shared" ca="1" si="211"/>
        <v>1</v>
      </c>
      <c r="J208" s="3">
        <f t="shared" ca="1" si="211"/>
        <v>4</v>
      </c>
      <c r="K208" s="3">
        <f t="shared" ca="1" si="133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2">IF($E213="","",IF(AND(ROW()&gt;$L$1,F$1&lt;=$L$1),(F$1-_xlfn.RANK.AVG(OFFSET($E213,1-F$1,),OFFSET($E213,1-$L$1,,$L$1,1)))^2,""))</f>
        <v>4</v>
      </c>
      <c r="G209" s="3">
        <f t="shared" ca="1" si="212"/>
        <v>1</v>
      </c>
      <c r="H209" s="3">
        <f t="shared" ca="1" si="212"/>
        <v>0</v>
      </c>
      <c r="I209" s="3">
        <f t="shared" ca="1" si="212"/>
        <v>1</v>
      </c>
      <c r="J209" s="3">
        <f t="shared" ca="1" si="212"/>
        <v>4</v>
      </c>
      <c r="K209" s="3">
        <f t="shared" ca="1" si="133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3">IF($E214="","",IF(AND(ROW()&gt;$L$1,F$1&lt;=$L$1),(F$1-_xlfn.RANK.AVG(OFFSET($E214,1-F$1,),OFFSET($E214,1-$L$1,,$L$1,1)))^2,""))</f>
        <v>4</v>
      </c>
      <c r="G210" s="3">
        <f t="shared" ca="1" si="213"/>
        <v>1</v>
      </c>
      <c r="H210" s="3">
        <f t="shared" ca="1" si="213"/>
        <v>0</v>
      </c>
      <c r="I210" s="3">
        <f t="shared" ca="1" si="213"/>
        <v>1</v>
      </c>
      <c r="J210" s="3">
        <f t="shared" ca="1" si="213"/>
        <v>4</v>
      </c>
      <c r="K210" s="3">
        <f t="shared" ca="1" si="133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4">IF($E215="","",IF(AND(ROW()&gt;$L$1,F$1&lt;=$L$1),(F$1-_xlfn.RANK.AVG(OFFSET($E215,1-F$1,),OFFSET($E215,1-$L$1,,$L$1,1)))^2,""))</f>
        <v>4</v>
      </c>
      <c r="G211" s="3">
        <f t="shared" ca="1" si="214"/>
        <v>1</v>
      </c>
      <c r="H211" s="3">
        <f t="shared" ca="1" si="214"/>
        <v>0</v>
      </c>
      <c r="I211" s="3">
        <f t="shared" ca="1" si="214"/>
        <v>1</v>
      </c>
      <c r="J211" s="3">
        <f t="shared" ca="1" si="214"/>
        <v>4</v>
      </c>
      <c r="K211" s="3">
        <f t="shared" ca="1" si="133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5">IF($E216="","",IF(AND(ROW()&gt;$L$1,F$1&lt;=$L$1),(F$1-_xlfn.RANK.AVG(OFFSET($E216,1-F$1,),OFFSET($E216,1-$L$1,,$L$1,1)))^2,""))</f>
        <v>4</v>
      </c>
      <c r="G212" s="3">
        <f t="shared" ca="1" si="215"/>
        <v>1</v>
      </c>
      <c r="H212" s="3">
        <f t="shared" ca="1" si="215"/>
        <v>0</v>
      </c>
      <c r="I212" s="3">
        <f t="shared" ca="1" si="215"/>
        <v>1</v>
      </c>
      <c r="J212" s="3">
        <f t="shared" ca="1" si="215"/>
        <v>4</v>
      </c>
      <c r="K212" s="3">
        <f t="shared" ca="1" si="133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6">IF($E217="","",IF(AND(ROW()&gt;$L$1,F$1&lt;=$L$1),(F$1-_xlfn.RANK.AVG(OFFSET($E217,1-F$1,),OFFSET($E217,1-$L$1,,$L$1,1)))^2,""))</f>
        <v>4</v>
      </c>
      <c r="G213" s="3">
        <f t="shared" ca="1" si="216"/>
        <v>1</v>
      </c>
      <c r="H213" s="3">
        <f t="shared" ca="1" si="216"/>
        <v>0</v>
      </c>
      <c r="I213" s="3">
        <f t="shared" ca="1" si="216"/>
        <v>1</v>
      </c>
      <c r="J213" s="3">
        <f t="shared" ca="1" si="216"/>
        <v>4</v>
      </c>
      <c r="K213" s="3">
        <f t="shared" ca="1" si="133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7">IF($E218="","",IF(AND(ROW()&gt;$L$1,F$1&lt;=$L$1),(F$1-_xlfn.RANK.AVG(OFFSET($E218,1-F$1,),OFFSET($E218,1-$L$1,,$L$1,1)))^2,""))</f>
        <v>4</v>
      </c>
      <c r="G214" s="3">
        <f t="shared" ca="1" si="217"/>
        <v>1</v>
      </c>
      <c r="H214" s="3">
        <f t="shared" ca="1" si="217"/>
        <v>0</v>
      </c>
      <c r="I214" s="3">
        <f t="shared" ca="1" si="217"/>
        <v>1</v>
      </c>
      <c r="J214" s="3">
        <f t="shared" ca="1" si="217"/>
        <v>4</v>
      </c>
      <c r="K214" s="3">
        <f t="shared" ca="1" si="133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18">IF($E219="","",IF(AND(ROW()&gt;$L$1,F$1&lt;=$L$1),(F$1-_xlfn.RANK.AVG(OFFSET($E219,1-F$1,),OFFSET($E219,1-$L$1,,$L$1,1)))^2,""))</f>
        <v>4</v>
      </c>
      <c r="G215" s="3">
        <f t="shared" ca="1" si="218"/>
        <v>1</v>
      </c>
      <c r="H215" s="3">
        <f t="shared" ca="1" si="218"/>
        <v>0</v>
      </c>
      <c r="I215" s="3">
        <f t="shared" ca="1" si="218"/>
        <v>1</v>
      </c>
      <c r="J215" s="3">
        <f t="shared" ca="1" si="218"/>
        <v>4</v>
      </c>
      <c r="K215" s="3">
        <f t="shared" ca="1" si="133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19">IF($E220="","",IF(AND(ROW()&gt;$L$1,F$1&lt;=$L$1),(F$1-_xlfn.RANK.AVG(OFFSET($E220,1-F$1,),OFFSET($E220,1-$L$1,,$L$1,1)))^2,""))</f>
        <v>4</v>
      </c>
      <c r="G216" s="3">
        <f t="shared" ca="1" si="219"/>
        <v>1</v>
      </c>
      <c r="H216" s="3">
        <f t="shared" ca="1" si="219"/>
        <v>0</v>
      </c>
      <c r="I216" s="3">
        <f t="shared" ca="1" si="219"/>
        <v>1</v>
      </c>
      <c r="J216" s="3">
        <f t="shared" ca="1" si="219"/>
        <v>4</v>
      </c>
      <c r="K216" s="3">
        <f t="shared" ca="1" si="133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0">IF($E221="","",IF(AND(ROW()&gt;$L$1,F$1&lt;=$L$1),(F$1-_xlfn.RANK.AVG(OFFSET($E221,1-F$1,),OFFSET($E221,1-$L$1,,$L$1,1)))^2,""))</f>
        <v>4</v>
      </c>
      <c r="G217" s="3">
        <f t="shared" ca="1" si="220"/>
        <v>1</v>
      </c>
      <c r="H217" s="3">
        <f t="shared" ca="1" si="220"/>
        <v>0</v>
      </c>
      <c r="I217" s="3">
        <f t="shared" ca="1" si="220"/>
        <v>1</v>
      </c>
      <c r="J217" s="3">
        <f t="shared" ca="1" si="220"/>
        <v>4</v>
      </c>
      <c r="K217" s="3">
        <f t="shared" ca="1" si="133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1">IF($E222="","",IF(AND(ROW()&gt;$L$1,F$1&lt;=$L$1),(F$1-_xlfn.RANK.AVG(OFFSET($E222,1-F$1,),OFFSET($E222,1-$L$1,,$L$1,1)))^2,""))</f>
        <v>4</v>
      </c>
      <c r="G218" s="3">
        <f t="shared" ca="1" si="221"/>
        <v>1</v>
      </c>
      <c r="H218" s="3">
        <f t="shared" ca="1" si="221"/>
        <v>0</v>
      </c>
      <c r="I218" s="3">
        <f t="shared" ca="1" si="221"/>
        <v>1</v>
      </c>
      <c r="J218" s="3">
        <f t="shared" ca="1" si="221"/>
        <v>4</v>
      </c>
      <c r="K218" s="3">
        <f t="shared" ca="1" si="133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2">IF($E223="","",IF(AND(ROW()&gt;$L$1,F$1&lt;=$L$1),(F$1-_xlfn.RANK.AVG(OFFSET($E223,1-F$1,),OFFSET($E223,1-$L$1,,$L$1,1)))^2,""))</f>
        <v>4</v>
      </c>
      <c r="G219" s="3">
        <f t="shared" ca="1" si="222"/>
        <v>1</v>
      </c>
      <c r="H219" s="3">
        <f t="shared" ca="1" si="222"/>
        <v>0</v>
      </c>
      <c r="I219" s="3">
        <f t="shared" ca="1" si="222"/>
        <v>1</v>
      </c>
      <c r="J219" s="3">
        <f t="shared" ca="1" si="222"/>
        <v>4</v>
      </c>
      <c r="K219" s="3">
        <f t="shared" ca="1" si="133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3">IF($E224="","",IF(AND(ROW()&gt;$L$1,F$1&lt;=$L$1),(F$1-_xlfn.RANK.AVG(OFFSET($E224,1-F$1,),OFFSET($E224,1-$L$1,,$L$1,1)))^2,""))</f>
        <v>4</v>
      </c>
      <c r="G220" s="3">
        <f t="shared" ca="1" si="223"/>
        <v>1</v>
      </c>
      <c r="H220" s="3">
        <f t="shared" ca="1" si="223"/>
        <v>0</v>
      </c>
      <c r="I220" s="3">
        <f t="shared" ca="1" si="223"/>
        <v>1</v>
      </c>
      <c r="J220" s="3">
        <f t="shared" ca="1" si="223"/>
        <v>4</v>
      </c>
      <c r="K220" s="3">
        <f t="shared" ca="1" si="133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4">IF($E225="","",IF(AND(ROW()&gt;$L$1,F$1&lt;=$L$1),(F$1-_xlfn.RANK.AVG(OFFSET($E225,1-F$1,),OFFSET($E225,1-$L$1,,$L$1,1)))^2,""))</f>
        <v>4</v>
      </c>
      <c r="G221" s="3">
        <f t="shared" ca="1" si="224"/>
        <v>1</v>
      </c>
      <c r="H221" s="3">
        <f t="shared" ca="1" si="224"/>
        <v>0</v>
      </c>
      <c r="I221" s="3">
        <f t="shared" ca="1" si="224"/>
        <v>1</v>
      </c>
      <c r="J221" s="3">
        <f t="shared" ca="1" si="224"/>
        <v>4</v>
      </c>
      <c r="K221" s="3">
        <f t="shared" ca="1" si="133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5">IF($E226="","",IF(AND(ROW()&gt;$L$1,F$1&lt;=$L$1),(F$1-_xlfn.RANK.AVG(OFFSET($E226,1-F$1,),OFFSET($E226,1-$L$1,,$L$1,1)))^2,""))</f>
        <v>4</v>
      </c>
      <c r="G222" s="3">
        <f t="shared" ca="1" si="225"/>
        <v>1</v>
      </c>
      <c r="H222" s="3">
        <f t="shared" ca="1" si="225"/>
        <v>0</v>
      </c>
      <c r="I222" s="3">
        <f t="shared" ca="1" si="225"/>
        <v>1</v>
      </c>
      <c r="J222" s="3">
        <f t="shared" ca="1" si="225"/>
        <v>4</v>
      </c>
      <c r="K222" s="3">
        <f t="shared" ca="1" si="133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6">IF($E227="","",IF(AND(ROW()&gt;$L$1,F$1&lt;=$L$1),(F$1-_xlfn.RANK.AVG(OFFSET($E227,1-F$1,),OFFSET($E227,1-$L$1,,$L$1,1)))^2,""))</f>
        <v>4</v>
      </c>
      <c r="G223" s="3">
        <f t="shared" ca="1" si="226"/>
        <v>1</v>
      </c>
      <c r="H223" s="3">
        <f t="shared" ca="1" si="226"/>
        <v>0</v>
      </c>
      <c r="I223" s="3">
        <f t="shared" ca="1" si="226"/>
        <v>1</v>
      </c>
      <c r="J223" s="3">
        <f t="shared" ca="1" si="226"/>
        <v>4</v>
      </c>
      <c r="K223" s="3">
        <f t="shared" ca="1" si="133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7">IF($E228="","",IF(AND(ROW()&gt;$L$1,F$1&lt;=$L$1),(F$1-_xlfn.RANK.AVG(OFFSET($E228,1-F$1,),OFFSET($E228,1-$L$1,,$L$1,1)))^2,""))</f>
        <v>4</v>
      </c>
      <c r="G224" s="3">
        <f t="shared" ca="1" si="227"/>
        <v>1</v>
      </c>
      <c r="H224" s="3">
        <f t="shared" ca="1" si="227"/>
        <v>0</v>
      </c>
      <c r="I224" s="3">
        <f t="shared" ca="1" si="227"/>
        <v>1</v>
      </c>
      <c r="J224" s="3">
        <f t="shared" ca="1" si="227"/>
        <v>4</v>
      </c>
      <c r="K224" s="3">
        <f t="shared" ca="1" si="133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28">IF($E229="","",IF(AND(ROW()&gt;$L$1,F$1&lt;=$L$1),(F$1-_xlfn.RANK.AVG(OFFSET($E229,1-F$1,),OFFSET($E229,1-$L$1,,$L$1,1)))^2,""))</f>
        <v>4</v>
      </c>
      <c r="G225" s="3">
        <f t="shared" ca="1" si="228"/>
        <v>1</v>
      </c>
      <c r="H225" s="3">
        <f t="shared" ca="1" si="228"/>
        <v>0</v>
      </c>
      <c r="I225" s="3">
        <f t="shared" ca="1" si="228"/>
        <v>1</v>
      </c>
      <c r="J225" s="3">
        <f t="shared" ca="1" si="228"/>
        <v>4</v>
      </c>
      <c r="K225" s="3">
        <f t="shared" ca="1" si="133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29">IF($E230="","",IF(AND(ROW()&gt;$L$1,F$1&lt;=$L$1),(F$1-_xlfn.RANK.AVG(OFFSET($E230,1-F$1,),OFFSET($E230,1-$L$1,,$L$1,1)))^2,""))</f>
        <v>4</v>
      </c>
      <c r="G226" s="3">
        <f t="shared" ca="1" si="229"/>
        <v>1</v>
      </c>
      <c r="H226" s="3">
        <f t="shared" ca="1" si="229"/>
        <v>0</v>
      </c>
      <c r="I226" s="3">
        <f t="shared" ca="1" si="229"/>
        <v>1</v>
      </c>
      <c r="J226" s="3">
        <f t="shared" ca="1" si="229"/>
        <v>4</v>
      </c>
      <c r="K226" s="3">
        <f t="shared" ca="1" si="133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0">IF($E231="","",IF(AND(ROW()&gt;$L$1,F$1&lt;=$L$1),(F$1-_xlfn.RANK.AVG(OFFSET($E231,1-F$1,),OFFSET($E231,1-$L$1,,$L$1,1)))^2,""))</f>
        <v>4</v>
      </c>
      <c r="G227" s="3">
        <f t="shared" ca="1" si="230"/>
        <v>1</v>
      </c>
      <c r="H227" s="3">
        <f t="shared" ca="1" si="230"/>
        <v>0</v>
      </c>
      <c r="I227" s="3">
        <f t="shared" ca="1" si="230"/>
        <v>1</v>
      </c>
      <c r="J227" s="3">
        <f t="shared" ca="1" si="230"/>
        <v>4</v>
      </c>
      <c r="K227" s="3">
        <f t="shared" ca="1" si="133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1">IF($E232="","",IF(AND(ROW()&gt;$L$1,F$1&lt;=$L$1),(F$1-_xlfn.RANK.AVG(OFFSET($E232,1-F$1,),OFFSET($E232,1-$L$1,,$L$1,1)))^2,""))</f>
        <v>4</v>
      </c>
      <c r="G228" s="3">
        <f t="shared" ca="1" si="231"/>
        <v>1</v>
      </c>
      <c r="H228" s="3">
        <f t="shared" ca="1" si="231"/>
        <v>0</v>
      </c>
      <c r="I228" s="3">
        <f t="shared" ca="1" si="231"/>
        <v>1</v>
      </c>
      <c r="J228" s="3">
        <f t="shared" ca="1" si="231"/>
        <v>4</v>
      </c>
      <c r="K228" s="3">
        <f t="shared" ca="1" si="133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2">IF($E233="","",IF(AND(ROW()&gt;$L$1,F$1&lt;=$L$1),(F$1-_xlfn.RANK.AVG(OFFSET($E233,1-F$1,),OFFSET($E233,1-$L$1,,$L$1,1)))^2,""))</f>
        <v>4</v>
      </c>
      <c r="G229" s="3">
        <f t="shared" ca="1" si="232"/>
        <v>1</v>
      </c>
      <c r="H229" s="3">
        <f t="shared" ca="1" si="232"/>
        <v>0</v>
      </c>
      <c r="I229" s="3">
        <f t="shared" ca="1" si="232"/>
        <v>1</v>
      </c>
      <c r="J229" s="3">
        <f t="shared" ca="1" si="232"/>
        <v>4</v>
      </c>
      <c r="K229" s="3">
        <f t="shared" ca="1" si="133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3">IF($E234="","",IF(AND(ROW()&gt;$L$1,F$1&lt;=$L$1),(F$1-_xlfn.RANK.AVG(OFFSET($E234,1-F$1,),OFFSET($E234,1-$L$1,,$L$1,1)))^2,""))</f>
        <v>4</v>
      </c>
      <c r="G230" s="3">
        <f t="shared" ca="1" si="233"/>
        <v>1</v>
      </c>
      <c r="H230" s="3">
        <f t="shared" ca="1" si="233"/>
        <v>0</v>
      </c>
      <c r="I230" s="3">
        <f t="shared" ca="1" si="233"/>
        <v>1</v>
      </c>
      <c r="J230" s="3">
        <f t="shared" ca="1" si="233"/>
        <v>4</v>
      </c>
      <c r="K230" s="3">
        <f t="shared" ca="1" si="133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4">IF($E235="","",IF(AND(ROW()&gt;$L$1,F$1&lt;=$L$1),(F$1-_xlfn.RANK.AVG(OFFSET($E235,1-F$1,),OFFSET($E235,1-$L$1,,$L$1,1)))^2,""))</f>
        <v>4</v>
      </c>
      <c r="G231" s="3">
        <f t="shared" ca="1" si="234"/>
        <v>1</v>
      </c>
      <c r="H231" s="3">
        <f t="shared" ca="1" si="234"/>
        <v>0</v>
      </c>
      <c r="I231" s="3">
        <f t="shared" ca="1" si="234"/>
        <v>1</v>
      </c>
      <c r="J231" s="3">
        <f t="shared" ca="1" si="234"/>
        <v>4</v>
      </c>
      <c r="K231" s="3">
        <f t="shared" ca="1" si="133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5">IF($E236="","",IF(AND(ROW()&gt;$L$1,F$1&lt;=$L$1),(F$1-_xlfn.RANK.AVG(OFFSET($E236,1-F$1,),OFFSET($E236,1-$L$1,,$L$1,1)))^2,""))</f>
        <v>4</v>
      </c>
      <c r="G232" s="3">
        <f t="shared" ca="1" si="235"/>
        <v>1</v>
      </c>
      <c r="H232" s="3">
        <f t="shared" ca="1" si="235"/>
        <v>0</v>
      </c>
      <c r="I232" s="3">
        <f t="shared" ca="1" si="235"/>
        <v>1</v>
      </c>
      <c r="J232" s="3">
        <f t="shared" ca="1" si="235"/>
        <v>4</v>
      </c>
      <c r="K232" s="3">
        <f t="shared" ca="1" si="133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6">IF($E237="","",IF(AND(ROW()&gt;$L$1,F$1&lt;=$L$1),(F$1-_xlfn.RANK.AVG(OFFSET($E237,1-F$1,),OFFSET($E237,1-$L$1,,$L$1,1)))^2,""))</f>
        <v>4</v>
      </c>
      <c r="G233" s="3">
        <f t="shared" ca="1" si="236"/>
        <v>1</v>
      </c>
      <c r="H233" s="3">
        <f t="shared" ca="1" si="236"/>
        <v>0</v>
      </c>
      <c r="I233" s="3">
        <f t="shared" ca="1" si="236"/>
        <v>1</v>
      </c>
      <c r="J233" s="3">
        <f t="shared" ca="1" si="236"/>
        <v>4</v>
      </c>
      <c r="K233" s="3">
        <f t="shared" ca="1" si="133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7">IF($E238="","",IF(AND(ROW()&gt;$L$1,F$1&lt;=$L$1),(F$1-_xlfn.RANK.AVG(OFFSET($E238,1-F$1,),OFFSET($E238,1-$L$1,,$L$1,1)))^2,""))</f>
        <v>4</v>
      </c>
      <c r="G234" s="3">
        <f t="shared" ca="1" si="237"/>
        <v>1</v>
      </c>
      <c r="H234" s="3">
        <f t="shared" ca="1" si="237"/>
        <v>0</v>
      </c>
      <c r="I234" s="3">
        <f t="shared" ca="1" si="237"/>
        <v>1</v>
      </c>
      <c r="J234" s="3">
        <f t="shared" ca="1" si="237"/>
        <v>4</v>
      </c>
      <c r="K234" s="3">
        <f t="shared" ca="1" si="133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38">IF($E239="","",IF(AND(ROW()&gt;$L$1,F$1&lt;=$L$1),(F$1-_xlfn.RANK.AVG(OFFSET($E239,1-F$1,),OFFSET($E239,1-$L$1,,$L$1,1)))^2,""))</f>
        <v>4</v>
      </c>
      <c r="G235" s="3">
        <f t="shared" ca="1" si="238"/>
        <v>1</v>
      </c>
      <c r="H235" s="3">
        <f t="shared" ca="1" si="238"/>
        <v>0</v>
      </c>
      <c r="I235" s="3">
        <f t="shared" ca="1" si="238"/>
        <v>1</v>
      </c>
      <c r="J235" s="3">
        <f t="shared" ca="1" si="238"/>
        <v>4</v>
      </c>
      <c r="K235" s="3">
        <f t="shared" ca="1" si="133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39">IF($E240="","",IF(AND(ROW()&gt;$L$1,F$1&lt;=$L$1),(F$1-_xlfn.RANK.AVG(OFFSET($E240,1-F$1,),OFFSET($E240,1-$L$1,,$L$1,1)))^2,""))</f>
        <v>4</v>
      </c>
      <c r="G236" s="3">
        <f t="shared" ca="1" si="239"/>
        <v>1</v>
      </c>
      <c r="H236" s="3">
        <f t="shared" ca="1" si="239"/>
        <v>0</v>
      </c>
      <c r="I236" s="3">
        <f t="shared" ca="1" si="239"/>
        <v>1</v>
      </c>
      <c r="J236" s="3">
        <f t="shared" ca="1" si="239"/>
        <v>4</v>
      </c>
      <c r="K236" s="3">
        <f t="shared" ca="1" si="133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0">IF($E241="","",IF(AND(ROW()&gt;$L$1,F$1&lt;=$L$1),(F$1-_xlfn.RANK.AVG(OFFSET($E241,1-F$1,),OFFSET($E241,1-$L$1,,$L$1,1)))^2,""))</f>
        <v>4</v>
      </c>
      <c r="G237" s="3">
        <f t="shared" ca="1" si="240"/>
        <v>1</v>
      </c>
      <c r="H237" s="3">
        <f t="shared" ca="1" si="240"/>
        <v>0</v>
      </c>
      <c r="I237" s="3">
        <f t="shared" ca="1" si="240"/>
        <v>1</v>
      </c>
      <c r="J237" s="3">
        <f t="shared" ca="1" si="240"/>
        <v>4</v>
      </c>
      <c r="K237" s="3">
        <f t="shared" ca="1" si="133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1">IF($E242="","",IF(AND(ROW()&gt;$L$1,F$1&lt;=$L$1),(F$1-_xlfn.RANK.AVG(OFFSET($E242,1-F$1,),OFFSET($E242,1-$L$1,,$L$1,1)))^2,""))</f>
        <v>4</v>
      </c>
      <c r="G238" s="3">
        <f t="shared" ca="1" si="241"/>
        <v>1</v>
      </c>
      <c r="H238" s="3">
        <f t="shared" ca="1" si="241"/>
        <v>0</v>
      </c>
      <c r="I238" s="3">
        <f t="shared" ca="1" si="241"/>
        <v>1</v>
      </c>
      <c r="J238" s="3">
        <f t="shared" ca="1" si="241"/>
        <v>4</v>
      </c>
      <c r="K238" s="3">
        <f t="shared" ca="1" si="133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2">IF($E243="","",IF(AND(ROW()&gt;$L$1,F$1&lt;=$L$1),(F$1-_xlfn.RANK.AVG(OFFSET($E243,1-F$1,),OFFSET($E243,1-$L$1,,$L$1,1)))^2,""))</f>
        <v>4</v>
      </c>
      <c r="G239" s="3">
        <f t="shared" ca="1" si="242"/>
        <v>1</v>
      </c>
      <c r="H239" s="3">
        <f t="shared" ca="1" si="242"/>
        <v>0</v>
      </c>
      <c r="I239" s="3">
        <f t="shared" ca="1" si="242"/>
        <v>1</v>
      </c>
      <c r="J239" s="3">
        <f t="shared" ca="1" si="242"/>
        <v>4</v>
      </c>
      <c r="K239" s="3">
        <f t="shared" ca="1" si="133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3">IF($E244="","",IF(AND(ROW()&gt;$L$1,F$1&lt;=$L$1),(F$1-_xlfn.RANK.AVG(OFFSET($E244,1-F$1,),OFFSET($E244,1-$L$1,,$L$1,1)))^2,""))</f>
        <v>4</v>
      </c>
      <c r="G240" s="3">
        <f t="shared" ca="1" si="243"/>
        <v>1</v>
      </c>
      <c r="H240" s="3">
        <f t="shared" ca="1" si="243"/>
        <v>0</v>
      </c>
      <c r="I240" s="3">
        <f t="shared" ca="1" si="243"/>
        <v>1</v>
      </c>
      <c r="J240" s="3">
        <f t="shared" ca="1" si="243"/>
        <v>4</v>
      </c>
      <c r="K240" s="3">
        <f t="shared" ca="1" si="133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4">IF($E245="","",IF(AND(ROW()&gt;$L$1,F$1&lt;=$L$1),(F$1-_xlfn.RANK.AVG(OFFSET($E245,1-F$1,),OFFSET($E245,1-$L$1,,$L$1,1)))^2,""))</f>
        <v>4</v>
      </c>
      <c r="G241" s="3">
        <f t="shared" ca="1" si="244"/>
        <v>1</v>
      </c>
      <c r="H241" s="3">
        <f t="shared" ca="1" si="244"/>
        <v>0</v>
      </c>
      <c r="I241" s="3">
        <f t="shared" ca="1" si="244"/>
        <v>1</v>
      </c>
      <c r="J241" s="3">
        <f t="shared" ca="1" si="244"/>
        <v>4</v>
      </c>
      <c r="K241" s="3">
        <f t="shared" ca="1" si="133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5">IF($E246="","",IF(AND(ROW()&gt;$L$1,F$1&lt;=$L$1),(F$1-_xlfn.RANK.AVG(OFFSET($E246,1-F$1,),OFFSET($E246,1-$L$1,,$L$1,1)))^2,""))</f>
        <v>4</v>
      </c>
      <c r="G242" s="3">
        <f t="shared" ca="1" si="245"/>
        <v>1</v>
      </c>
      <c r="H242" s="3">
        <f t="shared" ca="1" si="245"/>
        <v>0</v>
      </c>
      <c r="I242" s="3">
        <f t="shared" ca="1" si="245"/>
        <v>1</v>
      </c>
      <c r="J242" s="3">
        <f t="shared" ca="1" si="245"/>
        <v>4</v>
      </c>
      <c r="K242" s="3">
        <f t="shared" ca="1" si="133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6">IF($E247="","",IF(AND(ROW()&gt;$L$1,F$1&lt;=$L$1),(F$1-_xlfn.RANK.AVG(OFFSET($E247,1-F$1,),OFFSET($E247,1-$L$1,,$L$1,1)))^2,""))</f>
        <v>4</v>
      </c>
      <c r="G243" s="3">
        <f t="shared" ca="1" si="246"/>
        <v>1</v>
      </c>
      <c r="H243" s="3">
        <f t="shared" ca="1" si="246"/>
        <v>0</v>
      </c>
      <c r="I243" s="3">
        <f t="shared" ca="1" si="246"/>
        <v>1</v>
      </c>
      <c r="J243" s="3">
        <f t="shared" ca="1" si="246"/>
        <v>4</v>
      </c>
      <c r="K243" s="3">
        <f t="shared" ca="1" si="133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7">IF($E248="","",IF(AND(ROW()&gt;$L$1,F$1&lt;=$L$1),(F$1-_xlfn.RANK.AVG(OFFSET($E248,1-F$1,),OFFSET($E248,1-$L$1,,$L$1,1)))^2,""))</f>
        <v>4</v>
      </c>
      <c r="G244" s="3">
        <f t="shared" ca="1" si="247"/>
        <v>1</v>
      </c>
      <c r="H244" s="3">
        <f t="shared" ca="1" si="247"/>
        <v>0</v>
      </c>
      <c r="I244" s="3">
        <f t="shared" ca="1" si="247"/>
        <v>1</v>
      </c>
      <c r="J244" s="3">
        <f t="shared" ca="1" si="247"/>
        <v>4</v>
      </c>
      <c r="K244" s="3">
        <f t="shared" ca="1" si="133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48">IF($E249="","",IF(AND(ROW()&gt;$L$1,F$1&lt;=$L$1),(F$1-_xlfn.RANK.AVG(OFFSET($E249,1-F$1,),OFFSET($E249,1-$L$1,,$L$1,1)))^2,""))</f>
        <v>4</v>
      </c>
      <c r="G245" s="3">
        <f t="shared" ca="1" si="248"/>
        <v>1</v>
      </c>
      <c r="H245" s="3">
        <f t="shared" ca="1" si="248"/>
        <v>0</v>
      </c>
      <c r="I245" s="3">
        <f t="shared" ca="1" si="248"/>
        <v>1</v>
      </c>
      <c r="J245" s="3">
        <f t="shared" ca="1" si="248"/>
        <v>4</v>
      </c>
      <c r="K245" s="3">
        <f t="shared" ca="1" si="133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49">IF($E250="","",IF(AND(ROW()&gt;$L$1,F$1&lt;=$L$1),(F$1-_xlfn.RANK.AVG(OFFSET($E250,1-F$1,),OFFSET($E250,1-$L$1,,$L$1,1)))^2,""))</f>
        <v>4</v>
      </c>
      <c r="G246" s="3">
        <f t="shared" ca="1" si="249"/>
        <v>1</v>
      </c>
      <c r="H246" s="3">
        <f t="shared" ca="1" si="249"/>
        <v>0</v>
      </c>
      <c r="I246" s="3">
        <f t="shared" ca="1" si="249"/>
        <v>1</v>
      </c>
      <c r="J246" s="3">
        <f t="shared" ca="1" si="249"/>
        <v>4</v>
      </c>
      <c r="K246" s="3">
        <f t="shared" ca="1" si="133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0">IF($E251="","",IF(AND(ROW()&gt;$L$1,F$1&lt;=$L$1),(F$1-_xlfn.RANK.AVG(OFFSET($E251,1-F$1,),OFFSET($E251,1-$L$1,,$L$1,1)))^2,""))</f>
        <v>4</v>
      </c>
      <c r="G247" s="3">
        <f t="shared" ca="1" si="250"/>
        <v>1</v>
      </c>
      <c r="H247" s="3">
        <f t="shared" ca="1" si="250"/>
        <v>0</v>
      </c>
      <c r="I247" s="3">
        <f t="shared" ca="1" si="250"/>
        <v>1</v>
      </c>
      <c r="J247" s="3">
        <f t="shared" ca="1" si="250"/>
        <v>4</v>
      </c>
      <c r="K247" s="3">
        <f t="shared" ca="1" si="133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1">IF($E252="","",IF(AND(ROW()&gt;$L$1,F$1&lt;=$L$1),(F$1-_xlfn.RANK.AVG(OFFSET($E252,1-F$1,),OFFSET($E252,1-$L$1,,$L$1,1)))^2,""))</f>
        <v>4</v>
      </c>
      <c r="G248" s="3">
        <f t="shared" ca="1" si="251"/>
        <v>1</v>
      </c>
      <c r="H248" s="3">
        <f t="shared" ca="1" si="251"/>
        <v>0</v>
      </c>
      <c r="I248" s="3">
        <f t="shared" ca="1" si="251"/>
        <v>1</v>
      </c>
      <c r="J248" s="3">
        <f t="shared" ca="1" si="251"/>
        <v>4</v>
      </c>
      <c r="K248" s="3">
        <f t="shared" ca="1" si="133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2">IF($E253="","",IF(AND(ROW()&gt;$L$1,F$1&lt;=$L$1),(F$1-_xlfn.RANK.AVG(OFFSET($E253,1-F$1,),OFFSET($E253,1-$L$1,,$L$1,1)))^2,""))</f>
        <v>4</v>
      </c>
      <c r="G249" s="3">
        <f t="shared" ca="1" si="252"/>
        <v>1</v>
      </c>
      <c r="H249" s="3">
        <f t="shared" ca="1" si="252"/>
        <v>0</v>
      </c>
      <c r="I249" s="3">
        <f t="shared" ca="1" si="252"/>
        <v>1</v>
      </c>
      <c r="J249" s="3">
        <f t="shared" ca="1" si="252"/>
        <v>4</v>
      </c>
      <c r="K249" s="3">
        <f t="shared" ca="1" si="133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3">IF($E254="","",IF(AND(ROW()&gt;$L$1,F$1&lt;=$L$1),(F$1-_xlfn.RANK.AVG(OFFSET($E254,1-F$1,),OFFSET($E254,1-$L$1,,$L$1,1)))^2,""))</f>
        <v>4</v>
      </c>
      <c r="G250" s="3">
        <f t="shared" ca="1" si="253"/>
        <v>1</v>
      </c>
      <c r="H250" s="3">
        <f t="shared" ca="1" si="253"/>
        <v>0</v>
      </c>
      <c r="I250" s="3">
        <f t="shared" ca="1" si="253"/>
        <v>1</v>
      </c>
      <c r="J250" s="3">
        <f t="shared" ca="1" si="253"/>
        <v>4</v>
      </c>
      <c r="K250" s="3">
        <f t="shared" ca="1" si="133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4">IF($E255="","",IF(AND(ROW()&gt;$L$1,F$1&lt;=$L$1),(F$1-_xlfn.RANK.AVG(OFFSET($E255,1-F$1,),OFFSET($E255,1-$L$1,,$L$1,1)))^2,""))</f>
        <v>4</v>
      </c>
      <c r="G251" s="3">
        <f t="shared" ca="1" si="254"/>
        <v>1</v>
      </c>
      <c r="H251" s="3">
        <f t="shared" ca="1" si="254"/>
        <v>0</v>
      </c>
      <c r="I251" s="3">
        <f t="shared" ca="1" si="254"/>
        <v>1</v>
      </c>
      <c r="J251" s="3">
        <f t="shared" ca="1" si="254"/>
        <v>4</v>
      </c>
      <c r="K251" s="3">
        <f t="shared" ca="1" si="133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5">IF($E256="","",IF(AND(ROW()&gt;$L$1,F$1&lt;=$L$1),(F$1-_xlfn.RANK.AVG(OFFSET($E256,1-F$1,),OFFSET($E256,1-$L$1,,$L$1,1)))^2,""))</f>
        <v>4</v>
      </c>
      <c r="G252" s="3">
        <f t="shared" ca="1" si="255"/>
        <v>1</v>
      </c>
      <c r="H252" s="3">
        <f t="shared" ca="1" si="255"/>
        <v>0</v>
      </c>
      <c r="I252" s="3">
        <f t="shared" ca="1" si="255"/>
        <v>1</v>
      </c>
      <c r="J252" s="3">
        <f t="shared" ca="1" si="255"/>
        <v>4</v>
      </c>
      <c r="K252" s="3">
        <f t="shared" ca="1" si="133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6">IF($E257="","",IF(AND(ROW()&gt;$L$1,F$1&lt;=$L$1),(F$1-_xlfn.RANK.AVG(OFFSET($E257,1-F$1,),OFFSET($E257,1-$L$1,,$L$1,1)))^2,""))</f>
        <v>4</v>
      </c>
      <c r="G253" s="3">
        <f t="shared" ca="1" si="256"/>
        <v>1</v>
      </c>
      <c r="H253" s="3">
        <f t="shared" ca="1" si="256"/>
        <v>0</v>
      </c>
      <c r="I253" s="3">
        <f t="shared" ca="1" si="256"/>
        <v>1</v>
      </c>
      <c r="J253" s="3">
        <f t="shared" ca="1" si="256"/>
        <v>4</v>
      </c>
      <c r="K253" s="3">
        <f t="shared" ca="1" si="133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7">IF($E258="","",IF(AND(ROW()&gt;$L$1,F$1&lt;=$L$1),(F$1-_xlfn.RANK.AVG(OFFSET($E258,1-F$1,),OFFSET($E258,1-$L$1,,$L$1,1)))^2,""))</f>
        <v>4</v>
      </c>
      <c r="G254" s="3">
        <f t="shared" ca="1" si="257"/>
        <v>1</v>
      </c>
      <c r="H254" s="3">
        <f t="shared" ca="1" si="257"/>
        <v>0</v>
      </c>
      <c r="I254" s="3">
        <f t="shared" ca="1" si="257"/>
        <v>1</v>
      </c>
      <c r="J254" s="3">
        <f t="shared" ca="1" si="257"/>
        <v>4</v>
      </c>
      <c r="K254" s="3">
        <f t="shared" ca="1" si="133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58">IF($E259="","",IF(AND(ROW()&gt;$L$1,F$1&lt;=$L$1),(F$1-_xlfn.RANK.AVG(OFFSET($E259,1-F$1,),OFFSET($E259,1-$L$1,,$L$1,1)))^2,""))</f>
        <v>4</v>
      </c>
      <c r="G255" s="3">
        <f t="shared" ca="1" si="258"/>
        <v>1</v>
      </c>
      <c r="H255" s="3">
        <f t="shared" ca="1" si="258"/>
        <v>0</v>
      </c>
      <c r="I255" s="3">
        <f t="shared" ca="1" si="258"/>
        <v>1</v>
      </c>
      <c r="J255" s="3">
        <f t="shared" ca="1" si="258"/>
        <v>4</v>
      </c>
      <c r="K255" s="3">
        <f t="shared" ca="1" si="133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59">IF($E260="","",IF(AND(ROW()&gt;$L$1,F$1&lt;=$L$1),(F$1-_xlfn.RANK.AVG(OFFSET($E260,1-F$1,),OFFSET($E260,1-$L$1,,$L$1,1)))^2,""))</f>
        <v>4</v>
      </c>
      <c r="G256" s="3">
        <f t="shared" ca="1" si="259"/>
        <v>1</v>
      </c>
      <c r="H256" s="3">
        <f t="shared" ca="1" si="259"/>
        <v>0</v>
      </c>
      <c r="I256" s="3">
        <f t="shared" ca="1" si="259"/>
        <v>1</v>
      </c>
      <c r="J256" s="3">
        <f t="shared" ca="1" si="259"/>
        <v>4</v>
      </c>
      <c r="K256" s="3">
        <f t="shared" ca="1" si="133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0">IF($E261="","",IF(AND(ROW()&gt;$L$1,F$1&lt;=$L$1),(F$1-_xlfn.RANK.AVG(OFFSET($E261,1-F$1,),OFFSET($E261,1-$L$1,,$L$1,1)))^2,""))</f>
        <v>4</v>
      </c>
      <c r="G257" s="3">
        <f t="shared" ca="1" si="260"/>
        <v>1</v>
      </c>
      <c r="H257" s="3">
        <f t="shared" ca="1" si="260"/>
        <v>0</v>
      </c>
      <c r="I257" s="3">
        <f t="shared" ca="1" si="260"/>
        <v>1</v>
      </c>
      <c r="J257" s="3">
        <f t="shared" ca="1" si="260"/>
        <v>4</v>
      </c>
      <c r="K257" s="3">
        <f t="shared" ca="1" si="133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1">IF($E262="","",IF(AND(ROW()&gt;$L$1,F$1&lt;=$L$1),(F$1-_xlfn.RANK.AVG(OFFSET($E262,1-F$1,),OFFSET($E262,1-$L$1,,$L$1,1)))^2,""))</f>
        <v>4</v>
      </c>
      <c r="G258" s="3">
        <f t="shared" ca="1" si="261"/>
        <v>1</v>
      </c>
      <c r="H258" s="3">
        <f t="shared" ca="1" si="261"/>
        <v>0</v>
      </c>
      <c r="I258" s="3">
        <f t="shared" ca="1" si="261"/>
        <v>1</v>
      </c>
      <c r="J258" s="3">
        <f t="shared" ca="1" si="261"/>
        <v>4</v>
      </c>
      <c r="K258" s="3">
        <f t="shared" ca="1" si="133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2">IF($E263="","",IF(AND(ROW()&gt;$L$1,F$1&lt;=$L$1),(F$1-_xlfn.RANK.AVG(OFFSET($E263,1-F$1,),OFFSET($E263,1-$L$1,,$L$1,1)))^2,""))</f>
        <v>4</v>
      </c>
      <c r="G259" s="3">
        <f t="shared" ca="1" si="262"/>
        <v>1</v>
      </c>
      <c r="H259" s="3">
        <f t="shared" ca="1" si="262"/>
        <v>0</v>
      </c>
      <c r="I259" s="3">
        <f t="shared" ca="1" si="262"/>
        <v>1</v>
      </c>
      <c r="J259" s="3">
        <f t="shared" ca="1" si="262"/>
        <v>4</v>
      </c>
      <c r="K259" s="3">
        <f t="shared" ca="1" si="133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3">IF($E264="","",IF(AND(ROW()&gt;$L$1,F$1&lt;=$L$1),(F$1-_xlfn.RANK.AVG(OFFSET($E264,1-F$1,),OFFSET($E264,1-$L$1,,$L$1,1)))^2,""))</f>
        <v>4</v>
      </c>
      <c r="G260" s="3">
        <f t="shared" ca="1" si="263"/>
        <v>1</v>
      </c>
      <c r="H260" s="3">
        <f t="shared" ca="1" si="263"/>
        <v>0</v>
      </c>
      <c r="I260" s="3">
        <f t="shared" ca="1" si="263"/>
        <v>1</v>
      </c>
      <c r="J260" s="3">
        <f t="shared" ca="1" si="263"/>
        <v>4</v>
      </c>
      <c r="K260" s="3">
        <f t="shared" ca="1" si="133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4">IF($E265="","",IF(AND(ROW()&gt;$L$1,F$1&lt;=$L$1),(F$1-_xlfn.RANK.AVG(OFFSET($E265,1-F$1,),OFFSET($E265,1-$L$1,,$L$1,1)))^2,""))</f>
        <v>4</v>
      </c>
      <c r="G261" s="3">
        <f t="shared" ca="1" si="264"/>
        <v>1</v>
      </c>
      <c r="H261" s="3">
        <f t="shared" ca="1" si="264"/>
        <v>0</v>
      </c>
      <c r="I261" s="3">
        <f t="shared" ca="1" si="264"/>
        <v>1</v>
      </c>
      <c r="J261" s="3">
        <f t="shared" ca="1" si="264"/>
        <v>4</v>
      </c>
      <c r="K261" s="3">
        <f t="shared" ca="1" si="133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5">IF($E266="","",IF(AND(ROW()&gt;$L$1,F$1&lt;=$L$1),(F$1-_xlfn.RANK.AVG(OFFSET($E266,1-F$1,),OFFSET($E266,1-$L$1,,$L$1,1)))^2,""))</f>
        <v>4</v>
      </c>
      <c r="G262" s="3">
        <f t="shared" ca="1" si="265"/>
        <v>1</v>
      </c>
      <c r="H262" s="3">
        <f t="shared" ca="1" si="265"/>
        <v>0</v>
      </c>
      <c r="I262" s="3">
        <f t="shared" ca="1" si="265"/>
        <v>1</v>
      </c>
      <c r="J262" s="3">
        <f t="shared" ca="1" si="265"/>
        <v>4</v>
      </c>
      <c r="K262" s="3">
        <f t="shared" ca="1" si="133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6">IF($E267="","",IF(AND(ROW()&gt;$L$1,F$1&lt;=$L$1),(F$1-_xlfn.RANK.AVG(OFFSET($E267,1-F$1,),OFFSET($E267,1-$L$1,,$L$1,1)))^2,""))</f>
        <v>4</v>
      </c>
      <c r="G263" s="3">
        <f t="shared" ca="1" si="266"/>
        <v>1</v>
      </c>
      <c r="H263" s="3">
        <f t="shared" ca="1" si="266"/>
        <v>0</v>
      </c>
      <c r="I263" s="3">
        <f t="shared" ca="1" si="266"/>
        <v>1</v>
      </c>
      <c r="J263" s="3">
        <f t="shared" ca="1" si="266"/>
        <v>4</v>
      </c>
      <c r="K263" s="3">
        <f t="shared" ca="1" si="133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7">IF($E268="","",IF(AND(ROW()&gt;$L$1,F$1&lt;=$L$1),(F$1-_xlfn.RANK.AVG(OFFSET($E268,1-F$1,),OFFSET($E268,1-$L$1,,$L$1,1)))^2,""))</f>
        <v>4</v>
      </c>
      <c r="G264" s="3">
        <f t="shared" ca="1" si="267"/>
        <v>1</v>
      </c>
      <c r="H264" s="3">
        <f t="shared" ca="1" si="267"/>
        <v>0</v>
      </c>
      <c r="I264" s="3">
        <f t="shared" ca="1" si="267"/>
        <v>1</v>
      </c>
      <c r="J264" s="3">
        <f t="shared" ca="1" si="267"/>
        <v>4</v>
      </c>
      <c r="K264" s="3">
        <f t="shared" ca="1" si="133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68">IF($E269="","",IF(AND(ROW()&gt;$L$1,F$1&lt;=$L$1),(F$1-_xlfn.RANK.AVG(OFFSET($E269,1-F$1,),OFFSET($E269,1-$L$1,,$L$1,1)))^2,""))</f>
        <v>4</v>
      </c>
      <c r="G265" s="3">
        <f t="shared" ca="1" si="268"/>
        <v>1</v>
      </c>
      <c r="H265" s="3">
        <f t="shared" ca="1" si="268"/>
        <v>0</v>
      </c>
      <c r="I265" s="3">
        <f t="shared" ca="1" si="268"/>
        <v>1</v>
      </c>
      <c r="J265" s="3">
        <f t="shared" ca="1" si="268"/>
        <v>4</v>
      </c>
      <c r="K265" s="3">
        <f t="shared" ca="1" si="133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69">IF($E270="","",IF(AND(ROW()&gt;$L$1,F$1&lt;=$L$1),(F$1-_xlfn.RANK.AVG(OFFSET($E270,1-F$1,),OFFSET($E270,1-$L$1,,$L$1,1)))^2,""))</f>
        <v>4</v>
      </c>
      <c r="G266" s="3">
        <f t="shared" ca="1" si="269"/>
        <v>1</v>
      </c>
      <c r="H266" s="3">
        <f t="shared" ca="1" si="269"/>
        <v>0</v>
      </c>
      <c r="I266" s="3">
        <f t="shared" ca="1" si="269"/>
        <v>1</v>
      </c>
      <c r="J266" s="3">
        <f t="shared" ca="1" si="269"/>
        <v>4</v>
      </c>
      <c r="K266" s="3">
        <f t="shared" ca="1" si="133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0">IF($E271="","",IF(AND(ROW()&gt;$L$1,F$1&lt;=$L$1),(F$1-_xlfn.RANK.AVG(OFFSET($E271,1-F$1,),OFFSET($E271,1-$L$1,,$L$1,1)))^2,""))</f>
        <v>4</v>
      </c>
      <c r="G267" s="3">
        <f t="shared" ca="1" si="270"/>
        <v>1</v>
      </c>
      <c r="H267" s="3">
        <f t="shared" ca="1" si="270"/>
        <v>0</v>
      </c>
      <c r="I267" s="3">
        <f t="shared" ca="1" si="270"/>
        <v>1</v>
      </c>
      <c r="J267" s="3">
        <f t="shared" ca="1" si="270"/>
        <v>4</v>
      </c>
      <c r="K267" s="3">
        <f t="shared" ca="1" si="133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1">IF($E272="","",IF(AND(ROW()&gt;$L$1,F$1&lt;=$L$1),(F$1-_xlfn.RANK.AVG(OFFSET($E272,1-F$1,),OFFSET($E272,1-$L$1,,$L$1,1)))^2,""))</f>
        <v>4</v>
      </c>
      <c r="G268" s="3">
        <f t="shared" ca="1" si="271"/>
        <v>1</v>
      </c>
      <c r="H268" s="3">
        <f t="shared" ca="1" si="271"/>
        <v>0</v>
      </c>
      <c r="I268" s="3">
        <f t="shared" ca="1" si="271"/>
        <v>1</v>
      </c>
      <c r="J268" s="3">
        <f t="shared" ca="1" si="271"/>
        <v>4</v>
      </c>
      <c r="K268" s="3">
        <f t="shared" ca="1" si="133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2">IF($E273="","",IF(AND(ROW()&gt;$L$1,F$1&lt;=$L$1),(F$1-_xlfn.RANK.AVG(OFFSET($E273,1-F$1,),OFFSET($E273,1-$L$1,,$L$1,1)))^2,""))</f>
        <v>4</v>
      </c>
      <c r="G269" s="3">
        <f t="shared" ca="1" si="272"/>
        <v>1</v>
      </c>
      <c r="H269" s="3">
        <f t="shared" ca="1" si="272"/>
        <v>0</v>
      </c>
      <c r="I269" s="3">
        <f t="shared" ca="1" si="272"/>
        <v>1</v>
      </c>
      <c r="J269" s="3">
        <f t="shared" ca="1" si="272"/>
        <v>4</v>
      </c>
      <c r="K269" s="3">
        <f t="shared" ca="1" si="133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3">IF($E274="","",IF(AND(ROW()&gt;$L$1,F$1&lt;=$L$1),(F$1-_xlfn.RANK.AVG(OFFSET($E274,1-F$1,),OFFSET($E274,1-$L$1,,$L$1,1)))^2,""))</f>
        <v>4</v>
      </c>
      <c r="G270" s="3">
        <f t="shared" ca="1" si="273"/>
        <v>1</v>
      </c>
      <c r="H270" s="3">
        <f t="shared" ca="1" si="273"/>
        <v>0</v>
      </c>
      <c r="I270" s="3">
        <f t="shared" ca="1" si="273"/>
        <v>1</v>
      </c>
      <c r="J270" s="3">
        <f t="shared" ca="1" si="273"/>
        <v>4</v>
      </c>
      <c r="K270" s="3">
        <f t="shared" ca="1" si="133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4">IF($E275="","",IF(AND(ROW()&gt;$L$1,F$1&lt;=$L$1),(F$1-_xlfn.RANK.AVG(OFFSET($E275,1-F$1,),OFFSET($E275,1-$L$1,,$L$1,1)))^2,""))</f>
        <v>4</v>
      </c>
      <c r="G271" s="3">
        <f t="shared" ca="1" si="274"/>
        <v>1</v>
      </c>
      <c r="H271" s="3">
        <f t="shared" ca="1" si="274"/>
        <v>0</v>
      </c>
      <c r="I271" s="3">
        <f t="shared" ca="1" si="274"/>
        <v>1</v>
      </c>
      <c r="J271" s="3">
        <f t="shared" ca="1" si="274"/>
        <v>4</v>
      </c>
      <c r="K271" s="3">
        <f t="shared" ca="1" si="133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5">IF($E276="","",IF(AND(ROW()&gt;$L$1,F$1&lt;=$L$1),(F$1-_xlfn.RANK.AVG(OFFSET($E276,1-F$1,),OFFSET($E276,1-$L$1,,$L$1,1)))^2,""))</f>
        <v>4</v>
      </c>
      <c r="G272" s="3">
        <f t="shared" ca="1" si="275"/>
        <v>1</v>
      </c>
      <c r="H272" s="3">
        <f t="shared" ca="1" si="275"/>
        <v>0</v>
      </c>
      <c r="I272" s="3">
        <f t="shared" ca="1" si="275"/>
        <v>1</v>
      </c>
      <c r="J272" s="3">
        <f t="shared" ca="1" si="275"/>
        <v>4</v>
      </c>
      <c r="K272" s="3">
        <f t="shared" ca="1" si="133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6">IF($E277="","",IF(AND(ROW()&gt;$L$1,F$1&lt;=$L$1),(F$1-_xlfn.RANK.AVG(OFFSET($E277,1-F$1,),OFFSET($E277,1-$L$1,,$L$1,1)))^2,""))</f>
        <v>4</v>
      </c>
      <c r="G273" s="3">
        <f t="shared" ca="1" si="276"/>
        <v>1</v>
      </c>
      <c r="H273" s="3">
        <f t="shared" ca="1" si="276"/>
        <v>0</v>
      </c>
      <c r="I273" s="3">
        <f t="shared" ca="1" si="276"/>
        <v>1</v>
      </c>
      <c r="J273" s="3">
        <f t="shared" ca="1" si="276"/>
        <v>4</v>
      </c>
      <c r="K273" s="3">
        <f t="shared" ca="1" si="133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7">IF($E278="","",IF(AND(ROW()&gt;$L$1,F$1&lt;=$L$1),(F$1-_xlfn.RANK.AVG(OFFSET($E278,1-F$1,),OFFSET($E278,1-$L$1,,$L$1,1)))^2,""))</f>
        <v>4</v>
      </c>
      <c r="G274" s="3">
        <f t="shared" ca="1" si="277"/>
        <v>1</v>
      </c>
      <c r="H274" s="3">
        <f t="shared" ca="1" si="277"/>
        <v>0</v>
      </c>
      <c r="I274" s="3">
        <f t="shared" ca="1" si="277"/>
        <v>1</v>
      </c>
      <c r="J274" s="3">
        <f t="shared" ca="1" si="277"/>
        <v>4</v>
      </c>
      <c r="K274" s="3">
        <f t="shared" ca="1" si="133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78">IF($E279="","",IF(AND(ROW()&gt;$L$1,F$1&lt;=$L$1),(F$1-_xlfn.RANK.AVG(OFFSET($E279,1-F$1,),OFFSET($E279,1-$L$1,,$L$1,1)))^2,""))</f>
        <v>4</v>
      </c>
      <c r="G275" s="3">
        <f t="shared" ca="1" si="278"/>
        <v>1</v>
      </c>
      <c r="H275" s="3">
        <f t="shared" ca="1" si="278"/>
        <v>0</v>
      </c>
      <c r="I275" s="3">
        <f t="shared" ca="1" si="278"/>
        <v>1</v>
      </c>
      <c r="J275" s="3">
        <f t="shared" ca="1" si="278"/>
        <v>4</v>
      </c>
      <c r="K275" s="3">
        <f t="shared" ca="1" si="133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79">IF($E280="","",IF(AND(ROW()&gt;$L$1,F$1&lt;=$L$1),(F$1-_xlfn.RANK.AVG(OFFSET($E280,1-F$1,),OFFSET($E280,1-$L$1,,$L$1,1)))^2,""))</f>
        <v>4</v>
      </c>
      <c r="G276" s="3">
        <f t="shared" ca="1" si="279"/>
        <v>1</v>
      </c>
      <c r="H276" s="3">
        <f t="shared" ca="1" si="279"/>
        <v>0</v>
      </c>
      <c r="I276" s="3">
        <f t="shared" ca="1" si="279"/>
        <v>1</v>
      </c>
      <c r="J276" s="3">
        <f t="shared" ca="1" si="279"/>
        <v>4</v>
      </c>
      <c r="K276" s="3">
        <f t="shared" ca="1" si="133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0">IF($E281="","",IF(AND(ROW()&gt;$L$1,F$1&lt;=$L$1),(F$1-_xlfn.RANK.AVG(OFFSET($E281,1-F$1,),OFFSET($E281,1-$L$1,,$L$1,1)))^2,""))</f>
        <v>4</v>
      </c>
      <c r="G277" s="3">
        <f t="shared" ca="1" si="280"/>
        <v>1</v>
      </c>
      <c r="H277" s="3">
        <f t="shared" ca="1" si="280"/>
        <v>0</v>
      </c>
      <c r="I277" s="3">
        <f t="shared" ca="1" si="280"/>
        <v>1</v>
      </c>
      <c r="J277" s="3">
        <f t="shared" ca="1" si="280"/>
        <v>4</v>
      </c>
      <c r="K277" s="3">
        <f t="shared" ca="1" si="133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1">IF($E282="","",IF(AND(ROW()&gt;$L$1,F$1&lt;=$L$1),(F$1-_xlfn.RANK.AVG(OFFSET($E282,1-F$1,),OFFSET($E282,1-$L$1,,$L$1,1)))^2,""))</f>
        <v>4</v>
      </c>
      <c r="G278" s="3">
        <f t="shared" ca="1" si="281"/>
        <v>1</v>
      </c>
      <c r="H278" s="3">
        <f t="shared" ca="1" si="281"/>
        <v>0</v>
      </c>
      <c r="I278" s="3">
        <f t="shared" ca="1" si="281"/>
        <v>1</v>
      </c>
      <c r="J278" s="3">
        <f t="shared" ca="1" si="281"/>
        <v>4</v>
      </c>
      <c r="K278" s="3">
        <f t="shared" ca="1" si="133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2">IF($E283="","",IF(AND(ROW()&gt;$L$1,F$1&lt;=$L$1),(F$1-_xlfn.RANK.AVG(OFFSET($E283,1-F$1,),OFFSET($E283,1-$L$1,,$L$1,1)))^2,""))</f>
        <v>4</v>
      </c>
      <c r="G279" s="3">
        <f t="shared" ca="1" si="282"/>
        <v>1</v>
      </c>
      <c r="H279" s="3">
        <f t="shared" ca="1" si="282"/>
        <v>0</v>
      </c>
      <c r="I279" s="3">
        <f t="shared" ca="1" si="282"/>
        <v>1</v>
      </c>
      <c r="J279" s="3">
        <f t="shared" ca="1" si="282"/>
        <v>4</v>
      </c>
      <c r="K279" s="3">
        <f t="shared" ca="1" si="133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3">IF($E284="","",IF(AND(ROW()&gt;$L$1,F$1&lt;=$L$1),(F$1-_xlfn.RANK.AVG(OFFSET($E284,1-F$1,),OFFSET($E284,1-$L$1,,$L$1,1)))^2,""))</f>
        <v>4</v>
      </c>
      <c r="G280" s="3">
        <f t="shared" ca="1" si="283"/>
        <v>1</v>
      </c>
      <c r="H280" s="3">
        <f t="shared" ca="1" si="283"/>
        <v>0</v>
      </c>
      <c r="I280" s="3">
        <f t="shared" ca="1" si="283"/>
        <v>1</v>
      </c>
      <c r="J280" s="3">
        <f t="shared" ca="1" si="283"/>
        <v>4</v>
      </c>
      <c r="K280" s="3">
        <f t="shared" ca="1" si="133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4">IF($E285="","",IF(AND(ROW()&gt;$L$1,F$1&lt;=$L$1),(F$1-_xlfn.RANK.AVG(OFFSET($E285,1-F$1,),OFFSET($E285,1-$L$1,,$L$1,1)))^2,""))</f>
        <v>4</v>
      </c>
      <c r="G281" s="3">
        <f t="shared" ca="1" si="284"/>
        <v>1</v>
      </c>
      <c r="H281" s="3">
        <f t="shared" ca="1" si="284"/>
        <v>0</v>
      </c>
      <c r="I281" s="3">
        <f t="shared" ca="1" si="284"/>
        <v>1</v>
      </c>
      <c r="J281" s="3">
        <f t="shared" ca="1" si="284"/>
        <v>4</v>
      </c>
      <c r="K281" s="3">
        <f t="shared" ca="1" si="133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5">IF($E286="","",IF(AND(ROW()&gt;$L$1,F$1&lt;=$L$1),(F$1-_xlfn.RANK.AVG(OFFSET($E286,1-F$1,),OFFSET($E286,1-$L$1,,$L$1,1)))^2,""))</f>
        <v>4</v>
      </c>
      <c r="G282" s="3">
        <f t="shared" ca="1" si="285"/>
        <v>1</v>
      </c>
      <c r="H282" s="3">
        <f t="shared" ca="1" si="285"/>
        <v>0</v>
      </c>
      <c r="I282" s="3">
        <f t="shared" ca="1" si="285"/>
        <v>1</v>
      </c>
      <c r="J282" s="3">
        <f t="shared" ca="1" si="285"/>
        <v>4</v>
      </c>
      <c r="K282" s="3">
        <f t="shared" ca="1" si="133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6">IF($E287="","",IF(AND(ROW()&gt;$L$1,F$1&lt;=$L$1),(F$1-_xlfn.RANK.AVG(OFFSET($E287,1-F$1,),OFFSET($E287,1-$L$1,,$L$1,1)))^2,""))</f>
        <v>4</v>
      </c>
      <c r="G283" s="3">
        <f t="shared" ca="1" si="286"/>
        <v>1</v>
      </c>
      <c r="H283" s="3">
        <f t="shared" ca="1" si="286"/>
        <v>0</v>
      </c>
      <c r="I283" s="3">
        <f t="shared" ca="1" si="286"/>
        <v>1</v>
      </c>
      <c r="J283" s="3">
        <f t="shared" ca="1" si="286"/>
        <v>4</v>
      </c>
      <c r="K283" s="3">
        <f t="shared" ca="1" si="133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7">IF($E288="","",IF(AND(ROW()&gt;$L$1,F$1&lt;=$L$1),(F$1-_xlfn.RANK.AVG(OFFSET($E288,1-F$1,),OFFSET($E288,1-$L$1,,$L$1,1)))^2,""))</f>
        <v>4</v>
      </c>
      <c r="G284" s="3">
        <f t="shared" ca="1" si="287"/>
        <v>1</v>
      </c>
      <c r="H284" s="3">
        <f t="shared" ca="1" si="287"/>
        <v>0</v>
      </c>
      <c r="I284" s="3">
        <f t="shared" ca="1" si="287"/>
        <v>1</v>
      </c>
      <c r="J284" s="3">
        <f t="shared" ca="1" si="287"/>
        <v>4</v>
      </c>
      <c r="K284" s="3">
        <f t="shared" ca="1" si="133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88">IF($E289="","",IF(AND(ROW()&gt;$L$1,F$1&lt;=$L$1),(F$1-_xlfn.RANK.AVG(OFFSET($E289,1-F$1,),OFFSET($E289,1-$L$1,,$L$1,1)))^2,""))</f>
        <v>4</v>
      </c>
      <c r="G285" s="3">
        <f t="shared" ca="1" si="288"/>
        <v>1</v>
      </c>
      <c r="H285" s="3">
        <f t="shared" ca="1" si="288"/>
        <v>0</v>
      </c>
      <c r="I285" s="3">
        <f t="shared" ca="1" si="288"/>
        <v>1</v>
      </c>
      <c r="J285" s="3">
        <f t="shared" ca="1" si="288"/>
        <v>4</v>
      </c>
      <c r="K285" s="3">
        <f t="shared" ca="1" si="133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89">IF($E290="","",IF(AND(ROW()&gt;$L$1,F$1&lt;=$L$1),(F$1-_xlfn.RANK.AVG(OFFSET($E290,1-F$1,),OFFSET($E290,1-$L$1,,$L$1,1)))^2,""))</f>
        <v>4</v>
      </c>
      <c r="G286" s="3">
        <f t="shared" ca="1" si="289"/>
        <v>1</v>
      </c>
      <c r="H286" s="3">
        <f t="shared" ca="1" si="289"/>
        <v>0</v>
      </c>
      <c r="I286" s="3">
        <f t="shared" ca="1" si="289"/>
        <v>1</v>
      </c>
      <c r="J286" s="3">
        <f t="shared" ca="1" si="289"/>
        <v>4</v>
      </c>
      <c r="K286" s="3">
        <f t="shared" ca="1" si="133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0">IF($E291="","",IF(AND(ROW()&gt;$L$1,F$1&lt;=$L$1),(F$1-_xlfn.RANK.AVG(OFFSET($E291,1-F$1,),OFFSET($E291,1-$L$1,,$L$1,1)))^2,""))</f>
        <v>4</v>
      </c>
      <c r="G287" s="3">
        <f t="shared" ca="1" si="290"/>
        <v>1</v>
      </c>
      <c r="H287" s="3">
        <f t="shared" ca="1" si="290"/>
        <v>0</v>
      </c>
      <c r="I287" s="3">
        <f t="shared" ca="1" si="290"/>
        <v>1</v>
      </c>
      <c r="J287" s="3">
        <f t="shared" ca="1" si="290"/>
        <v>4</v>
      </c>
      <c r="K287" s="3">
        <f t="shared" ca="1" si="133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1">IF($E292="","",IF(AND(ROW()&gt;$L$1,F$1&lt;=$L$1),(F$1-_xlfn.RANK.AVG(OFFSET($E292,1-F$1,),OFFSET($E292,1-$L$1,,$L$1,1)))^2,""))</f>
        <v>4</v>
      </c>
      <c r="G288" s="3">
        <f t="shared" ca="1" si="291"/>
        <v>1</v>
      </c>
      <c r="H288" s="3">
        <f t="shared" ca="1" si="291"/>
        <v>0</v>
      </c>
      <c r="I288" s="3">
        <f t="shared" ca="1" si="291"/>
        <v>1</v>
      </c>
      <c r="J288" s="3">
        <f t="shared" ca="1" si="291"/>
        <v>4</v>
      </c>
      <c r="K288" s="3">
        <f t="shared" ca="1" si="133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2">IF($E293="","",IF(AND(ROW()&gt;$L$1,F$1&lt;=$L$1),(F$1-_xlfn.RANK.AVG(OFFSET($E293,1-F$1,),OFFSET($E293,1-$L$1,,$L$1,1)))^2,""))</f>
        <v>4</v>
      </c>
      <c r="G289" s="3">
        <f t="shared" ca="1" si="292"/>
        <v>1</v>
      </c>
      <c r="H289" s="3">
        <f t="shared" ca="1" si="292"/>
        <v>0</v>
      </c>
      <c r="I289" s="3">
        <f t="shared" ca="1" si="292"/>
        <v>1</v>
      </c>
      <c r="J289" s="3">
        <f t="shared" ca="1" si="292"/>
        <v>4</v>
      </c>
      <c r="K289" s="3">
        <f t="shared" ca="1" si="133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3">IF($E294="","",IF(AND(ROW()&gt;$L$1,F$1&lt;=$L$1),(F$1-_xlfn.RANK.AVG(OFFSET($E294,1-F$1,),OFFSET($E294,1-$L$1,,$L$1,1)))^2,""))</f>
        <v>4</v>
      </c>
      <c r="G290" s="3">
        <f t="shared" ca="1" si="293"/>
        <v>1</v>
      </c>
      <c r="H290" s="3">
        <f t="shared" ca="1" si="293"/>
        <v>0</v>
      </c>
      <c r="I290" s="3">
        <f t="shared" ca="1" si="293"/>
        <v>1</v>
      </c>
      <c r="J290" s="3">
        <f t="shared" ca="1" si="293"/>
        <v>4</v>
      </c>
      <c r="K290" s="3">
        <f t="shared" ca="1" si="133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4">IF($E295="","",IF(AND(ROW()&gt;$L$1,F$1&lt;=$L$1),(F$1-_xlfn.RANK.AVG(OFFSET($E295,1-F$1,),OFFSET($E295,1-$L$1,,$L$1,1)))^2,""))</f>
        <v>4</v>
      </c>
      <c r="G291" s="3">
        <f t="shared" ca="1" si="294"/>
        <v>1</v>
      </c>
      <c r="H291" s="3">
        <f t="shared" ca="1" si="294"/>
        <v>0</v>
      </c>
      <c r="I291" s="3">
        <f t="shared" ca="1" si="294"/>
        <v>1</v>
      </c>
      <c r="J291" s="3">
        <f t="shared" ca="1" si="294"/>
        <v>4</v>
      </c>
      <c r="K291" s="3">
        <f t="shared" ca="1" si="133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5">IF($E296="","",IF(AND(ROW()&gt;$L$1,F$1&lt;=$L$1),(F$1-_xlfn.RANK.AVG(OFFSET($E296,1-F$1,),OFFSET($E296,1-$L$1,,$L$1,1)))^2,""))</f>
        <v>4</v>
      </c>
      <c r="G292" s="3">
        <f t="shared" ca="1" si="295"/>
        <v>1</v>
      </c>
      <c r="H292" s="3">
        <f t="shared" ca="1" si="295"/>
        <v>0</v>
      </c>
      <c r="I292" s="3">
        <f t="shared" ca="1" si="295"/>
        <v>1</v>
      </c>
      <c r="J292" s="3">
        <f t="shared" ca="1" si="295"/>
        <v>4</v>
      </c>
      <c r="K292" s="3">
        <f t="shared" ca="1" si="133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6">IF($E297="","",IF(AND(ROW()&gt;$L$1,F$1&lt;=$L$1),(F$1-_xlfn.RANK.AVG(OFFSET($E297,1-F$1,),OFFSET($E297,1-$L$1,,$L$1,1)))^2,""))</f>
        <v>4</v>
      </c>
      <c r="G293" s="3">
        <f t="shared" ca="1" si="296"/>
        <v>1</v>
      </c>
      <c r="H293" s="3">
        <f t="shared" ca="1" si="296"/>
        <v>0</v>
      </c>
      <c r="I293" s="3">
        <f t="shared" ca="1" si="296"/>
        <v>1</v>
      </c>
      <c r="J293" s="3">
        <f t="shared" ca="1" si="296"/>
        <v>4</v>
      </c>
      <c r="K293" s="3">
        <f t="shared" ca="1" si="133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7">IF($E298="","",IF(AND(ROW()&gt;$L$1,F$1&lt;=$L$1),(F$1-_xlfn.RANK.AVG(OFFSET($E298,1-F$1,),OFFSET($E298,1-$L$1,,$L$1,1)))^2,""))</f>
        <v>4</v>
      </c>
      <c r="G294" s="3">
        <f t="shared" ca="1" si="297"/>
        <v>1</v>
      </c>
      <c r="H294" s="3">
        <f t="shared" ca="1" si="297"/>
        <v>0</v>
      </c>
      <c r="I294" s="3">
        <f t="shared" ca="1" si="297"/>
        <v>1</v>
      </c>
      <c r="J294" s="3">
        <f t="shared" ca="1" si="297"/>
        <v>4</v>
      </c>
      <c r="K294" s="3">
        <f t="shared" ca="1" si="133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298">IF($E299="","",IF(AND(ROW()&gt;$L$1,F$1&lt;=$L$1),(F$1-_xlfn.RANK.AVG(OFFSET($E299,1-F$1,),OFFSET($E299,1-$L$1,,$L$1,1)))^2,""))</f>
        <v>4</v>
      </c>
      <c r="G295" s="3">
        <f t="shared" ca="1" si="298"/>
        <v>1</v>
      </c>
      <c r="H295" s="3">
        <f t="shared" ca="1" si="298"/>
        <v>0</v>
      </c>
      <c r="I295" s="3">
        <f t="shared" ca="1" si="298"/>
        <v>1</v>
      </c>
      <c r="J295" s="3">
        <f t="shared" ca="1" si="298"/>
        <v>4</v>
      </c>
      <c r="K295" s="3">
        <f t="shared" ca="1" si="133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299">IF($E300="","",IF(AND(ROW()&gt;$L$1,F$1&lt;=$L$1),(F$1-_xlfn.RANK.AVG(OFFSET($E300,1-F$1,),OFFSET($E300,1-$L$1,,$L$1,1)))^2,""))</f>
        <v>4</v>
      </c>
      <c r="G296" s="3">
        <f t="shared" ca="1" si="299"/>
        <v>1</v>
      </c>
      <c r="H296" s="3">
        <f t="shared" ca="1" si="299"/>
        <v>0</v>
      </c>
      <c r="I296" s="3">
        <f t="shared" ca="1" si="299"/>
        <v>1</v>
      </c>
      <c r="J296" s="3">
        <f t="shared" ca="1" si="299"/>
        <v>4</v>
      </c>
      <c r="K296" s="3">
        <f t="shared" ca="1" si="133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0">IF($E301="","",IF(AND(ROW()&gt;$L$1,F$1&lt;=$L$1),(F$1-_xlfn.RANK.AVG(OFFSET($E301,1-F$1,),OFFSET($E301,1-$L$1,,$L$1,1)))^2,""))</f>
        <v>4</v>
      </c>
      <c r="G297" s="3">
        <f t="shared" ca="1" si="300"/>
        <v>1</v>
      </c>
      <c r="H297" s="3">
        <f t="shared" ca="1" si="300"/>
        <v>0</v>
      </c>
      <c r="I297" s="3">
        <f t="shared" ca="1" si="300"/>
        <v>1</v>
      </c>
      <c r="J297" s="3">
        <f t="shared" ca="1" si="300"/>
        <v>4</v>
      </c>
      <c r="K297" s="3">
        <f t="shared" ca="1" si="133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1">IF($E302="","",IF(AND(ROW()&gt;$L$1,F$1&lt;=$L$1),(F$1-_xlfn.RANK.AVG(OFFSET($E302,1-F$1,),OFFSET($E302,1-$L$1,,$L$1,1)))^2,""))</f>
        <v>4</v>
      </c>
      <c r="G298" s="3">
        <f t="shared" ca="1" si="301"/>
        <v>1</v>
      </c>
      <c r="H298" s="3">
        <f t="shared" ca="1" si="301"/>
        <v>0</v>
      </c>
      <c r="I298" s="3">
        <f t="shared" ca="1" si="301"/>
        <v>1</v>
      </c>
      <c r="J298" s="3">
        <f t="shared" ca="1" si="301"/>
        <v>4</v>
      </c>
      <c r="K298" s="3">
        <f t="shared" ca="1" si="133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2">IF($E303="","",IF(AND(ROW()&gt;$L$1,F$1&lt;=$L$1),(F$1-_xlfn.RANK.AVG(OFFSET($E303,1-F$1,),OFFSET($E303,1-$L$1,,$L$1,1)))^2,""))</f>
        <v>4</v>
      </c>
      <c r="G299" s="3">
        <f t="shared" ca="1" si="302"/>
        <v>1</v>
      </c>
      <c r="H299" s="3">
        <f t="shared" ca="1" si="302"/>
        <v>0</v>
      </c>
      <c r="I299" s="3">
        <f t="shared" ca="1" si="302"/>
        <v>1</v>
      </c>
      <c r="J299" s="3">
        <f t="shared" ca="1" si="302"/>
        <v>4</v>
      </c>
      <c r="K299" s="3">
        <f t="shared" ca="1" si="133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3">IF($E304="","",IF(AND(ROW()&gt;$L$1,F$1&lt;=$L$1),(F$1-_xlfn.RANK.AVG(OFFSET($E304,1-F$1,),OFFSET($E304,1-$L$1,,$L$1,1)))^2,""))</f>
        <v>4</v>
      </c>
      <c r="G300" s="3">
        <f t="shared" ca="1" si="303"/>
        <v>1</v>
      </c>
      <c r="H300" s="3">
        <f t="shared" ca="1" si="303"/>
        <v>0</v>
      </c>
      <c r="I300" s="3">
        <f t="shared" ca="1" si="303"/>
        <v>1</v>
      </c>
      <c r="J300" s="3">
        <f t="shared" ca="1" si="303"/>
        <v>4</v>
      </c>
      <c r="K300" s="3">
        <f t="shared" ca="1" si="133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4">IF($E305="","",IF(AND(ROW()&gt;$L$1,F$1&lt;=$L$1),(F$1-_xlfn.RANK.AVG(OFFSET($E305,1-F$1,),OFFSET($E305,1-$L$1,,$L$1,1)))^2,""))</f>
        <v>4</v>
      </c>
      <c r="G301" s="3">
        <f t="shared" ca="1" si="304"/>
        <v>1</v>
      </c>
      <c r="H301" s="3">
        <f t="shared" ca="1" si="304"/>
        <v>0</v>
      </c>
      <c r="I301" s="3">
        <f t="shared" ca="1" si="304"/>
        <v>1</v>
      </c>
      <c r="J301" s="3">
        <f t="shared" ca="1" si="304"/>
        <v>4</v>
      </c>
      <c r="K301" s="3">
        <f t="shared" ca="1" si="133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5">IF($E306="","",IF(AND(ROW()&gt;$L$1,F$1&lt;=$L$1),(F$1-_xlfn.RANK.AVG(OFFSET($E306,1-F$1,),OFFSET($E306,1-$L$1,,$L$1,1)))^2,""))</f>
        <v>4</v>
      </c>
      <c r="G302" s="3">
        <f t="shared" ca="1" si="305"/>
        <v>1</v>
      </c>
      <c r="H302" s="3">
        <f t="shared" ca="1" si="305"/>
        <v>0</v>
      </c>
      <c r="I302" s="3">
        <f t="shared" ca="1" si="305"/>
        <v>1</v>
      </c>
      <c r="J302" s="3">
        <f t="shared" ca="1" si="305"/>
        <v>4</v>
      </c>
      <c r="K302" s="3">
        <f t="shared" ca="1" si="133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6">IF($E307="","",IF(AND(ROW()&gt;$L$1,F$1&lt;=$L$1),(F$1-_xlfn.RANK.AVG(OFFSET($E307,1-F$1,),OFFSET($E307,1-$L$1,,$L$1,1)))^2,""))</f>
        <v>4</v>
      </c>
      <c r="G303" s="3">
        <f t="shared" ca="1" si="306"/>
        <v>1</v>
      </c>
      <c r="H303" s="3">
        <f t="shared" ca="1" si="306"/>
        <v>0</v>
      </c>
      <c r="I303" s="3">
        <f t="shared" ca="1" si="306"/>
        <v>1</v>
      </c>
      <c r="J303" s="3">
        <f t="shared" ca="1" si="306"/>
        <v>4</v>
      </c>
      <c r="K303" s="3">
        <f t="shared" ca="1" si="133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7">IF($E308="","",IF(AND(ROW()&gt;$L$1,F$1&lt;=$L$1),(F$1-_xlfn.RANK.AVG(OFFSET($E308,1-F$1,),OFFSET($E308,1-$L$1,,$L$1,1)))^2,""))</f>
        <v>4</v>
      </c>
      <c r="G304" s="3">
        <f t="shared" ca="1" si="307"/>
        <v>1</v>
      </c>
      <c r="H304" s="3">
        <f t="shared" ca="1" si="307"/>
        <v>0</v>
      </c>
      <c r="I304" s="3">
        <f t="shared" ca="1" si="307"/>
        <v>1</v>
      </c>
      <c r="J304" s="3">
        <f t="shared" ca="1" si="307"/>
        <v>4</v>
      </c>
      <c r="K304" s="3">
        <f t="shared" ca="1" si="133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08">IF($E309="","",IF(AND(ROW()&gt;$L$1,F$1&lt;=$L$1),(F$1-_xlfn.RANK.AVG(OFFSET($E309,1-F$1,),OFFSET($E309,1-$L$1,,$L$1,1)))^2,""))</f>
        <v>4</v>
      </c>
      <c r="G305" s="3">
        <f t="shared" ca="1" si="308"/>
        <v>1</v>
      </c>
      <c r="H305" s="3">
        <f t="shared" ca="1" si="308"/>
        <v>0</v>
      </c>
      <c r="I305" s="3">
        <f t="shared" ca="1" si="308"/>
        <v>1</v>
      </c>
      <c r="J305" s="3">
        <f t="shared" ca="1" si="308"/>
        <v>4</v>
      </c>
      <c r="K305" s="3">
        <f t="shared" ca="1" si="133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09">IF($E310="","",IF(AND(ROW()&gt;$L$1,F$1&lt;=$L$1),(F$1-_xlfn.RANK.AVG(OFFSET($E310,1-F$1,),OFFSET($E310,1-$L$1,,$L$1,1)))^2,""))</f>
        <v>4</v>
      </c>
      <c r="G306" s="3">
        <f t="shared" ca="1" si="309"/>
        <v>1</v>
      </c>
      <c r="H306" s="3">
        <f t="shared" ca="1" si="309"/>
        <v>0</v>
      </c>
      <c r="I306" s="3">
        <f t="shared" ca="1" si="309"/>
        <v>1</v>
      </c>
      <c r="J306" s="3">
        <f t="shared" ca="1" si="309"/>
        <v>4</v>
      </c>
      <c r="K306" s="3">
        <f t="shared" ca="1" si="133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0">IF($E311="","",IF(AND(ROW()&gt;$L$1,F$1&lt;=$L$1),(F$1-_xlfn.RANK.AVG(OFFSET($E311,1-F$1,),OFFSET($E311,1-$L$1,,$L$1,1)))^2,""))</f>
        <v>4</v>
      </c>
      <c r="G307" s="3">
        <f t="shared" ca="1" si="310"/>
        <v>1</v>
      </c>
      <c r="H307" s="3">
        <f t="shared" ca="1" si="310"/>
        <v>0</v>
      </c>
      <c r="I307" s="3">
        <f t="shared" ca="1" si="310"/>
        <v>1</v>
      </c>
      <c r="J307" s="3">
        <f t="shared" ca="1" si="310"/>
        <v>4</v>
      </c>
      <c r="K307" s="3">
        <f t="shared" ca="1" si="133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1">IF($E312="","",IF(AND(ROW()&gt;$L$1,F$1&lt;=$L$1),(F$1-_xlfn.RANK.AVG(OFFSET($E312,1-F$1,),OFFSET($E312,1-$L$1,,$L$1,1)))^2,""))</f>
        <v>4</v>
      </c>
      <c r="G308" s="3">
        <f t="shared" ca="1" si="311"/>
        <v>1</v>
      </c>
      <c r="H308" s="3">
        <f t="shared" ca="1" si="311"/>
        <v>0</v>
      </c>
      <c r="I308" s="3">
        <f t="shared" ca="1" si="311"/>
        <v>1</v>
      </c>
      <c r="J308" s="3">
        <f t="shared" ca="1" si="311"/>
        <v>4</v>
      </c>
      <c r="K308" s="3">
        <f t="shared" ca="1" si="133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2">IF($E313="","",IF(AND(ROW()&gt;$L$1,F$1&lt;=$L$1),(F$1-_xlfn.RANK.AVG(OFFSET($E313,1-F$1,),OFFSET($E313,1-$L$1,,$L$1,1)))^2,""))</f>
        <v>4</v>
      </c>
      <c r="G309" s="3">
        <f t="shared" ca="1" si="312"/>
        <v>1</v>
      </c>
      <c r="H309" s="3">
        <f t="shared" ca="1" si="312"/>
        <v>0</v>
      </c>
      <c r="I309" s="3">
        <f t="shared" ca="1" si="312"/>
        <v>1</v>
      </c>
      <c r="J309" s="3">
        <f t="shared" ca="1" si="312"/>
        <v>4</v>
      </c>
      <c r="K309" s="3">
        <f t="shared" ca="1" si="133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3">IF($E314="","",IF(AND(ROW()&gt;$L$1,F$1&lt;=$L$1),(F$1-_xlfn.RANK.AVG(OFFSET($E314,1-F$1,),OFFSET($E314,1-$L$1,,$L$1,1)))^2,""))</f>
        <v>4</v>
      </c>
      <c r="G310" s="3">
        <f t="shared" ca="1" si="313"/>
        <v>1</v>
      </c>
      <c r="H310" s="3">
        <f t="shared" ca="1" si="313"/>
        <v>0</v>
      </c>
      <c r="I310" s="3">
        <f t="shared" ca="1" si="313"/>
        <v>1</v>
      </c>
      <c r="J310" s="3">
        <f t="shared" ca="1" si="313"/>
        <v>4</v>
      </c>
      <c r="K310" s="3">
        <f t="shared" ca="1" si="133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4">IF($E315="","",IF(AND(ROW()&gt;$L$1,F$1&lt;=$L$1),(F$1-_xlfn.RANK.AVG(OFFSET($E315,1-F$1,),OFFSET($E315,1-$L$1,,$L$1,1)))^2,""))</f>
        <v>4</v>
      </c>
      <c r="G311" s="3">
        <f t="shared" ca="1" si="314"/>
        <v>1</v>
      </c>
      <c r="H311" s="3">
        <f t="shared" ca="1" si="314"/>
        <v>0</v>
      </c>
      <c r="I311" s="3">
        <f t="shared" ca="1" si="314"/>
        <v>1</v>
      </c>
      <c r="J311" s="3">
        <f t="shared" ca="1" si="314"/>
        <v>4</v>
      </c>
      <c r="K311" s="3">
        <f t="shared" ca="1" si="133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5">IF($E316="","",IF(AND(ROW()&gt;$L$1,F$1&lt;=$L$1),(F$1-_xlfn.RANK.AVG(OFFSET($E316,1-F$1,),OFFSET($E316,1-$L$1,,$L$1,1)))^2,""))</f>
        <v>4</v>
      </c>
      <c r="G312" s="3">
        <f t="shared" ca="1" si="315"/>
        <v>1</v>
      </c>
      <c r="H312" s="3">
        <f t="shared" ca="1" si="315"/>
        <v>0</v>
      </c>
      <c r="I312" s="3">
        <f t="shared" ca="1" si="315"/>
        <v>1</v>
      </c>
      <c r="J312" s="3">
        <f t="shared" ca="1" si="315"/>
        <v>4</v>
      </c>
      <c r="K312" s="3">
        <f t="shared" ca="1" si="133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6">IF($E317="","",IF(AND(ROW()&gt;$L$1,F$1&lt;=$L$1),(F$1-_xlfn.RANK.AVG(OFFSET($E317,1-F$1,),OFFSET($E317,1-$L$1,,$L$1,1)))^2,""))</f>
        <v>4</v>
      </c>
      <c r="G313" s="3">
        <f t="shared" ca="1" si="316"/>
        <v>1</v>
      </c>
      <c r="H313" s="3">
        <f t="shared" ca="1" si="316"/>
        <v>0</v>
      </c>
      <c r="I313" s="3">
        <f t="shared" ca="1" si="316"/>
        <v>1</v>
      </c>
      <c r="J313" s="3">
        <f t="shared" ca="1" si="316"/>
        <v>4</v>
      </c>
      <c r="K313" s="3">
        <f t="shared" ca="1" si="133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7">IF($E318="","",IF(AND(ROW()&gt;$L$1,F$1&lt;=$L$1),(F$1-_xlfn.RANK.AVG(OFFSET($E318,1-F$1,),OFFSET($E318,1-$L$1,,$L$1,1)))^2,""))</f>
        <v>4</v>
      </c>
      <c r="G314" s="3">
        <f t="shared" ca="1" si="317"/>
        <v>1</v>
      </c>
      <c r="H314" s="3">
        <f t="shared" ca="1" si="317"/>
        <v>0</v>
      </c>
      <c r="I314" s="3">
        <f t="shared" ca="1" si="317"/>
        <v>1</v>
      </c>
      <c r="J314" s="3">
        <f t="shared" ca="1" si="317"/>
        <v>4</v>
      </c>
      <c r="K314" s="3">
        <f t="shared" ca="1" si="133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18">IF($E319="","",IF(AND(ROW()&gt;$L$1,F$1&lt;=$L$1),(F$1-_xlfn.RANK.AVG(OFFSET($E319,1-F$1,),OFFSET($E319,1-$L$1,,$L$1,1)))^2,""))</f>
        <v>4</v>
      </c>
      <c r="G315" s="3">
        <f t="shared" ca="1" si="318"/>
        <v>1</v>
      </c>
      <c r="H315" s="3">
        <f t="shared" ca="1" si="318"/>
        <v>0</v>
      </c>
      <c r="I315" s="3">
        <f t="shared" ca="1" si="318"/>
        <v>1</v>
      </c>
      <c r="J315" s="3">
        <f t="shared" ca="1" si="318"/>
        <v>4</v>
      </c>
      <c r="K315" s="3">
        <f t="shared" ca="1" si="133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19">IF($E320="","",IF(AND(ROW()&gt;$L$1,F$1&lt;=$L$1),(F$1-_xlfn.RANK.AVG(OFFSET($E320,1-F$1,),OFFSET($E320,1-$L$1,,$L$1,1)))^2,""))</f>
        <v>4</v>
      </c>
      <c r="G316" s="3">
        <f t="shared" ca="1" si="319"/>
        <v>1</v>
      </c>
      <c r="H316" s="3">
        <f t="shared" ca="1" si="319"/>
        <v>0</v>
      </c>
      <c r="I316" s="3">
        <f t="shared" ca="1" si="319"/>
        <v>1</v>
      </c>
      <c r="J316" s="3">
        <f t="shared" ca="1" si="319"/>
        <v>4</v>
      </c>
      <c r="K316" s="3">
        <f t="shared" ca="1" si="133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0">IF($E321="","",IF(AND(ROW()&gt;$L$1,F$1&lt;=$L$1),(F$1-_xlfn.RANK.AVG(OFFSET($E321,1-F$1,),OFFSET($E321,1-$L$1,,$L$1,1)))^2,""))</f>
        <v>4</v>
      </c>
      <c r="G317" s="3">
        <f t="shared" ca="1" si="320"/>
        <v>1</v>
      </c>
      <c r="H317" s="3">
        <f t="shared" ca="1" si="320"/>
        <v>0</v>
      </c>
      <c r="I317" s="3">
        <f t="shared" ca="1" si="320"/>
        <v>1</v>
      </c>
      <c r="J317" s="3">
        <f t="shared" ca="1" si="320"/>
        <v>4</v>
      </c>
      <c r="K317" s="3">
        <f t="shared" ca="1" si="133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1">IF($E322="","",IF(AND(ROW()&gt;$L$1,F$1&lt;=$L$1),(F$1-_xlfn.RANK.AVG(OFFSET($E322,1-F$1,),OFFSET($E322,1-$L$1,,$L$1,1)))^2,""))</f>
        <v>4</v>
      </c>
      <c r="G318" s="3">
        <f t="shared" ca="1" si="321"/>
        <v>1</v>
      </c>
      <c r="H318" s="3">
        <f t="shared" ca="1" si="321"/>
        <v>0</v>
      </c>
      <c r="I318" s="3">
        <f t="shared" ca="1" si="321"/>
        <v>1</v>
      </c>
      <c r="J318" s="3">
        <f t="shared" ca="1" si="321"/>
        <v>4</v>
      </c>
      <c r="K318" s="3">
        <f t="shared" ca="1" si="133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2">IF($E323="","",IF(AND(ROW()&gt;$L$1,F$1&lt;=$L$1),(F$1-_xlfn.RANK.AVG(OFFSET($E323,1-F$1,),OFFSET($E323,1-$L$1,,$L$1,1)))^2,""))</f>
        <v>4</v>
      </c>
      <c r="G319" s="3">
        <f t="shared" ca="1" si="322"/>
        <v>1</v>
      </c>
      <c r="H319" s="3">
        <f t="shared" ca="1" si="322"/>
        <v>0</v>
      </c>
      <c r="I319" s="3">
        <f t="shared" ca="1" si="322"/>
        <v>1</v>
      </c>
      <c r="J319" s="3">
        <f t="shared" ca="1" si="322"/>
        <v>4</v>
      </c>
      <c r="K319" s="3">
        <f t="shared" ca="1" si="133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3">IF($E324="","",IF(AND(ROW()&gt;$L$1,F$1&lt;=$L$1),(F$1-_xlfn.RANK.AVG(OFFSET($E324,1-F$1,),OFFSET($E324,1-$L$1,,$L$1,1)))^2,""))</f>
        <v>4</v>
      </c>
      <c r="G320" s="3">
        <f t="shared" ca="1" si="323"/>
        <v>1</v>
      </c>
      <c r="H320" s="3">
        <f t="shared" ca="1" si="323"/>
        <v>0</v>
      </c>
      <c r="I320" s="3">
        <f t="shared" ca="1" si="323"/>
        <v>1</v>
      </c>
      <c r="J320" s="3">
        <f t="shared" ca="1" si="323"/>
        <v>4</v>
      </c>
      <c r="K320" s="3">
        <f t="shared" ca="1" si="133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4">IF($E325="","",IF(AND(ROW()&gt;$L$1,F$1&lt;=$L$1),(F$1-_xlfn.RANK.AVG(OFFSET($E325,1-F$1,),OFFSET($E325,1-$L$1,,$L$1,1)))^2,""))</f>
        <v>4</v>
      </c>
      <c r="G321" s="3">
        <f t="shared" ca="1" si="324"/>
        <v>1</v>
      </c>
      <c r="H321" s="3">
        <f t="shared" ca="1" si="324"/>
        <v>0</v>
      </c>
      <c r="I321" s="3">
        <f t="shared" ca="1" si="324"/>
        <v>1</v>
      </c>
      <c r="J321" s="3">
        <f t="shared" ca="1" si="324"/>
        <v>4</v>
      </c>
      <c r="K321" s="3">
        <f t="shared" ca="1" si="133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5">IF($E326="","",IF(AND(ROW()&gt;$L$1,F$1&lt;=$L$1),(F$1-_xlfn.RANK.AVG(OFFSET($E326,1-F$1,),OFFSET($E326,1-$L$1,,$L$1,1)))^2,""))</f>
        <v>4</v>
      </c>
      <c r="G322" s="3">
        <f t="shared" ca="1" si="325"/>
        <v>1</v>
      </c>
      <c r="H322" s="3">
        <f t="shared" ca="1" si="325"/>
        <v>0</v>
      </c>
      <c r="I322" s="3">
        <f t="shared" ca="1" si="325"/>
        <v>1</v>
      </c>
      <c r="J322" s="3">
        <f t="shared" ca="1" si="325"/>
        <v>4</v>
      </c>
      <c r="K322" s="3">
        <f t="shared" ca="1" si="133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6">IF($E327="","",IF(AND(ROW()&gt;$L$1,F$1&lt;=$L$1),(F$1-_xlfn.RANK.AVG(OFFSET($E327,1-F$1,),OFFSET($E327,1-$L$1,,$L$1,1)))^2,""))</f>
        <v>4</v>
      </c>
      <c r="G323" s="3">
        <f t="shared" ca="1" si="326"/>
        <v>1</v>
      </c>
      <c r="H323" s="3">
        <f t="shared" ca="1" si="326"/>
        <v>0</v>
      </c>
      <c r="I323" s="3">
        <f t="shared" ca="1" si="326"/>
        <v>1</v>
      </c>
      <c r="J323" s="3">
        <f t="shared" ca="1" si="326"/>
        <v>4</v>
      </c>
      <c r="K323" s="3">
        <f t="shared" ca="1" si="133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7">IF($E328="","",IF(AND(ROW()&gt;$L$1,F$1&lt;=$L$1),(F$1-_xlfn.RANK.AVG(OFFSET($E328,1-F$1,),OFFSET($E328,1-$L$1,,$L$1,1)))^2,""))</f>
        <v>4</v>
      </c>
      <c r="G324" s="3">
        <f t="shared" ca="1" si="327"/>
        <v>1</v>
      </c>
      <c r="H324" s="3">
        <f t="shared" ca="1" si="327"/>
        <v>0</v>
      </c>
      <c r="I324" s="3">
        <f t="shared" ca="1" si="327"/>
        <v>1</v>
      </c>
      <c r="J324" s="3">
        <f t="shared" ca="1" si="327"/>
        <v>4</v>
      </c>
      <c r="K324" s="3">
        <f t="shared" ca="1" si="133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28">IF($E329="","",IF(AND(ROW()&gt;$L$1,F$1&lt;=$L$1),(F$1-_xlfn.RANK.AVG(OFFSET($E329,1-F$1,),OFFSET($E329,1-$L$1,,$L$1,1)))^2,""))</f>
        <v>4</v>
      </c>
      <c r="G325" s="3">
        <f t="shared" ca="1" si="328"/>
        <v>1</v>
      </c>
      <c r="H325" s="3">
        <f t="shared" ca="1" si="328"/>
        <v>0</v>
      </c>
      <c r="I325" s="3">
        <f t="shared" ca="1" si="328"/>
        <v>1</v>
      </c>
      <c r="J325" s="3">
        <f t="shared" ca="1" si="328"/>
        <v>4</v>
      </c>
      <c r="K325" s="3">
        <f t="shared" ca="1" si="133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29">IF($E330="","",IF(AND(ROW()&gt;$L$1,F$1&lt;=$L$1),(F$1-_xlfn.RANK.AVG(OFFSET($E330,1-F$1,),OFFSET($E330,1-$L$1,,$L$1,1)))^2,""))</f>
        <v>4</v>
      </c>
      <c r="G326" s="3">
        <f t="shared" ca="1" si="329"/>
        <v>1</v>
      </c>
      <c r="H326" s="3">
        <f t="shared" ca="1" si="329"/>
        <v>0</v>
      </c>
      <c r="I326" s="3">
        <f t="shared" ca="1" si="329"/>
        <v>1</v>
      </c>
      <c r="J326" s="3">
        <f t="shared" ca="1" si="329"/>
        <v>4</v>
      </c>
      <c r="K326" s="3">
        <f t="shared" ca="1" si="133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0">IF($E331="","",IF(AND(ROW()&gt;$L$1,F$1&lt;=$L$1),(F$1-_xlfn.RANK.AVG(OFFSET($E331,1-F$1,),OFFSET($E331,1-$L$1,,$L$1,1)))^2,""))</f>
        <v>4</v>
      </c>
      <c r="G327" s="3">
        <f t="shared" ca="1" si="330"/>
        <v>1</v>
      </c>
      <c r="H327" s="3">
        <f t="shared" ca="1" si="330"/>
        <v>0</v>
      </c>
      <c r="I327" s="3">
        <f t="shared" ca="1" si="330"/>
        <v>1</v>
      </c>
      <c r="J327" s="3">
        <f t="shared" ca="1" si="330"/>
        <v>4</v>
      </c>
      <c r="K327" s="3">
        <f t="shared" ca="1" si="133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1">IF($E332="","",IF(AND(ROW()&gt;$L$1,F$1&lt;=$L$1),(F$1-_xlfn.RANK.AVG(OFFSET($E332,1-F$1,),OFFSET($E332,1-$L$1,,$L$1,1)))^2,""))</f>
        <v>4</v>
      </c>
      <c r="G328" s="3">
        <f t="shared" ca="1" si="331"/>
        <v>1</v>
      </c>
      <c r="H328" s="3">
        <f t="shared" ca="1" si="331"/>
        <v>0</v>
      </c>
      <c r="I328" s="3">
        <f t="shared" ca="1" si="331"/>
        <v>1</v>
      </c>
      <c r="J328" s="3">
        <f t="shared" ca="1" si="331"/>
        <v>4</v>
      </c>
      <c r="K328" s="3">
        <f t="shared" ca="1" si="133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2">IF($E333="","",IF(AND(ROW()&gt;$L$1,F$1&lt;=$L$1),(F$1-_xlfn.RANK.AVG(OFFSET($E333,1-F$1,),OFFSET($E333,1-$L$1,,$L$1,1)))^2,""))</f>
        <v>4</v>
      </c>
      <c r="G329" s="3">
        <f t="shared" ca="1" si="332"/>
        <v>1</v>
      </c>
      <c r="H329" s="3">
        <f t="shared" ca="1" si="332"/>
        <v>0</v>
      </c>
      <c r="I329" s="3">
        <f t="shared" ca="1" si="332"/>
        <v>1</v>
      </c>
      <c r="J329" s="3">
        <f t="shared" ca="1" si="332"/>
        <v>4</v>
      </c>
      <c r="K329" s="3">
        <f t="shared" ca="1" si="133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3">IF($E334="","",IF(AND(ROW()&gt;$L$1,F$1&lt;=$L$1),(F$1-_xlfn.RANK.AVG(OFFSET($E334,1-F$1,),OFFSET($E334,1-$L$1,,$L$1,1)))^2,""))</f>
        <v>4</v>
      </c>
      <c r="G330" s="3">
        <f t="shared" ca="1" si="333"/>
        <v>1</v>
      </c>
      <c r="H330" s="3">
        <f t="shared" ca="1" si="333"/>
        <v>0</v>
      </c>
      <c r="I330" s="3">
        <f t="shared" ca="1" si="333"/>
        <v>1</v>
      </c>
      <c r="J330" s="3">
        <f t="shared" ca="1" si="333"/>
        <v>4</v>
      </c>
      <c r="K330" s="3">
        <f t="shared" ca="1" si="133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4">IF($E335="","",IF(AND(ROW()&gt;$L$1,F$1&lt;=$L$1),(F$1-_xlfn.RANK.AVG(OFFSET($E335,1-F$1,),OFFSET($E335,1-$L$1,,$L$1,1)))^2,""))</f>
        <v>4</v>
      </c>
      <c r="G331" s="3">
        <f t="shared" ca="1" si="334"/>
        <v>1</v>
      </c>
      <c r="H331" s="3">
        <f t="shared" ca="1" si="334"/>
        <v>0</v>
      </c>
      <c r="I331" s="3">
        <f t="shared" ca="1" si="334"/>
        <v>1</v>
      </c>
      <c r="J331" s="3">
        <f t="shared" ca="1" si="334"/>
        <v>4</v>
      </c>
      <c r="K331" s="3">
        <f t="shared" ca="1" si="133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5">IF($E336="","",IF(AND(ROW()&gt;$L$1,F$1&lt;=$L$1),(F$1-_xlfn.RANK.AVG(OFFSET($E336,1-F$1,),OFFSET($E336,1-$L$1,,$L$1,1)))^2,""))</f>
        <v>4</v>
      </c>
      <c r="G332" s="3">
        <f t="shared" ca="1" si="335"/>
        <v>1</v>
      </c>
      <c r="H332" s="3">
        <f t="shared" ca="1" si="335"/>
        <v>0</v>
      </c>
      <c r="I332" s="3">
        <f t="shared" ca="1" si="335"/>
        <v>1</v>
      </c>
      <c r="J332" s="3">
        <f t="shared" ca="1" si="335"/>
        <v>4</v>
      </c>
      <c r="K332" s="3">
        <f t="shared" ca="1" si="133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6">IF($E337="","",IF(AND(ROW()&gt;$L$1,F$1&lt;=$L$1),(F$1-_xlfn.RANK.AVG(OFFSET($E337,1-F$1,),OFFSET($E337,1-$L$1,,$L$1,1)))^2,""))</f>
        <v>4</v>
      </c>
      <c r="G333" s="3">
        <f t="shared" ca="1" si="336"/>
        <v>1</v>
      </c>
      <c r="H333" s="3">
        <f t="shared" ca="1" si="336"/>
        <v>0</v>
      </c>
      <c r="I333" s="3">
        <f t="shared" ca="1" si="336"/>
        <v>1</v>
      </c>
      <c r="J333" s="3">
        <f t="shared" ca="1" si="336"/>
        <v>4</v>
      </c>
      <c r="K333" s="3">
        <f t="shared" ca="1" si="133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7">IF($E338="","",IF(AND(ROW()&gt;$L$1,F$1&lt;=$L$1),(F$1-_xlfn.RANK.AVG(OFFSET($E338,1-F$1,),OFFSET($E338,1-$L$1,,$L$1,1)))^2,""))</f>
        <v>4</v>
      </c>
      <c r="G334" s="3">
        <f t="shared" ca="1" si="337"/>
        <v>1</v>
      </c>
      <c r="H334" s="3">
        <f t="shared" ca="1" si="337"/>
        <v>0</v>
      </c>
      <c r="I334" s="3">
        <f t="shared" ca="1" si="337"/>
        <v>1</v>
      </c>
      <c r="J334" s="3">
        <f t="shared" ca="1" si="337"/>
        <v>4</v>
      </c>
      <c r="K334" s="3">
        <f t="shared" ca="1" si="133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38">IF($E339="","",IF(AND(ROW()&gt;$L$1,F$1&lt;=$L$1),(F$1-_xlfn.RANK.AVG(OFFSET($E339,1-F$1,),OFFSET($E339,1-$L$1,,$L$1,1)))^2,""))</f>
        <v>4</v>
      </c>
      <c r="G335" s="3">
        <f t="shared" ca="1" si="338"/>
        <v>1</v>
      </c>
      <c r="H335" s="3">
        <f t="shared" ca="1" si="338"/>
        <v>0</v>
      </c>
      <c r="I335" s="3">
        <f t="shared" ca="1" si="338"/>
        <v>1</v>
      </c>
      <c r="J335" s="3">
        <f t="shared" ca="1" si="338"/>
        <v>4</v>
      </c>
      <c r="K335" s="3">
        <f t="shared" ca="1" si="133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39">IF($E340="","",IF(AND(ROW()&gt;$L$1,F$1&lt;=$L$1),(F$1-_xlfn.RANK.AVG(OFFSET($E340,1-F$1,),OFFSET($E340,1-$L$1,,$L$1,1)))^2,""))</f>
        <v>4</v>
      </c>
      <c r="G336" s="3">
        <f t="shared" ca="1" si="339"/>
        <v>1</v>
      </c>
      <c r="H336" s="3">
        <f t="shared" ca="1" si="339"/>
        <v>0</v>
      </c>
      <c r="I336" s="3">
        <f t="shared" ca="1" si="339"/>
        <v>1</v>
      </c>
      <c r="J336" s="3">
        <f t="shared" ca="1" si="339"/>
        <v>4</v>
      </c>
      <c r="K336" s="3">
        <f t="shared" ca="1" si="133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0">IF($E341="","",IF(AND(ROW()&gt;$L$1,F$1&lt;=$L$1),(F$1-_xlfn.RANK.AVG(OFFSET($E341,1-F$1,),OFFSET($E341,1-$L$1,,$L$1,1)))^2,""))</f>
        <v>4</v>
      </c>
      <c r="G337" s="3">
        <f t="shared" ca="1" si="340"/>
        <v>1</v>
      </c>
      <c r="H337" s="3">
        <f t="shared" ca="1" si="340"/>
        <v>0</v>
      </c>
      <c r="I337" s="3">
        <f t="shared" ca="1" si="340"/>
        <v>1</v>
      </c>
      <c r="J337" s="3">
        <f t="shared" ca="1" si="340"/>
        <v>4</v>
      </c>
      <c r="K337" s="3">
        <f t="shared" ca="1" si="133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1">IF($E342="","",IF(AND(ROW()&gt;$L$1,F$1&lt;=$L$1),(F$1-_xlfn.RANK.AVG(OFFSET($E342,1-F$1,),OFFSET($E342,1-$L$1,,$L$1,1)))^2,""))</f>
        <v>4</v>
      </c>
      <c r="G338" s="3">
        <f t="shared" ca="1" si="341"/>
        <v>1</v>
      </c>
      <c r="H338" s="3">
        <f t="shared" ca="1" si="341"/>
        <v>0</v>
      </c>
      <c r="I338" s="3">
        <f t="shared" ca="1" si="341"/>
        <v>1</v>
      </c>
      <c r="J338" s="3">
        <f t="shared" ca="1" si="341"/>
        <v>4</v>
      </c>
      <c r="K338" s="3">
        <f t="shared" ca="1" si="133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2">IF($E343="","",IF(AND(ROW()&gt;$L$1,F$1&lt;=$L$1),(F$1-_xlfn.RANK.AVG(OFFSET($E343,1-F$1,),OFFSET($E343,1-$L$1,,$L$1,1)))^2,""))</f>
        <v>4</v>
      </c>
      <c r="G339" s="3">
        <f t="shared" ca="1" si="342"/>
        <v>1</v>
      </c>
      <c r="H339" s="3">
        <f t="shared" ca="1" si="342"/>
        <v>0</v>
      </c>
      <c r="I339" s="3">
        <f t="shared" ca="1" si="342"/>
        <v>1</v>
      </c>
      <c r="J339" s="3">
        <f t="shared" ca="1" si="342"/>
        <v>4</v>
      </c>
      <c r="K339" s="3">
        <f t="shared" ca="1" si="133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3">IF($E344="","",IF(AND(ROW()&gt;$L$1,F$1&lt;=$L$1),(F$1-_xlfn.RANK.AVG(OFFSET($E344,1-F$1,),OFFSET($E344,1-$L$1,,$L$1,1)))^2,""))</f>
        <v>4</v>
      </c>
      <c r="G340" s="3">
        <f t="shared" ca="1" si="343"/>
        <v>1</v>
      </c>
      <c r="H340" s="3">
        <f t="shared" ca="1" si="343"/>
        <v>0</v>
      </c>
      <c r="I340" s="3">
        <f t="shared" ca="1" si="343"/>
        <v>1</v>
      </c>
      <c r="J340" s="3">
        <f t="shared" ca="1" si="343"/>
        <v>4</v>
      </c>
      <c r="K340" s="3">
        <f t="shared" ca="1" si="133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4">IF($E345="","",IF(AND(ROW()&gt;$L$1,F$1&lt;=$L$1),(F$1-_xlfn.RANK.AVG(OFFSET($E345,1-F$1,),OFFSET($E345,1-$L$1,,$L$1,1)))^2,""))</f>
        <v>4</v>
      </c>
      <c r="G341" s="3">
        <f t="shared" ca="1" si="344"/>
        <v>1</v>
      </c>
      <c r="H341" s="3">
        <f t="shared" ca="1" si="344"/>
        <v>0</v>
      </c>
      <c r="I341" s="3">
        <f t="shared" ca="1" si="344"/>
        <v>1</v>
      </c>
      <c r="J341" s="3">
        <f t="shared" ca="1" si="344"/>
        <v>4</v>
      </c>
      <c r="K341" s="3">
        <f t="shared" ca="1" si="133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5">IF($E346="","",IF(AND(ROW()&gt;$L$1,F$1&lt;=$L$1),(F$1-_xlfn.RANK.AVG(OFFSET($E346,1-F$1,),OFFSET($E346,1-$L$1,,$L$1,1)))^2,""))</f>
        <v>4</v>
      </c>
      <c r="G342" s="3">
        <f t="shared" ca="1" si="345"/>
        <v>1</v>
      </c>
      <c r="H342" s="3">
        <f t="shared" ca="1" si="345"/>
        <v>0</v>
      </c>
      <c r="I342" s="3">
        <f t="shared" ca="1" si="345"/>
        <v>1</v>
      </c>
      <c r="J342" s="3">
        <f t="shared" ca="1" si="345"/>
        <v>4</v>
      </c>
      <c r="K342" s="3">
        <f t="shared" ca="1" si="133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6">IF($E347="","",IF(AND(ROW()&gt;$L$1,F$1&lt;=$L$1),(F$1-_xlfn.RANK.AVG(OFFSET($E347,1-F$1,),OFFSET($E347,1-$L$1,,$L$1,1)))^2,""))</f>
        <v>4</v>
      </c>
      <c r="G343" s="3">
        <f t="shared" ca="1" si="346"/>
        <v>1</v>
      </c>
      <c r="H343" s="3">
        <f t="shared" ca="1" si="346"/>
        <v>0</v>
      </c>
      <c r="I343" s="3">
        <f t="shared" ca="1" si="346"/>
        <v>1</v>
      </c>
      <c r="J343" s="3">
        <f t="shared" ca="1" si="346"/>
        <v>4</v>
      </c>
      <c r="K343" s="3">
        <f t="shared" ca="1" si="133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7">IF($E348="","",IF(AND(ROW()&gt;$L$1,F$1&lt;=$L$1),(F$1-_xlfn.RANK.AVG(OFFSET($E348,1-F$1,),OFFSET($E348,1-$L$1,,$L$1,1)))^2,""))</f>
        <v>4</v>
      </c>
      <c r="G344" s="3">
        <f t="shared" ca="1" si="347"/>
        <v>1</v>
      </c>
      <c r="H344" s="3">
        <f t="shared" ca="1" si="347"/>
        <v>0</v>
      </c>
      <c r="I344" s="3">
        <f t="shared" ca="1" si="347"/>
        <v>1</v>
      </c>
      <c r="J344" s="3">
        <f t="shared" ca="1" si="347"/>
        <v>4</v>
      </c>
      <c r="K344" s="3">
        <f t="shared" ca="1" si="133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48">IF($E349="","",IF(AND(ROW()&gt;$L$1,F$1&lt;=$L$1),(F$1-_xlfn.RANK.AVG(OFFSET($E349,1-F$1,),OFFSET($E349,1-$L$1,,$L$1,1)))^2,""))</f>
        <v>4</v>
      </c>
      <c r="G345" s="3">
        <f t="shared" ca="1" si="348"/>
        <v>1</v>
      </c>
      <c r="H345" s="3">
        <f t="shared" ca="1" si="348"/>
        <v>0</v>
      </c>
      <c r="I345" s="3">
        <f t="shared" ca="1" si="348"/>
        <v>1</v>
      </c>
      <c r="J345" s="3">
        <f t="shared" ca="1" si="348"/>
        <v>4</v>
      </c>
      <c r="K345" s="3">
        <f t="shared" ca="1" si="133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49">IF($E350="","",IF(AND(ROW()&gt;$L$1,F$1&lt;=$L$1),(F$1-_xlfn.RANK.AVG(OFFSET($E350,1-F$1,),OFFSET($E350,1-$L$1,,$L$1,1)))^2,""))</f>
        <v>4</v>
      </c>
      <c r="G346" s="3">
        <f t="shared" ca="1" si="349"/>
        <v>1</v>
      </c>
      <c r="H346" s="3">
        <f t="shared" ca="1" si="349"/>
        <v>0</v>
      </c>
      <c r="I346" s="3">
        <f t="shared" ca="1" si="349"/>
        <v>1</v>
      </c>
      <c r="J346" s="3">
        <f t="shared" ca="1" si="349"/>
        <v>4</v>
      </c>
      <c r="K346" s="3">
        <f t="shared" ca="1" si="133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0">IF($E351="","",IF(AND(ROW()&gt;$L$1,F$1&lt;=$L$1),(F$1-_xlfn.RANK.AVG(OFFSET($E351,1-F$1,),OFFSET($E351,1-$L$1,,$L$1,1)))^2,""))</f>
        <v>4</v>
      </c>
      <c r="G347" s="3">
        <f t="shared" ca="1" si="350"/>
        <v>1</v>
      </c>
      <c r="H347" s="3">
        <f t="shared" ca="1" si="350"/>
        <v>0</v>
      </c>
      <c r="I347" s="3">
        <f t="shared" ca="1" si="350"/>
        <v>1</v>
      </c>
      <c r="J347" s="3">
        <f t="shared" ca="1" si="350"/>
        <v>4</v>
      </c>
      <c r="K347" s="3">
        <f t="shared" ca="1" si="133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1">IF($E352="","",IF(AND(ROW()&gt;$L$1,F$1&lt;=$L$1),(F$1-_xlfn.RANK.AVG(OFFSET($E352,1-F$1,),OFFSET($E352,1-$L$1,,$L$1,1)))^2,""))</f>
        <v>4</v>
      </c>
      <c r="G348" s="3">
        <f t="shared" ca="1" si="351"/>
        <v>1</v>
      </c>
      <c r="H348" s="3">
        <f t="shared" ca="1" si="351"/>
        <v>0</v>
      </c>
      <c r="I348" s="3">
        <f t="shared" ca="1" si="351"/>
        <v>1</v>
      </c>
      <c r="J348" s="3">
        <f t="shared" ca="1" si="351"/>
        <v>4</v>
      </c>
      <c r="K348" s="3">
        <f t="shared" ca="1" si="133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2">IF($E353="","",IF(AND(ROW()&gt;$L$1,F$1&lt;=$L$1),(F$1-_xlfn.RANK.AVG(OFFSET($E353,1-F$1,),OFFSET($E353,1-$L$1,,$L$1,1)))^2,""))</f>
        <v>4</v>
      </c>
      <c r="G349" s="3">
        <f t="shared" ca="1" si="352"/>
        <v>1</v>
      </c>
      <c r="H349" s="3">
        <f t="shared" ca="1" si="352"/>
        <v>0</v>
      </c>
      <c r="I349" s="3">
        <f t="shared" ca="1" si="352"/>
        <v>1</v>
      </c>
      <c r="J349" s="3">
        <f t="shared" ca="1" si="352"/>
        <v>4</v>
      </c>
      <c r="K349" s="3">
        <f t="shared" ca="1" si="133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3">IF($E354="","",IF(AND(ROW()&gt;$L$1,F$1&lt;=$L$1),(F$1-_xlfn.RANK.AVG(OFFSET($E354,1-F$1,),OFFSET($E354,1-$L$1,,$L$1,1)))^2,""))</f>
        <v>4</v>
      </c>
      <c r="G350" s="3">
        <f t="shared" ca="1" si="353"/>
        <v>1</v>
      </c>
      <c r="H350" s="3">
        <f t="shared" ca="1" si="353"/>
        <v>0</v>
      </c>
      <c r="I350" s="3">
        <f t="shared" ca="1" si="353"/>
        <v>1</v>
      </c>
      <c r="J350" s="3">
        <f t="shared" ca="1" si="353"/>
        <v>4</v>
      </c>
      <c r="K350" s="3">
        <f t="shared" ca="1" si="133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4">IF($E355="","",IF(AND(ROW()&gt;$L$1,F$1&lt;=$L$1),(F$1-_xlfn.RANK.AVG(OFFSET($E355,1-F$1,),OFFSET($E355,1-$L$1,,$L$1,1)))^2,""))</f>
        <v>4</v>
      </c>
      <c r="G351" s="3">
        <f t="shared" ca="1" si="354"/>
        <v>1</v>
      </c>
      <c r="H351" s="3">
        <f t="shared" ca="1" si="354"/>
        <v>0</v>
      </c>
      <c r="I351" s="3">
        <f t="shared" ca="1" si="354"/>
        <v>1</v>
      </c>
      <c r="J351" s="3">
        <f t="shared" ca="1" si="354"/>
        <v>4</v>
      </c>
      <c r="K351" s="3">
        <f t="shared" ca="1" si="133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5">IF($E356="","",IF(AND(ROW()&gt;$L$1,F$1&lt;=$L$1),(F$1-_xlfn.RANK.AVG(OFFSET($E356,1-F$1,),OFFSET($E356,1-$L$1,,$L$1,1)))^2,""))</f>
        <v>4</v>
      </c>
      <c r="G352" s="3">
        <f t="shared" ca="1" si="355"/>
        <v>1</v>
      </c>
      <c r="H352" s="3">
        <f t="shared" ca="1" si="355"/>
        <v>0</v>
      </c>
      <c r="I352" s="3">
        <f t="shared" ca="1" si="355"/>
        <v>1</v>
      </c>
      <c r="J352" s="3">
        <f t="shared" ca="1" si="355"/>
        <v>4</v>
      </c>
      <c r="K352" s="3">
        <f t="shared" ca="1" si="133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6">IF($E357="","",IF(AND(ROW()&gt;$L$1,F$1&lt;=$L$1),(F$1-_xlfn.RANK.AVG(OFFSET($E357,1-F$1,),OFFSET($E357,1-$L$1,,$L$1,1)))^2,""))</f>
        <v>4</v>
      </c>
      <c r="G353" s="3">
        <f t="shared" ca="1" si="356"/>
        <v>1</v>
      </c>
      <c r="H353" s="3">
        <f t="shared" ca="1" si="356"/>
        <v>0</v>
      </c>
      <c r="I353" s="3">
        <f t="shared" ca="1" si="356"/>
        <v>1</v>
      </c>
      <c r="J353" s="3">
        <f t="shared" ca="1" si="356"/>
        <v>4</v>
      </c>
      <c r="K353" s="3">
        <f t="shared" ca="1" si="133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7">IF($E358="","",IF(AND(ROW()&gt;$L$1,F$1&lt;=$L$1),(F$1-_xlfn.RANK.AVG(OFFSET($E358,1-F$1,),OFFSET($E358,1-$L$1,,$L$1,1)))^2,""))</f>
        <v>4</v>
      </c>
      <c r="G354" s="3">
        <f t="shared" ca="1" si="357"/>
        <v>1</v>
      </c>
      <c r="H354" s="3">
        <f t="shared" ca="1" si="357"/>
        <v>0</v>
      </c>
      <c r="I354" s="3">
        <f t="shared" ca="1" si="357"/>
        <v>1</v>
      </c>
      <c r="J354" s="3">
        <f t="shared" ca="1" si="357"/>
        <v>4</v>
      </c>
      <c r="K354" s="3">
        <f t="shared" ca="1" si="133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58">IF($E359="","",IF(AND(ROW()&gt;$L$1,F$1&lt;=$L$1),(F$1-_xlfn.RANK.AVG(OFFSET($E359,1-F$1,),OFFSET($E359,1-$L$1,,$L$1,1)))^2,""))</f>
        <v>4</v>
      </c>
      <c r="G355" s="3">
        <f t="shared" ca="1" si="358"/>
        <v>1</v>
      </c>
      <c r="H355" s="3">
        <f t="shared" ca="1" si="358"/>
        <v>0</v>
      </c>
      <c r="I355" s="3">
        <f t="shared" ca="1" si="358"/>
        <v>1</v>
      </c>
      <c r="J355" s="3">
        <f t="shared" ca="1" si="358"/>
        <v>4</v>
      </c>
      <c r="K355" s="3">
        <f t="shared" ca="1" si="133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59">IF($E360="","",IF(AND(ROW()&gt;$L$1,F$1&lt;=$L$1),(F$1-_xlfn.RANK.AVG(OFFSET($E360,1-F$1,),OFFSET($E360,1-$L$1,,$L$1,1)))^2,""))</f>
        <v>4</v>
      </c>
      <c r="G356" s="3">
        <f t="shared" ca="1" si="359"/>
        <v>1</v>
      </c>
      <c r="H356" s="3">
        <f t="shared" ca="1" si="359"/>
        <v>0</v>
      </c>
      <c r="I356" s="3">
        <f t="shared" ca="1" si="359"/>
        <v>1</v>
      </c>
      <c r="J356" s="3">
        <f t="shared" ca="1" si="359"/>
        <v>4</v>
      </c>
      <c r="K356" s="3">
        <f t="shared" ca="1" si="133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0">IF($E361="","",IF(AND(ROW()&gt;$L$1,F$1&lt;=$L$1),(F$1-_xlfn.RANK.AVG(OFFSET($E361,1-F$1,),OFFSET($E361,1-$L$1,,$L$1,1)))^2,""))</f>
        <v>4</v>
      </c>
      <c r="G357" s="3">
        <f t="shared" ca="1" si="360"/>
        <v>1</v>
      </c>
      <c r="H357" s="3">
        <f t="shared" ca="1" si="360"/>
        <v>0</v>
      </c>
      <c r="I357" s="3">
        <f t="shared" ca="1" si="360"/>
        <v>1</v>
      </c>
      <c r="J357" s="3">
        <f t="shared" ca="1" si="360"/>
        <v>4</v>
      </c>
      <c r="K357" s="3">
        <f t="shared" ca="1" si="133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1">IF($E362="","",IF(AND(ROW()&gt;$L$1,F$1&lt;=$L$1),(F$1-_xlfn.RANK.AVG(OFFSET($E362,1-F$1,),OFFSET($E362,1-$L$1,,$L$1,1)))^2,""))</f>
        <v>4</v>
      </c>
      <c r="G358" s="3">
        <f t="shared" ca="1" si="361"/>
        <v>1</v>
      </c>
      <c r="H358" s="3">
        <f t="shared" ca="1" si="361"/>
        <v>0</v>
      </c>
      <c r="I358" s="3">
        <f t="shared" ca="1" si="361"/>
        <v>1</v>
      </c>
      <c r="J358" s="3">
        <f t="shared" ca="1" si="361"/>
        <v>4</v>
      </c>
      <c r="K358" s="3">
        <f t="shared" ca="1" si="133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2">IF($E363="","",IF(AND(ROW()&gt;$L$1,F$1&lt;=$L$1),(F$1-_xlfn.RANK.AVG(OFFSET($E363,1-F$1,),OFFSET($E363,1-$L$1,,$L$1,1)))^2,""))</f>
        <v>4</v>
      </c>
      <c r="G359" s="3">
        <f t="shared" ca="1" si="362"/>
        <v>1</v>
      </c>
      <c r="H359" s="3">
        <f t="shared" ca="1" si="362"/>
        <v>0</v>
      </c>
      <c r="I359" s="3">
        <f t="shared" ca="1" si="362"/>
        <v>1</v>
      </c>
      <c r="J359" s="3">
        <f t="shared" ca="1" si="362"/>
        <v>4</v>
      </c>
      <c r="K359" s="3">
        <f t="shared" ca="1" si="133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3">IF($E364="","",IF(AND(ROW()&gt;$L$1,F$1&lt;=$L$1),(F$1-_xlfn.RANK.AVG(OFFSET($E364,1-F$1,),OFFSET($E364,1-$L$1,,$L$1,1)))^2,""))</f>
        <v>4</v>
      </c>
      <c r="G360" s="3">
        <f t="shared" ca="1" si="363"/>
        <v>1</v>
      </c>
      <c r="H360" s="3">
        <f t="shared" ca="1" si="363"/>
        <v>0</v>
      </c>
      <c r="I360" s="3">
        <f t="shared" ca="1" si="363"/>
        <v>1</v>
      </c>
      <c r="J360" s="3">
        <f t="shared" ca="1" si="363"/>
        <v>4</v>
      </c>
      <c r="K360" s="3">
        <f t="shared" ca="1" si="133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4">IF($E365="","",IF(AND(ROW()&gt;$L$1,F$1&lt;=$L$1),(F$1-_xlfn.RANK.AVG(OFFSET($E365,1-F$1,),OFFSET($E365,1-$L$1,,$L$1,1)))^2,""))</f>
        <v>4</v>
      </c>
      <c r="G361" s="3">
        <f t="shared" ca="1" si="364"/>
        <v>1</v>
      </c>
      <c r="H361" s="3">
        <f t="shared" ca="1" si="364"/>
        <v>0</v>
      </c>
      <c r="I361" s="3">
        <f t="shared" ca="1" si="364"/>
        <v>1</v>
      </c>
      <c r="J361" s="3">
        <f t="shared" ca="1" si="364"/>
        <v>4</v>
      </c>
      <c r="K361" s="3">
        <f t="shared" ca="1" si="133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5">IF($E366="","",IF(AND(ROW()&gt;$L$1,F$1&lt;=$L$1),(F$1-_xlfn.RANK.AVG(OFFSET($E366,1-F$1,),OFFSET($E366,1-$L$1,,$L$1,1)))^2,""))</f>
        <v>4</v>
      </c>
      <c r="G362" s="3">
        <f t="shared" ca="1" si="365"/>
        <v>1</v>
      </c>
      <c r="H362" s="3">
        <f t="shared" ca="1" si="365"/>
        <v>0</v>
      </c>
      <c r="I362" s="3">
        <f t="shared" ca="1" si="365"/>
        <v>1</v>
      </c>
      <c r="J362" s="3">
        <f t="shared" ca="1" si="365"/>
        <v>4</v>
      </c>
      <c r="K362" s="3">
        <f t="shared" ca="1" si="133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6">IF($E367="","",IF(AND(ROW()&gt;$L$1,F$1&lt;=$L$1),(F$1-_xlfn.RANK.AVG(OFFSET($E367,1-F$1,),OFFSET($E367,1-$L$1,,$L$1,1)))^2,""))</f>
        <v>4</v>
      </c>
      <c r="G363" s="3">
        <f t="shared" ca="1" si="366"/>
        <v>1</v>
      </c>
      <c r="H363" s="3">
        <f t="shared" ca="1" si="366"/>
        <v>0</v>
      </c>
      <c r="I363" s="3">
        <f t="shared" ca="1" si="366"/>
        <v>1</v>
      </c>
      <c r="J363" s="3">
        <f t="shared" ca="1" si="366"/>
        <v>4</v>
      </c>
      <c r="K363" s="3">
        <f t="shared" ca="1" si="133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7">IF($E368="","",IF(AND(ROW()&gt;$L$1,F$1&lt;=$L$1),(F$1-_xlfn.RANK.AVG(OFFSET($E368,1-F$1,),OFFSET($E368,1-$L$1,,$L$1,1)))^2,""))</f>
        <v>4</v>
      </c>
      <c r="G364" s="3">
        <f t="shared" ca="1" si="367"/>
        <v>1</v>
      </c>
      <c r="H364" s="3">
        <f t="shared" ca="1" si="367"/>
        <v>0</v>
      </c>
      <c r="I364" s="3">
        <f t="shared" ca="1" si="367"/>
        <v>1</v>
      </c>
      <c r="J364" s="3">
        <f t="shared" ca="1" si="367"/>
        <v>4</v>
      </c>
      <c r="K364" s="3">
        <f t="shared" ca="1" si="133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68">IF($E369="","",IF(AND(ROW()&gt;$L$1,F$1&lt;=$L$1),(F$1-_xlfn.RANK.AVG(OFFSET($E369,1-F$1,),OFFSET($E369,1-$L$1,,$L$1,1)))^2,""))</f>
        <v>4</v>
      </c>
      <c r="G365" s="3">
        <f t="shared" ca="1" si="368"/>
        <v>1</v>
      </c>
      <c r="H365" s="3">
        <f t="shared" ca="1" si="368"/>
        <v>0</v>
      </c>
      <c r="I365" s="3">
        <f t="shared" ca="1" si="368"/>
        <v>1</v>
      </c>
      <c r="J365" s="3">
        <f t="shared" ca="1" si="368"/>
        <v>4</v>
      </c>
      <c r="K365" s="3">
        <f t="shared" ca="1" si="133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69">IF($E370="","",IF(AND(ROW()&gt;$L$1,F$1&lt;=$L$1),(F$1-_xlfn.RANK.AVG(OFFSET($E370,1-F$1,),OFFSET($E370,1-$L$1,,$L$1,1)))^2,""))</f>
        <v>4</v>
      </c>
      <c r="G366" s="3">
        <f t="shared" ca="1" si="369"/>
        <v>1</v>
      </c>
      <c r="H366" s="3">
        <f t="shared" ca="1" si="369"/>
        <v>0</v>
      </c>
      <c r="I366" s="3">
        <f t="shared" ca="1" si="369"/>
        <v>1</v>
      </c>
      <c r="J366" s="3">
        <f t="shared" ca="1" si="369"/>
        <v>4</v>
      </c>
      <c r="K366" s="3">
        <f t="shared" ca="1" si="133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0">IF($E371="","",IF(AND(ROW()&gt;$L$1,F$1&lt;=$L$1),(F$1-_xlfn.RANK.AVG(OFFSET($E371,1-F$1,),OFFSET($E371,1-$L$1,,$L$1,1)))^2,""))</f>
        <v>4</v>
      </c>
      <c r="G367" s="3">
        <f t="shared" ca="1" si="370"/>
        <v>1</v>
      </c>
      <c r="H367" s="3">
        <f t="shared" ca="1" si="370"/>
        <v>0</v>
      </c>
      <c r="I367" s="3">
        <f t="shared" ca="1" si="370"/>
        <v>1</v>
      </c>
      <c r="J367" s="3">
        <f t="shared" ca="1" si="370"/>
        <v>4</v>
      </c>
      <c r="K367" s="3">
        <f t="shared" ca="1" si="133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1">IF($E372="","",IF(AND(ROW()&gt;$L$1,F$1&lt;=$L$1),(F$1-_xlfn.RANK.AVG(OFFSET($E372,1-F$1,),OFFSET($E372,1-$L$1,,$L$1,1)))^2,""))</f>
        <v>4</v>
      </c>
      <c r="G368" s="3">
        <f t="shared" ca="1" si="371"/>
        <v>1</v>
      </c>
      <c r="H368" s="3">
        <f t="shared" ca="1" si="371"/>
        <v>0</v>
      </c>
      <c r="I368" s="3">
        <f t="shared" ca="1" si="371"/>
        <v>1</v>
      </c>
      <c r="J368" s="3">
        <f t="shared" ca="1" si="371"/>
        <v>4</v>
      </c>
      <c r="K368" s="3">
        <f t="shared" ca="1" si="133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2">IF($E373="","",IF(AND(ROW()&gt;$L$1,F$1&lt;=$L$1),(F$1-_xlfn.RANK.AVG(OFFSET($E373,1-F$1,),OFFSET($E373,1-$L$1,,$L$1,1)))^2,""))</f>
        <v>4</v>
      </c>
      <c r="G369" s="3">
        <f t="shared" ca="1" si="372"/>
        <v>1</v>
      </c>
      <c r="H369" s="3">
        <f t="shared" ca="1" si="372"/>
        <v>0</v>
      </c>
      <c r="I369" s="3">
        <f t="shared" ca="1" si="372"/>
        <v>1</v>
      </c>
      <c r="J369" s="3">
        <f t="shared" ca="1" si="372"/>
        <v>4</v>
      </c>
      <c r="K369" s="3">
        <f t="shared" ca="1" si="133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3">IF($E374="","",IF(AND(ROW()&gt;$L$1,F$1&lt;=$L$1),(F$1-_xlfn.RANK.AVG(OFFSET($E374,1-F$1,),OFFSET($E374,1-$L$1,,$L$1,1)))^2,""))</f>
        <v>4</v>
      </c>
      <c r="G370" s="3">
        <f t="shared" ca="1" si="373"/>
        <v>1</v>
      </c>
      <c r="H370" s="3">
        <f t="shared" ca="1" si="373"/>
        <v>0</v>
      </c>
      <c r="I370" s="3">
        <f t="shared" ca="1" si="373"/>
        <v>1</v>
      </c>
      <c r="J370" s="3">
        <f t="shared" ca="1" si="373"/>
        <v>4</v>
      </c>
      <c r="K370" s="3">
        <f t="shared" ca="1" si="133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4">IF($E375="","",IF(AND(ROW()&gt;$L$1,F$1&lt;=$L$1),(F$1-_xlfn.RANK.AVG(OFFSET($E375,1-F$1,),OFFSET($E375,1-$L$1,,$L$1,1)))^2,""))</f>
        <v>4</v>
      </c>
      <c r="G371" s="3">
        <f t="shared" ca="1" si="374"/>
        <v>1</v>
      </c>
      <c r="H371" s="3">
        <f t="shared" ca="1" si="374"/>
        <v>0</v>
      </c>
      <c r="I371" s="3">
        <f t="shared" ca="1" si="374"/>
        <v>1</v>
      </c>
      <c r="J371" s="3">
        <f t="shared" ca="1" si="374"/>
        <v>4</v>
      </c>
      <c r="K371" s="3">
        <f t="shared" ca="1" si="133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5">IF($E376="","",IF(AND(ROW()&gt;$L$1,F$1&lt;=$L$1),(F$1-_xlfn.RANK.AVG(OFFSET($E376,1-F$1,),OFFSET($E376,1-$L$1,,$L$1,1)))^2,""))</f>
        <v>4</v>
      </c>
      <c r="G372" s="3">
        <f t="shared" ca="1" si="375"/>
        <v>1</v>
      </c>
      <c r="H372" s="3">
        <f t="shared" ca="1" si="375"/>
        <v>0</v>
      </c>
      <c r="I372" s="3">
        <f t="shared" ca="1" si="375"/>
        <v>1</v>
      </c>
      <c r="J372" s="3">
        <f t="shared" ca="1" si="375"/>
        <v>4</v>
      </c>
      <c r="K372" s="3">
        <f t="shared" ca="1" si="133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6">IF($E377="","",IF(AND(ROW()&gt;$L$1,F$1&lt;=$L$1),(F$1-_xlfn.RANK.AVG(OFFSET($E377,1-F$1,),OFFSET($E377,1-$L$1,,$L$1,1)))^2,""))</f>
        <v>4</v>
      </c>
      <c r="G373" s="3">
        <f t="shared" ca="1" si="376"/>
        <v>1</v>
      </c>
      <c r="H373" s="3">
        <f t="shared" ca="1" si="376"/>
        <v>0</v>
      </c>
      <c r="I373" s="3">
        <f t="shared" ca="1" si="376"/>
        <v>1</v>
      </c>
      <c r="J373" s="3">
        <f t="shared" ca="1" si="376"/>
        <v>4</v>
      </c>
      <c r="K373" s="3">
        <f t="shared" ca="1" si="133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7">IF($E378="","",IF(AND(ROW()&gt;$L$1,F$1&lt;=$L$1),(F$1-_xlfn.RANK.AVG(OFFSET($E378,1-F$1,),OFFSET($E378,1-$L$1,,$L$1,1)))^2,""))</f>
        <v>4</v>
      </c>
      <c r="G374" s="3">
        <f t="shared" ca="1" si="377"/>
        <v>1</v>
      </c>
      <c r="H374" s="3">
        <f t="shared" ca="1" si="377"/>
        <v>0</v>
      </c>
      <c r="I374" s="3">
        <f t="shared" ca="1" si="377"/>
        <v>1</v>
      </c>
      <c r="J374" s="3">
        <f t="shared" ca="1" si="377"/>
        <v>4</v>
      </c>
      <c r="K374" s="3">
        <f t="shared" ca="1" si="133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78">IF($E379="","",IF(AND(ROW()&gt;$L$1,F$1&lt;=$L$1),(F$1-_xlfn.RANK.AVG(OFFSET($E379,1-F$1,),OFFSET($E379,1-$L$1,,$L$1,1)))^2,""))</f>
        <v>4</v>
      </c>
      <c r="G375" s="3">
        <f t="shared" ca="1" si="378"/>
        <v>1</v>
      </c>
      <c r="H375" s="3">
        <f t="shared" ca="1" si="378"/>
        <v>0</v>
      </c>
      <c r="I375" s="3">
        <f t="shared" ca="1" si="378"/>
        <v>1</v>
      </c>
      <c r="J375" s="3">
        <f t="shared" ca="1" si="378"/>
        <v>4</v>
      </c>
      <c r="K375" s="3">
        <f t="shared" ca="1" si="133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79">IF($E380="","",IF(AND(ROW()&gt;$L$1,F$1&lt;=$L$1),(F$1-_xlfn.RANK.AVG(OFFSET($E380,1-F$1,),OFFSET($E380,1-$L$1,,$L$1,1)))^2,""))</f>
        <v>4</v>
      </c>
      <c r="G376" s="3">
        <f t="shared" ca="1" si="379"/>
        <v>1</v>
      </c>
      <c r="H376" s="3">
        <f t="shared" ca="1" si="379"/>
        <v>0</v>
      </c>
      <c r="I376" s="3">
        <f t="shared" ca="1" si="379"/>
        <v>1</v>
      </c>
      <c r="J376" s="3">
        <f t="shared" ca="1" si="379"/>
        <v>4</v>
      </c>
      <c r="K376" s="3">
        <f t="shared" ca="1" si="133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0">IF($E381="","",IF(AND(ROW()&gt;$L$1,F$1&lt;=$L$1),(F$1-_xlfn.RANK.AVG(OFFSET($E381,1-F$1,),OFFSET($E381,1-$L$1,,$L$1,1)))^2,""))</f>
        <v>4</v>
      </c>
      <c r="G377" s="3">
        <f t="shared" ca="1" si="380"/>
        <v>1</v>
      </c>
      <c r="H377" s="3">
        <f t="shared" ca="1" si="380"/>
        <v>0</v>
      </c>
      <c r="I377" s="3">
        <f t="shared" ca="1" si="380"/>
        <v>1</v>
      </c>
      <c r="J377" s="3">
        <f t="shared" ca="1" si="380"/>
        <v>4</v>
      </c>
      <c r="K377" s="3">
        <f t="shared" ca="1" si="133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1">IF($E382="","",IF(AND(ROW()&gt;$L$1,F$1&lt;=$L$1),(F$1-_xlfn.RANK.AVG(OFFSET($E382,1-F$1,),OFFSET($E382,1-$L$1,,$L$1,1)))^2,""))</f>
        <v>4</v>
      </c>
      <c r="G378" s="3">
        <f t="shared" ca="1" si="381"/>
        <v>1</v>
      </c>
      <c r="H378" s="3">
        <f t="shared" ca="1" si="381"/>
        <v>0</v>
      </c>
      <c r="I378" s="3">
        <f t="shared" ca="1" si="381"/>
        <v>1</v>
      </c>
      <c r="J378" s="3">
        <f t="shared" ca="1" si="381"/>
        <v>4</v>
      </c>
      <c r="K378" s="3">
        <f t="shared" ca="1" si="133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2">IF($E383="","",IF(AND(ROW()&gt;$L$1,F$1&lt;=$L$1),(F$1-_xlfn.RANK.AVG(OFFSET($E383,1-F$1,),OFFSET($E383,1-$L$1,,$L$1,1)))^2,""))</f>
        <v>4</v>
      </c>
      <c r="G379" s="3">
        <f t="shared" ca="1" si="382"/>
        <v>1</v>
      </c>
      <c r="H379" s="3">
        <f t="shared" ca="1" si="382"/>
        <v>0</v>
      </c>
      <c r="I379" s="3">
        <f t="shared" ca="1" si="382"/>
        <v>1</v>
      </c>
      <c r="J379" s="3">
        <f t="shared" ca="1" si="382"/>
        <v>4</v>
      </c>
      <c r="K379" s="3">
        <f t="shared" ca="1" si="133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3">IF($E384="","",IF(AND(ROW()&gt;$L$1,F$1&lt;=$L$1),(F$1-_xlfn.RANK.AVG(OFFSET($E384,1-F$1,),OFFSET($E384,1-$L$1,,$L$1,1)))^2,""))</f>
        <v>4</v>
      </c>
      <c r="G380" s="3">
        <f t="shared" ca="1" si="383"/>
        <v>1</v>
      </c>
      <c r="H380" s="3">
        <f t="shared" ca="1" si="383"/>
        <v>0</v>
      </c>
      <c r="I380" s="3">
        <f t="shared" ca="1" si="383"/>
        <v>1</v>
      </c>
      <c r="J380" s="3">
        <f t="shared" ca="1" si="383"/>
        <v>4</v>
      </c>
      <c r="K380" s="3">
        <f t="shared" ca="1" si="133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4">IF($E385="","",IF(AND(ROW()&gt;$L$1,F$1&lt;=$L$1),(F$1-_xlfn.RANK.AVG(OFFSET($E385,1-F$1,),OFFSET($E385,1-$L$1,,$L$1,1)))^2,""))</f>
        <v>4</v>
      </c>
      <c r="G381" s="3">
        <f t="shared" ca="1" si="384"/>
        <v>1</v>
      </c>
      <c r="H381" s="3">
        <f t="shared" ca="1" si="384"/>
        <v>0</v>
      </c>
      <c r="I381" s="3">
        <f t="shared" ca="1" si="384"/>
        <v>1</v>
      </c>
      <c r="J381" s="3">
        <f t="shared" ca="1" si="384"/>
        <v>4</v>
      </c>
      <c r="K381" s="3">
        <f t="shared" ca="1" si="133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5">IF($E386="","",IF(AND(ROW()&gt;$L$1,F$1&lt;=$L$1),(F$1-_xlfn.RANK.AVG(OFFSET($E386,1-F$1,),OFFSET($E386,1-$L$1,,$L$1,1)))^2,""))</f>
        <v>4</v>
      </c>
      <c r="G382" s="3">
        <f t="shared" ca="1" si="385"/>
        <v>1</v>
      </c>
      <c r="H382" s="3">
        <f t="shared" ca="1" si="385"/>
        <v>0</v>
      </c>
      <c r="I382" s="3">
        <f t="shared" ca="1" si="385"/>
        <v>1</v>
      </c>
      <c r="J382" s="3">
        <f t="shared" ca="1" si="385"/>
        <v>4</v>
      </c>
      <c r="K382" s="3">
        <f t="shared" ca="1" si="133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6">IF($E387="","",IF(AND(ROW()&gt;$L$1,F$1&lt;=$L$1),(F$1-_xlfn.RANK.AVG(OFFSET($E387,1-F$1,),OFFSET($E387,1-$L$1,,$L$1,1)))^2,""))</f>
        <v>4</v>
      </c>
      <c r="G383" s="3">
        <f t="shared" ca="1" si="386"/>
        <v>1</v>
      </c>
      <c r="H383" s="3">
        <f t="shared" ca="1" si="386"/>
        <v>0</v>
      </c>
      <c r="I383" s="3">
        <f t="shared" ca="1" si="386"/>
        <v>1</v>
      </c>
      <c r="J383" s="3">
        <f t="shared" ca="1" si="386"/>
        <v>4</v>
      </c>
      <c r="K383" s="3">
        <f t="shared" ca="1" si="133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7">IF($E388="","",IF(AND(ROW()&gt;$L$1,F$1&lt;=$L$1),(F$1-_xlfn.RANK.AVG(OFFSET($E388,1-F$1,),OFFSET($E388,1-$L$1,,$L$1,1)))^2,""))</f>
        <v>4</v>
      </c>
      <c r="G384" s="3">
        <f t="shared" ca="1" si="387"/>
        <v>1</v>
      </c>
      <c r="H384" s="3">
        <f t="shared" ca="1" si="387"/>
        <v>0</v>
      </c>
      <c r="I384" s="3">
        <f t="shared" ca="1" si="387"/>
        <v>1</v>
      </c>
      <c r="J384" s="3">
        <f t="shared" ca="1" si="387"/>
        <v>4</v>
      </c>
      <c r="K384" s="3">
        <f t="shared" ca="1" si="133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88">IF($E389="","",IF(AND(ROW()&gt;$L$1,F$1&lt;=$L$1),(F$1-_xlfn.RANK.AVG(OFFSET($E389,1-F$1,),OFFSET($E389,1-$L$1,,$L$1,1)))^2,""))</f>
        <v>4</v>
      </c>
      <c r="G385" s="3">
        <f t="shared" ca="1" si="388"/>
        <v>1</v>
      </c>
      <c r="H385" s="3">
        <f t="shared" ca="1" si="388"/>
        <v>0</v>
      </c>
      <c r="I385" s="3">
        <f t="shared" ca="1" si="388"/>
        <v>1</v>
      </c>
      <c r="J385" s="3">
        <f t="shared" ca="1" si="388"/>
        <v>4</v>
      </c>
      <c r="K385" s="3">
        <f t="shared" ca="1" si="133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89">IF($E390="","",IF(AND(ROW()&gt;$L$1,F$1&lt;=$L$1),(F$1-_xlfn.RANK.AVG(OFFSET($E390,1-F$1,),OFFSET($E390,1-$L$1,,$L$1,1)))^2,""))</f>
        <v>4</v>
      </c>
      <c r="G386" s="3">
        <f t="shared" ca="1" si="389"/>
        <v>1</v>
      </c>
      <c r="H386" s="3">
        <f t="shared" ca="1" si="389"/>
        <v>0</v>
      </c>
      <c r="I386" s="3">
        <f t="shared" ca="1" si="389"/>
        <v>1</v>
      </c>
      <c r="J386" s="3">
        <f t="shared" ca="1" si="389"/>
        <v>4</v>
      </c>
      <c r="K386" s="3">
        <f t="shared" ca="1" si="133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0">IF($E391="","",IF(AND(ROW()&gt;$L$1,F$1&lt;=$L$1),(F$1-_xlfn.RANK.AVG(OFFSET($E391,1-F$1,),OFFSET($E391,1-$L$1,,$L$1,1)))^2,""))</f>
        <v>4</v>
      </c>
      <c r="G387" s="3">
        <f t="shared" ca="1" si="390"/>
        <v>1</v>
      </c>
      <c r="H387" s="3">
        <f t="shared" ca="1" si="390"/>
        <v>0</v>
      </c>
      <c r="I387" s="3">
        <f t="shared" ca="1" si="390"/>
        <v>1</v>
      </c>
      <c r="J387" s="3">
        <f t="shared" ca="1" si="390"/>
        <v>4</v>
      </c>
      <c r="K387" s="3">
        <f t="shared" ca="1" si="133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1">IF($E392="","",IF(AND(ROW()&gt;$L$1,F$1&lt;=$L$1),(F$1-_xlfn.RANK.AVG(OFFSET($E392,1-F$1,),OFFSET($E392,1-$L$1,,$L$1,1)))^2,""))</f>
        <v>4</v>
      </c>
      <c r="G388" s="3">
        <f t="shared" ca="1" si="391"/>
        <v>1</v>
      </c>
      <c r="H388" s="3">
        <f t="shared" ca="1" si="391"/>
        <v>0</v>
      </c>
      <c r="I388" s="3">
        <f t="shared" ca="1" si="391"/>
        <v>1</v>
      </c>
      <c r="J388" s="3">
        <f t="shared" ca="1" si="391"/>
        <v>4</v>
      </c>
      <c r="K388" s="3">
        <f t="shared" ca="1" si="133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2">IF($E393="","",IF(AND(ROW()&gt;$L$1,F$1&lt;=$L$1),(F$1-_xlfn.RANK.AVG(OFFSET($E393,1-F$1,),OFFSET($E393,1-$L$1,,$L$1,1)))^2,""))</f>
        <v>4</v>
      </c>
      <c r="G389" s="3">
        <f t="shared" ca="1" si="392"/>
        <v>1</v>
      </c>
      <c r="H389" s="3">
        <f t="shared" ca="1" si="392"/>
        <v>0</v>
      </c>
      <c r="I389" s="3">
        <f t="shared" ca="1" si="392"/>
        <v>1</v>
      </c>
      <c r="J389" s="3">
        <f t="shared" ca="1" si="392"/>
        <v>4</v>
      </c>
      <c r="K389" s="3">
        <f t="shared" ca="1" si="133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3">IF($E394="","",IF(AND(ROW()&gt;$L$1,F$1&lt;=$L$1),(F$1-_xlfn.RANK.AVG(OFFSET($E394,1-F$1,),OFFSET($E394,1-$L$1,,$L$1,1)))^2,""))</f>
        <v>4</v>
      </c>
      <c r="G390" s="3">
        <f t="shared" ca="1" si="393"/>
        <v>1</v>
      </c>
      <c r="H390" s="3">
        <f t="shared" ca="1" si="393"/>
        <v>0</v>
      </c>
      <c r="I390" s="3">
        <f t="shared" ca="1" si="393"/>
        <v>1</v>
      </c>
      <c r="J390" s="3">
        <f t="shared" ca="1" si="393"/>
        <v>4</v>
      </c>
      <c r="K390" s="3">
        <f t="shared" ca="1" si="133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4">IF($E395="","",IF(AND(ROW()&gt;$L$1,F$1&lt;=$L$1),(F$1-_xlfn.RANK.AVG(OFFSET($E395,1-F$1,),OFFSET($E395,1-$L$1,,$L$1,1)))^2,""))</f>
        <v>4</v>
      </c>
      <c r="G391" s="3">
        <f t="shared" ca="1" si="394"/>
        <v>1</v>
      </c>
      <c r="H391" s="3">
        <f t="shared" ca="1" si="394"/>
        <v>0</v>
      </c>
      <c r="I391" s="3">
        <f t="shared" ca="1" si="394"/>
        <v>1</v>
      </c>
      <c r="J391" s="3">
        <f t="shared" ca="1" si="394"/>
        <v>4</v>
      </c>
      <c r="K391" s="3">
        <f t="shared" ca="1" si="133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5">IF($E396="","",IF(AND(ROW()&gt;$L$1,F$1&lt;=$L$1),(F$1-_xlfn.RANK.AVG(OFFSET($E396,1-F$1,),OFFSET($E396,1-$L$1,,$L$1,1)))^2,""))</f>
        <v>4</v>
      </c>
      <c r="G392" s="3">
        <f t="shared" ca="1" si="395"/>
        <v>1</v>
      </c>
      <c r="H392" s="3">
        <f t="shared" ca="1" si="395"/>
        <v>0</v>
      </c>
      <c r="I392" s="3">
        <f t="shared" ca="1" si="395"/>
        <v>1</v>
      </c>
      <c r="J392" s="3">
        <f t="shared" ca="1" si="395"/>
        <v>4</v>
      </c>
      <c r="K392" s="3">
        <f t="shared" ca="1" si="133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6">IF($E397="","",IF(AND(ROW()&gt;$L$1,F$1&lt;=$L$1),(F$1-_xlfn.RANK.AVG(OFFSET($E397,1-F$1,),OFFSET($E397,1-$L$1,,$L$1,1)))^2,""))</f>
        <v>4</v>
      </c>
      <c r="G393" s="3">
        <f t="shared" ca="1" si="396"/>
        <v>1</v>
      </c>
      <c r="H393" s="3">
        <f t="shared" ca="1" si="396"/>
        <v>0</v>
      </c>
      <c r="I393" s="3">
        <f t="shared" ca="1" si="396"/>
        <v>1</v>
      </c>
      <c r="J393" s="3">
        <f t="shared" ca="1" si="396"/>
        <v>4</v>
      </c>
      <c r="K393" s="3">
        <f t="shared" ca="1" si="133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7">IF($E398="","",IF(AND(ROW()&gt;$L$1,F$1&lt;=$L$1),(F$1-_xlfn.RANK.AVG(OFFSET($E398,1-F$1,),OFFSET($E398,1-$L$1,,$L$1,1)))^2,""))</f>
        <v>4</v>
      </c>
      <c r="G394" s="3">
        <f t="shared" ca="1" si="397"/>
        <v>1</v>
      </c>
      <c r="H394" s="3">
        <f t="shared" ca="1" si="397"/>
        <v>0</v>
      </c>
      <c r="I394" s="3">
        <f t="shared" ca="1" si="397"/>
        <v>1</v>
      </c>
      <c r="J394" s="3">
        <f t="shared" ca="1" si="397"/>
        <v>4</v>
      </c>
      <c r="K394" s="3">
        <f t="shared" ca="1" si="133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398">IF($E399="","",IF(AND(ROW()&gt;$L$1,F$1&lt;=$L$1),(F$1-_xlfn.RANK.AVG(OFFSET($E399,1-F$1,),OFFSET($E399,1-$L$1,,$L$1,1)))^2,""))</f>
        <v>4</v>
      </c>
      <c r="G395" s="3">
        <f t="shared" ca="1" si="398"/>
        <v>1</v>
      </c>
      <c r="H395" s="3">
        <f t="shared" ca="1" si="398"/>
        <v>0</v>
      </c>
      <c r="I395" s="3">
        <f t="shared" ca="1" si="398"/>
        <v>1</v>
      </c>
      <c r="J395" s="3">
        <f t="shared" ca="1" si="398"/>
        <v>4</v>
      </c>
      <c r="K395" s="3">
        <f t="shared" ca="1" si="133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399">IF($E400="","",IF(AND(ROW()&gt;$L$1,F$1&lt;=$L$1),(F$1-_xlfn.RANK.AVG(OFFSET($E400,1-F$1,),OFFSET($E400,1-$L$1,,$L$1,1)))^2,""))</f>
        <v>4</v>
      </c>
      <c r="G396" s="3">
        <f t="shared" ca="1" si="399"/>
        <v>1</v>
      </c>
      <c r="H396" s="3">
        <f t="shared" ca="1" si="399"/>
        <v>0</v>
      </c>
      <c r="I396" s="3">
        <f t="shared" ca="1" si="399"/>
        <v>1</v>
      </c>
      <c r="J396" s="3">
        <f t="shared" ca="1" si="399"/>
        <v>4</v>
      </c>
      <c r="K396" s="3">
        <f t="shared" ca="1" si="133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0">IF($E401="","",IF(AND(ROW()&gt;$L$1,F$1&lt;=$L$1),(F$1-_xlfn.RANK.AVG(OFFSET($E401,1-F$1,),OFFSET($E401,1-$L$1,,$L$1,1)))^2,""))</f>
        <v>4</v>
      </c>
      <c r="G397" s="3">
        <f t="shared" ca="1" si="400"/>
        <v>1</v>
      </c>
      <c r="H397" s="3">
        <f t="shared" ca="1" si="400"/>
        <v>0</v>
      </c>
      <c r="I397" s="3">
        <f t="shared" ca="1" si="400"/>
        <v>1</v>
      </c>
      <c r="J397" s="3">
        <f t="shared" ca="1" si="400"/>
        <v>4</v>
      </c>
      <c r="K397" s="3">
        <f t="shared" ca="1" si="133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1">IF($E402="","",IF(AND(ROW()&gt;$L$1,F$1&lt;=$L$1),(F$1-_xlfn.RANK.AVG(OFFSET($E402,1-F$1,),OFFSET($E402,1-$L$1,,$L$1,1)))^2,""))</f>
        <v>4</v>
      </c>
      <c r="G398" s="3">
        <f t="shared" ca="1" si="401"/>
        <v>1</v>
      </c>
      <c r="H398" s="3">
        <f t="shared" ca="1" si="401"/>
        <v>0</v>
      </c>
      <c r="I398" s="3">
        <f t="shared" ca="1" si="401"/>
        <v>1</v>
      </c>
      <c r="J398" s="3">
        <f t="shared" ca="1" si="401"/>
        <v>4</v>
      </c>
      <c r="K398" s="3">
        <f t="shared" ca="1" si="133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2">IF($E403="","",IF(AND(ROW()&gt;$L$1,F$1&lt;=$L$1),(F$1-_xlfn.RANK.AVG(OFFSET($E403,1-F$1,),OFFSET($E403,1-$L$1,,$L$1,1)))^2,""))</f>
        <v>4</v>
      </c>
      <c r="G399" s="3">
        <f t="shared" ca="1" si="402"/>
        <v>1</v>
      </c>
      <c r="H399" s="3">
        <f t="shared" ca="1" si="402"/>
        <v>0</v>
      </c>
      <c r="I399" s="3">
        <f t="shared" ca="1" si="402"/>
        <v>1</v>
      </c>
      <c r="J399" s="3">
        <f t="shared" ca="1" si="402"/>
        <v>4</v>
      </c>
      <c r="K399" s="3">
        <f t="shared" ca="1" si="133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3">IF($E404="","",IF(AND(ROW()&gt;$L$1,F$1&lt;=$L$1),(F$1-_xlfn.RANK.AVG(OFFSET($E404,1-F$1,),OFFSET($E404,1-$L$1,,$L$1,1)))^2,""))</f>
        <v>4</v>
      </c>
      <c r="G400" s="3">
        <f t="shared" ca="1" si="403"/>
        <v>1</v>
      </c>
      <c r="H400" s="3">
        <f t="shared" ca="1" si="403"/>
        <v>0</v>
      </c>
      <c r="I400" s="3">
        <f t="shared" ca="1" si="403"/>
        <v>1</v>
      </c>
      <c r="J400" s="3">
        <f t="shared" ca="1" si="403"/>
        <v>4</v>
      </c>
      <c r="K400" s="3">
        <f t="shared" ca="1" si="133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4">IF($E405="","",IF(AND(ROW()&gt;$L$1,F$1&lt;=$L$1),(F$1-_xlfn.RANK.AVG(OFFSET($E405,1-F$1,),OFFSET($E405,1-$L$1,,$L$1,1)))^2,""))</f>
        <v>4</v>
      </c>
      <c r="G401" s="3">
        <f t="shared" ca="1" si="404"/>
        <v>1</v>
      </c>
      <c r="H401" s="3">
        <f t="shared" ca="1" si="404"/>
        <v>0</v>
      </c>
      <c r="I401" s="3">
        <f t="shared" ca="1" si="404"/>
        <v>1</v>
      </c>
      <c r="J401" s="3">
        <f t="shared" ca="1" si="404"/>
        <v>4</v>
      </c>
      <c r="K401" s="3">
        <f t="shared" ca="1" si="133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5">IF($E406="","",IF(AND(ROW()&gt;$L$1,F$1&lt;=$L$1),(F$1-_xlfn.RANK.AVG(OFFSET($E406,1-F$1,),OFFSET($E406,1-$L$1,,$L$1,1)))^2,""))</f>
        <v>4</v>
      </c>
      <c r="G402" s="3">
        <f t="shared" ca="1" si="405"/>
        <v>1</v>
      </c>
      <c r="H402" s="3">
        <f t="shared" ca="1" si="405"/>
        <v>0</v>
      </c>
      <c r="I402" s="3">
        <f t="shared" ca="1" si="405"/>
        <v>1</v>
      </c>
      <c r="J402" s="3">
        <f t="shared" ca="1" si="405"/>
        <v>4</v>
      </c>
      <c r="K402" s="3">
        <f t="shared" ca="1" si="133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6">IF($E407="","",IF(AND(ROW()&gt;$L$1,F$1&lt;=$L$1),(F$1-_xlfn.RANK.AVG(OFFSET($E407,1-F$1,),OFFSET($E407,1-$L$1,,$L$1,1)))^2,""))</f>
        <v>4</v>
      </c>
      <c r="G403" s="3">
        <f t="shared" ca="1" si="406"/>
        <v>1</v>
      </c>
      <c r="H403" s="3">
        <f t="shared" ca="1" si="406"/>
        <v>0</v>
      </c>
      <c r="I403" s="3">
        <f t="shared" ca="1" si="406"/>
        <v>1</v>
      </c>
      <c r="J403" s="3">
        <f t="shared" ca="1" si="406"/>
        <v>4</v>
      </c>
      <c r="K403" s="3">
        <f t="shared" ca="1" si="133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7">IF($E408="","",IF(AND(ROW()&gt;$L$1,F$1&lt;=$L$1),(F$1-_xlfn.RANK.AVG(OFFSET($E408,1-F$1,),OFFSET($E408,1-$L$1,,$L$1,1)))^2,""))</f>
        <v>4</v>
      </c>
      <c r="G404" s="3">
        <f t="shared" ca="1" si="407"/>
        <v>1</v>
      </c>
      <c r="H404" s="3">
        <f t="shared" ca="1" si="407"/>
        <v>0</v>
      </c>
      <c r="I404" s="3">
        <f t="shared" ca="1" si="407"/>
        <v>1</v>
      </c>
      <c r="J404" s="3">
        <f t="shared" ca="1" si="407"/>
        <v>4</v>
      </c>
      <c r="K404" s="3">
        <f t="shared" ca="1" si="133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08">IF($E409="","",IF(AND(ROW()&gt;$L$1,F$1&lt;=$L$1),(F$1-_xlfn.RANK.AVG(OFFSET($E409,1-F$1,),OFFSET($E409,1-$L$1,,$L$1,1)))^2,""))</f>
        <v>4</v>
      </c>
      <c r="G405" s="3">
        <f t="shared" ca="1" si="408"/>
        <v>1</v>
      </c>
      <c r="H405" s="3">
        <f t="shared" ca="1" si="408"/>
        <v>0</v>
      </c>
      <c r="I405" s="3">
        <f t="shared" ca="1" si="408"/>
        <v>1</v>
      </c>
      <c r="J405" s="3">
        <f t="shared" ca="1" si="408"/>
        <v>4</v>
      </c>
      <c r="K405" s="3">
        <f t="shared" ca="1" si="133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09">IF($E410="","",IF(AND(ROW()&gt;$L$1,F$1&lt;=$L$1),(F$1-_xlfn.RANK.AVG(OFFSET($E410,1-F$1,),OFFSET($E410,1-$L$1,,$L$1,1)))^2,""))</f>
        <v>4</v>
      </c>
      <c r="G406" s="3">
        <f t="shared" ca="1" si="409"/>
        <v>1</v>
      </c>
      <c r="H406" s="3">
        <f t="shared" ca="1" si="409"/>
        <v>0</v>
      </c>
      <c r="I406" s="3">
        <f t="shared" ca="1" si="409"/>
        <v>1</v>
      </c>
      <c r="J406" s="3">
        <f t="shared" ca="1" si="409"/>
        <v>4</v>
      </c>
      <c r="K406" s="3">
        <f t="shared" ca="1" si="133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0">IF($E411="","",IF(AND(ROW()&gt;$L$1,F$1&lt;=$L$1),(F$1-_xlfn.RANK.AVG(OFFSET($E411,1-F$1,),OFFSET($E411,1-$L$1,,$L$1,1)))^2,""))</f>
        <v>4</v>
      </c>
      <c r="G407" s="3">
        <f t="shared" ca="1" si="410"/>
        <v>1</v>
      </c>
      <c r="H407" s="3">
        <f t="shared" ca="1" si="410"/>
        <v>0</v>
      </c>
      <c r="I407" s="3">
        <f t="shared" ca="1" si="410"/>
        <v>1</v>
      </c>
      <c r="J407" s="3">
        <f t="shared" ca="1" si="410"/>
        <v>4</v>
      </c>
      <c r="K407" s="3">
        <f t="shared" ca="1" si="133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1">IF($E412="","",IF(AND(ROW()&gt;$L$1,F$1&lt;=$L$1),(F$1-_xlfn.RANK.AVG(OFFSET($E412,1-F$1,),OFFSET($E412,1-$L$1,,$L$1,1)))^2,""))</f>
        <v>4</v>
      </c>
      <c r="G408" s="3">
        <f t="shared" ca="1" si="411"/>
        <v>1</v>
      </c>
      <c r="H408" s="3">
        <f t="shared" ca="1" si="411"/>
        <v>0</v>
      </c>
      <c r="I408" s="3">
        <f t="shared" ca="1" si="411"/>
        <v>1</v>
      </c>
      <c r="J408" s="3">
        <f t="shared" ca="1" si="411"/>
        <v>4</v>
      </c>
      <c r="K408" s="3">
        <f t="shared" ca="1" si="133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2">IF($E413="","",IF(AND(ROW()&gt;$L$1,F$1&lt;=$L$1),(F$1-_xlfn.RANK.AVG(OFFSET($E413,1-F$1,),OFFSET($E413,1-$L$1,,$L$1,1)))^2,""))</f>
        <v>4</v>
      </c>
      <c r="G409" s="3">
        <f t="shared" ca="1" si="412"/>
        <v>1</v>
      </c>
      <c r="H409" s="3">
        <f t="shared" ca="1" si="412"/>
        <v>0</v>
      </c>
      <c r="I409" s="3">
        <f t="shared" ca="1" si="412"/>
        <v>1</v>
      </c>
      <c r="J409" s="3">
        <f t="shared" ca="1" si="412"/>
        <v>4</v>
      </c>
      <c r="K409" s="3">
        <f t="shared" ca="1" si="133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3">IF($E414="","",IF(AND(ROW()&gt;$L$1,F$1&lt;=$L$1),(F$1-_xlfn.RANK.AVG(OFFSET($E414,1-F$1,),OFFSET($E414,1-$L$1,,$L$1,1)))^2,""))</f>
        <v>4</v>
      </c>
      <c r="G410" s="3">
        <f t="shared" ca="1" si="413"/>
        <v>1</v>
      </c>
      <c r="H410" s="3">
        <f t="shared" ca="1" si="413"/>
        <v>0</v>
      </c>
      <c r="I410" s="3">
        <f t="shared" ca="1" si="413"/>
        <v>1</v>
      </c>
      <c r="J410" s="3">
        <f t="shared" ca="1" si="413"/>
        <v>4</v>
      </c>
      <c r="K410" s="3">
        <f t="shared" ca="1" si="133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4">IF($E415="","",IF(AND(ROW()&gt;$L$1,F$1&lt;=$L$1),(F$1-_xlfn.RANK.AVG(OFFSET($E415,1-F$1,),OFFSET($E415,1-$L$1,,$L$1,1)))^2,""))</f>
        <v>4</v>
      </c>
      <c r="G411" s="3">
        <f t="shared" ca="1" si="414"/>
        <v>1</v>
      </c>
      <c r="H411" s="3">
        <f t="shared" ca="1" si="414"/>
        <v>0</v>
      </c>
      <c r="I411" s="3">
        <f t="shared" ca="1" si="414"/>
        <v>1</v>
      </c>
      <c r="J411" s="3">
        <f t="shared" ca="1" si="414"/>
        <v>4</v>
      </c>
      <c r="K411" s="3">
        <f t="shared" ca="1" si="133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5">IF($E416="","",IF(AND(ROW()&gt;$L$1,F$1&lt;=$L$1),(F$1-_xlfn.RANK.AVG(OFFSET($E416,1-F$1,),OFFSET($E416,1-$L$1,,$L$1,1)))^2,""))</f>
        <v>4</v>
      </c>
      <c r="G412" s="3">
        <f t="shared" ca="1" si="415"/>
        <v>1</v>
      </c>
      <c r="H412" s="3">
        <f t="shared" ca="1" si="415"/>
        <v>0</v>
      </c>
      <c r="I412" s="3">
        <f t="shared" ca="1" si="415"/>
        <v>1</v>
      </c>
      <c r="J412" s="3">
        <f t="shared" ca="1" si="415"/>
        <v>4</v>
      </c>
      <c r="K412" s="3">
        <f t="shared" ca="1" si="133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6">IF($E417="","",IF(AND(ROW()&gt;$L$1,F$1&lt;=$L$1),(F$1-_xlfn.RANK.AVG(OFFSET($E417,1-F$1,),OFFSET($E417,1-$L$1,,$L$1,1)))^2,""))</f>
        <v>4</v>
      </c>
      <c r="G413" s="3">
        <f t="shared" ca="1" si="416"/>
        <v>1</v>
      </c>
      <c r="H413" s="3">
        <f t="shared" ca="1" si="416"/>
        <v>0</v>
      </c>
      <c r="I413" s="3">
        <f t="shared" ca="1" si="416"/>
        <v>1</v>
      </c>
      <c r="J413" s="3">
        <f t="shared" ca="1" si="416"/>
        <v>4</v>
      </c>
      <c r="K413" s="3">
        <f t="shared" ca="1" si="133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7">IF($E418="","",IF(AND(ROW()&gt;$L$1,F$1&lt;=$L$1),(F$1-_xlfn.RANK.AVG(OFFSET($E418,1-F$1,),OFFSET($E418,1-$L$1,,$L$1,1)))^2,""))</f>
        <v>4</v>
      </c>
      <c r="G414" s="3">
        <f t="shared" ca="1" si="417"/>
        <v>1</v>
      </c>
      <c r="H414" s="3">
        <f t="shared" ca="1" si="417"/>
        <v>0</v>
      </c>
      <c r="I414" s="3">
        <f t="shared" ca="1" si="417"/>
        <v>1</v>
      </c>
      <c r="J414" s="3">
        <f t="shared" ca="1" si="417"/>
        <v>4</v>
      </c>
      <c r="K414" s="3">
        <f t="shared" ca="1" si="133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18">IF($E419="","",IF(AND(ROW()&gt;$L$1,F$1&lt;=$L$1),(F$1-_xlfn.RANK.AVG(OFFSET($E419,1-F$1,),OFFSET($E419,1-$L$1,,$L$1,1)))^2,""))</f>
        <v>4</v>
      </c>
      <c r="G415" s="3">
        <f t="shared" ca="1" si="418"/>
        <v>1</v>
      </c>
      <c r="H415" s="3">
        <f t="shared" ca="1" si="418"/>
        <v>0</v>
      </c>
      <c r="I415" s="3">
        <f t="shared" ca="1" si="418"/>
        <v>1</v>
      </c>
      <c r="J415" s="3">
        <f t="shared" ca="1" si="418"/>
        <v>4</v>
      </c>
      <c r="K415" s="3">
        <f t="shared" ca="1" si="133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19">IF($E420="","",IF(AND(ROW()&gt;$L$1,F$1&lt;=$L$1),(F$1-_xlfn.RANK.AVG(OFFSET($E420,1-F$1,),OFFSET($E420,1-$L$1,,$L$1,1)))^2,""))</f>
        <v>4</v>
      </c>
      <c r="G416" s="3">
        <f t="shared" ca="1" si="419"/>
        <v>1</v>
      </c>
      <c r="H416" s="3">
        <f t="shared" ca="1" si="419"/>
        <v>0</v>
      </c>
      <c r="I416" s="3">
        <f t="shared" ca="1" si="419"/>
        <v>1</v>
      </c>
      <c r="J416" s="3">
        <f t="shared" ca="1" si="419"/>
        <v>4</v>
      </c>
      <c r="K416" s="3">
        <f t="shared" ca="1" si="133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0">IF($E421="","",IF(AND(ROW()&gt;$L$1,F$1&lt;=$L$1),(F$1-_xlfn.RANK.AVG(OFFSET($E421,1-F$1,),OFFSET($E421,1-$L$1,,$L$1,1)))^2,""))</f>
        <v>4</v>
      </c>
      <c r="G417" s="3">
        <f t="shared" ca="1" si="420"/>
        <v>1</v>
      </c>
      <c r="H417" s="3">
        <f t="shared" ca="1" si="420"/>
        <v>0</v>
      </c>
      <c r="I417" s="3">
        <f t="shared" ca="1" si="420"/>
        <v>1</v>
      </c>
      <c r="J417" s="3">
        <f t="shared" ca="1" si="420"/>
        <v>4</v>
      </c>
      <c r="K417" s="3">
        <f t="shared" ca="1" si="133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1">IF($E422="","",IF(AND(ROW()&gt;$L$1,F$1&lt;=$L$1),(F$1-_xlfn.RANK.AVG(OFFSET($E422,1-F$1,),OFFSET($E422,1-$L$1,,$L$1,1)))^2,""))</f>
        <v>4</v>
      </c>
      <c r="G418" s="3">
        <f t="shared" ca="1" si="421"/>
        <v>1</v>
      </c>
      <c r="H418" s="3">
        <f t="shared" ca="1" si="421"/>
        <v>0</v>
      </c>
      <c r="I418" s="3">
        <f t="shared" ca="1" si="421"/>
        <v>1</v>
      </c>
      <c r="J418" s="3">
        <f t="shared" ca="1" si="421"/>
        <v>4</v>
      </c>
      <c r="K418" s="3">
        <f t="shared" ca="1" si="133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2">IF($E423="","",IF(AND(ROW()&gt;$L$1,F$1&lt;=$L$1),(F$1-_xlfn.RANK.AVG(OFFSET($E423,1-F$1,),OFFSET($E423,1-$L$1,,$L$1,1)))^2,""))</f>
        <v>4</v>
      </c>
      <c r="G419" s="3">
        <f t="shared" ca="1" si="422"/>
        <v>1</v>
      </c>
      <c r="H419" s="3">
        <f t="shared" ca="1" si="422"/>
        <v>0</v>
      </c>
      <c r="I419" s="3">
        <f t="shared" ca="1" si="422"/>
        <v>1</v>
      </c>
      <c r="J419" s="3">
        <f t="shared" ca="1" si="422"/>
        <v>4</v>
      </c>
      <c r="K419" s="3">
        <f t="shared" ca="1" si="133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3">IF($E424="","",IF(AND(ROW()&gt;$L$1,F$1&lt;=$L$1),(F$1-_xlfn.RANK.AVG(OFFSET($E424,1-F$1,),OFFSET($E424,1-$L$1,,$L$1,1)))^2,""))</f>
        <v>4</v>
      </c>
      <c r="G420" s="3">
        <f t="shared" ca="1" si="423"/>
        <v>1</v>
      </c>
      <c r="H420" s="3">
        <f t="shared" ca="1" si="423"/>
        <v>0</v>
      </c>
      <c r="I420" s="3">
        <f t="shared" ca="1" si="423"/>
        <v>1</v>
      </c>
      <c r="J420" s="3">
        <f t="shared" ca="1" si="423"/>
        <v>4</v>
      </c>
      <c r="K420" s="3">
        <f t="shared" ca="1" si="133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4">IF($E425="","",IF(AND(ROW()&gt;$L$1,F$1&lt;=$L$1),(F$1-_xlfn.RANK.AVG(OFFSET($E425,1-F$1,),OFFSET($E425,1-$L$1,,$L$1,1)))^2,""))</f>
        <v>4</v>
      </c>
      <c r="G421" s="3">
        <f t="shared" ca="1" si="424"/>
        <v>1</v>
      </c>
      <c r="H421" s="3">
        <f t="shared" ca="1" si="424"/>
        <v>0</v>
      </c>
      <c r="I421" s="3">
        <f t="shared" ca="1" si="424"/>
        <v>1</v>
      </c>
      <c r="J421" s="3">
        <f t="shared" ca="1" si="424"/>
        <v>4</v>
      </c>
      <c r="K421" s="3">
        <f t="shared" ca="1" si="133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5">IF($E426="","",IF(AND(ROW()&gt;$L$1,F$1&lt;=$L$1),(F$1-_xlfn.RANK.AVG(OFFSET($E426,1-F$1,),OFFSET($E426,1-$L$1,,$L$1,1)))^2,""))</f>
        <v>4</v>
      </c>
      <c r="G422" s="3">
        <f t="shared" ca="1" si="425"/>
        <v>1</v>
      </c>
      <c r="H422" s="3">
        <f t="shared" ca="1" si="425"/>
        <v>0</v>
      </c>
      <c r="I422" s="3">
        <f t="shared" ca="1" si="425"/>
        <v>1</v>
      </c>
      <c r="J422" s="3">
        <f t="shared" ca="1" si="425"/>
        <v>4</v>
      </c>
      <c r="K422" s="3">
        <f t="shared" ca="1" si="133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6">IF($E427="","",IF(AND(ROW()&gt;$L$1,F$1&lt;=$L$1),(F$1-_xlfn.RANK.AVG(OFFSET($E427,1-F$1,),OFFSET($E427,1-$L$1,,$L$1,1)))^2,""))</f>
        <v>4</v>
      </c>
      <c r="G423" s="3">
        <f t="shared" ca="1" si="426"/>
        <v>1</v>
      </c>
      <c r="H423" s="3">
        <f t="shared" ca="1" si="426"/>
        <v>0</v>
      </c>
      <c r="I423" s="3">
        <f t="shared" ca="1" si="426"/>
        <v>1</v>
      </c>
      <c r="J423" s="3">
        <f t="shared" ca="1" si="426"/>
        <v>4</v>
      </c>
      <c r="K423" s="3">
        <f t="shared" ca="1" si="133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7">IF($E428="","",IF(AND(ROW()&gt;$L$1,F$1&lt;=$L$1),(F$1-_xlfn.RANK.AVG(OFFSET($E428,1-F$1,),OFFSET($E428,1-$L$1,,$L$1,1)))^2,""))</f>
        <v>4</v>
      </c>
      <c r="G424" s="3">
        <f t="shared" ca="1" si="427"/>
        <v>1</v>
      </c>
      <c r="H424" s="3">
        <f t="shared" ca="1" si="427"/>
        <v>0</v>
      </c>
      <c r="I424" s="3">
        <f t="shared" ca="1" si="427"/>
        <v>1</v>
      </c>
      <c r="J424" s="3">
        <f t="shared" ca="1" si="427"/>
        <v>4</v>
      </c>
      <c r="K424" s="3">
        <f t="shared" ca="1" si="133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28">IF($E429="","",IF(AND(ROW()&gt;$L$1,F$1&lt;=$L$1),(F$1-_xlfn.RANK.AVG(OFFSET($E429,1-F$1,),OFFSET($E429,1-$L$1,,$L$1,1)))^2,""))</f>
        <v>4</v>
      </c>
      <c r="G425" s="3">
        <f t="shared" ca="1" si="428"/>
        <v>1</v>
      </c>
      <c r="H425" s="3">
        <f t="shared" ca="1" si="428"/>
        <v>0</v>
      </c>
      <c r="I425" s="3">
        <f t="shared" ca="1" si="428"/>
        <v>1</v>
      </c>
      <c r="J425" s="3">
        <f t="shared" ca="1" si="428"/>
        <v>4</v>
      </c>
      <c r="K425" s="3">
        <f t="shared" ca="1" si="133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29">IF($E430="","",IF(AND(ROW()&gt;$L$1,F$1&lt;=$L$1),(F$1-_xlfn.RANK.AVG(OFFSET($E430,1-F$1,),OFFSET($E430,1-$L$1,,$L$1,1)))^2,""))</f>
        <v>4</v>
      </c>
      <c r="G426" s="3">
        <f t="shared" ca="1" si="429"/>
        <v>1</v>
      </c>
      <c r="H426" s="3">
        <f t="shared" ca="1" si="429"/>
        <v>0</v>
      </c>
      <c r="I426" s="3">
        <f t="shared" ca="1" si="429"/>
        <v>1</v>
      </c>
      <c r="J426" s="3">
        <f t="shared" ca="1" si="429"/>
        <v>4</v>
      </c>
      <c r="K426" s="3">
        <f t="shared" ca="1" si="133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0">IF($E431="","",IF(AND(ROW()&gt;$L$1,F$1&lt;=$L$1),(F$1-_xlfn.RANK.AVG(OFFSET($E431,1-F$1,),OFFSET($E431,1-$L$1,,$L$1,1)))^2,""))</f>
        <v>4</v>
      </c>
      <c r="G427" s="3">
        <f t="shared" ca="1" si="430"/>
        <v>1</v>
      </c>
      <c r="H427" s="3">
        <f t="shared" ca="1" si="430"/>
        <v>0</v>
      </c>
      <c r="I427" s="3">
        <f t="shared" ca="1" si="430"/>
        <v>1</v>
      </c>
      <c r="J427" s="3">
        <f t="shared" ca="1" si="430"/>
        <v>4</v>
      </c>
      <c r="K427" s="3">
        <f t="shared" ca="1" si="133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1">IF($E432="","",IF(AND(ROW()&gt;$L$1,F$1&lt;=$L$1),(F$1-_xlfn.RANK.AVG(OFFSET($E432,1-F$1,),OFFSET($E432,1-$L$1,,$L$1,1)))^2,""))</f>
        <v>4</v>
      </c>
      <c r="G428" s="3">
        <f t="shared" ca="1" si="431"/>
        <v>1</v>
      </c>
      <c r="H428" s="3">
        <f t="shared" ca="1" si="431"/>
        <v>0</v>
      </c>
      <c r="I428" s="3">
        <f t="shared" ca="1" si="431"/>
        <v>1</v>
      </c>
      <c r="J428" s="3">
        <f t="shared" ca="1" si="431"/>
        <v>4</v>
      </c>
      <c r="K428" s="3">
        <f t="shared" ca="1" si="133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2">IF($E433="","",IF(AND(ROW()&gt;$L$1,F$1&lt;=$L$1),(F$1-_xlfn.RANK.AVG(OFFSET($E433,1-F$1,),OFFSET($E433,1-$L$1,,$L$1,1)))^2,""))</f>
        <v>4</v>
      </c>
      <c r="G429" s="3">
        <f t="shared" ca="1" si="432"/>
        <v>1</v>
      </c>
      <c r="H429" s="3">
        <f t="shared" ca="1" si="432"/>
        <v>0</v>
      </c>
      <c r="I429" s="3">
        <f t="shared" ca="1" si="432"/>
        <v>1</v>
      </c>
      <c r="J429" s="3">
        <f t="shared" ca="1" si="432"/>
        <v>4</v>
      </c>
      <c r="K429" s="3">
        <f t="shared" ca="1" si="133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3">IF($E434="","",IF(AND(ROW()&gt;$L$1,F$1&lt;=$L$1),(F$1-_xlfn.RANK.AVG(OFFSET($E434,1-F$1,),OFFSET($E434,1-$L$1,,$L$1,1)))^2,""))</f>
        <v>4</v>
      </c>
      <c r="G430" s="3">
        <f t="shared" ca="1" si="433"/>
        <v>1</v>
      </c>
      <c r="H430" s="3">
        <f t="shared" ca="1" si="433"/>
        <v>0</v>
      </c>
      <c r="I430" s="3">
        <f t="shared" ca="1" si="433"/>
        <v>1</v>
      </c>
      <c r="J430" s="3">
        <f t="shared" ca="1" si="433"/>
        <v>4</v>
      </c>
      <c r="K430" s="3">
        <f t="shared" ca="1" si="133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4">IF($E435="","",IF(AND(ROW()&gt;$L$1,F$1&lt;=$L$1),(F$1-_xlfn.RANK.AVG(OFFSET($E435,1-F$1,),OFFSET($E435,1-$L$1,,$L$1,1)))^2,""))</f>
        <v>4</v>
      </c>
      <c r="G431" s="3">
        <f t="shared" ca="1" si="434"/>
        <v>1</v>
      </c>
      <c r="H431" s="3">
        <f t="shared" ca="1" si="434"/>
        <v>0</v>
      </c>
      <c r="I431" s="3">
        <f t="shared" ca="1" si="434"/>
        <v>1</v>
      </c>
      <c r="J431" s="3">
        <f t="shared" ca="1" si="434"/>
        <v>4</v>
      </c>
      <c r="K431" s="3">
        <f t="shared" ca="1" si="133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5">IF($E436="","",IF(AND(ROW()&gt;$L$1,F$1&lt;=$L$1),(F$1-_xlfn.RANK.AVG(OFFSET($E436,1-F$1,),OFFSET($E436,1-$L$1,,$L$1,1)))^2,""))</f>
        <v>4</v>
      </c>
      <c r="G432" s="3">
        <f t="shared" ca="1" si="435"/>
        <v>1</v>
      </c>
      <c r="H432" s="3">
        <f t="shared" ca="1" si="435"/>
        <v>0</v>
      </c>
      <c r="I432" s="3">
        <f t="shared" ca="1" si="435"/>
        <v>1</v>
      </c>
      <c r="J432" s="3">
        <f t="shared" ca="1" si="435"/>
        <v>4</v>
      </c>
      <c r="K432" s="3">
        <f t="shared" ca="1" si="133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6">IF($E437="","",IF(AND(ROW()&gt;$L$1,F$1&lt;=$L$1),(F$1-_xlfn.RANK.AVG(OFFSET($E437,1-F$1,),OFFSET($E437,1-$L$1,,$L$1,1)))^2,""))</f>
        <v>4</v>
      </c>
      <c r="G433" s="3">
        <f t="shared" ca="1" si="436"/>
        <v>1</v>
      </c>
      <c r="H433" s="3">
        <f t="shared" ca="1" si="436"/>
        <v>0</v>
      </c>
      <c r="I433" s="3">
        <f t="shared" ca="1" si="436"/>
        <v>1</v>
      </c>
      <c r="J433" s="3">
        <f t="shared" ca="1" si="436"/>
        <v>4</v>
      </c>
      <c r="K433" s="3">
        <f t="shared" ca="1" si="133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7">IF($E438="","",IF(AND(ROW()&gt;$L$1,F$1&lt;=$L$1),(F$1-_xlfn.RANK.AVG(OFFSET($E438,1-F$1,),OFFSET($E438,1-$L$1,,$L$1,1)))^2,""))</f>
        <v>4</v>
      </c>
      <c r="G434" s="3">
        <f t="shared" ca="1" si="437"/>
        <v>1</v>
      </c>
      <c r="H434" s="3">
        <f t="shared" ca="1" si="437"/>
        <v>0</v>
      </c>
      <c r="I434" s="3">
        <f t="shared" ca="1" si="437"/>
        <v>1</v>
      </c>
      <c r="J434" s="3">
        <f t="shared" ca="1" si="437"/>
        <v>4</v>
      </c>
      <c r="K434" s="3">
        <f t="shared" ca="1" si="133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38">IF($E439="","",IF(AND(ROW()&gt;$L$1,F$1&lt;=$L$1),(F$1-_xlfn.RANK.AVG(OFFSET($E439,1-F$1,),OFFSET($E439,1-$L$1,,$L$1,1)))^2,""))</f>
        <v>4</v>
      </c>
      <c r="G435" s="3">
        <f t="shared" ca="1" si="438"/>
        <v>1</v>
      </c>
      <c r="H435" s="3">
        <f t="shared" ca="1" si="438"/>
        <v>0</v>
      </c>
      <c r="I435" s="3">
        <f t="shared" ca="1" si="438"/>
        <v>1</v>
      </c>
      <c r="J435" s="3">
        <f t="shared" ca="1" si="438"/>
        <v>4</v>
      </c>
      <c r="K435" s="3">
        <f t="shared" ca="1" si="133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39">IF($E440="","",IF(AND(ROW()&gt;$L$1,F$1&lt;=$L$1),(F$1-_xlfn.RANK.AVG(OFFSET($E440,1-F$1,),OFFSET($E440,1-$L$1,,$L$1,1)))^2,""))</f>
        <v>4</v>
      </c>
      <c r="G436" s="3">
        <f t="shared" ca="1" si="439"/>
        <v>1</v>
      </c>
      <c r="H436" s="3">
        <f t="shared" ca="1" si="439"/>
        <v>0</v>
      </c>
      <c r="I436" s="3">
        <f t="shared" ca="1" si="439"/>
        <v>1</v>
      </c>
      <c r="J436" s="3">
        <f t="shared" ca="1" si="439"/>
        <v>4</v>
      </c>
      <c r="K436" s="3">
        <f t="shared" ca="1" si="133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0">IF($E441="","",IF(AND(ROW()&gt;$L$1,F$1&lt;=$L$1),(F$1-_xlfn.RANK.AVG(OFFSET($E441,1-F$1,),OFFSET($E441,1-$L$1,,$L$1,1)))^2,""))</f>
        <v>4</v>
      </c>
      <c r="G437" s="3">
        <f t="shared" ca="1" si="440"/>
        <v>1</v>
      </c>
      <c r="H437" s="3">
        <f t="shared" ca="1" si="440"/>
        <v>0</v>
      </c>
      <c r="I437" s="3">
        <f t="shared" ca="1" si="440"/>
        <v>1</v>
      </c>
      <c r="J437" s="3">
        <f t="shared" ca="1" si="440"/>
        <v>4</v>
      </c>
      <c r="K437" s="3">
        <f t="shared" ca="1" si="133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1">IF($E442="","",IF(AND(ROW()&gt;$L$1,F$1&lt;=$L$1),(F$1-_xlfn.RANK.AVG(OFFSET($E442,1-F$1,),OFFSET($E442,1-$L$1,,$L$1,1)))^2,""))</f>
        <v>4</v>
      </c>
      <c r="G438" s="3">
        <f t="shared" ca="1" si="441"/>
        <v>1</v>
      </c>
      <c r="H438" s="3">
        <f t="shared" ca="1" si="441"/>
        <v>0</v>
      </c>
      <c r="I438" s="3">
        <f t="shared" ca="1" si="441"/>
        <v>1</v>
      </c>
      <c r="J438" s="3">
        <f t="shared" ca="1" si="441"/>
        <v>4</v>
      </c>
      <c r="K438" s="3">
        <f t="shared" ca="1" si="133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2">IF($E443="","",IF(AND(ROW()&gt;$L$1,F$1&lt;=$L$1),(F$1-_xlfn.RANK.AVG(OFFSET($E443,1-F$1,),OFFSET($E443,1-$L$1,,$L$1,1)))^2,""))</f>
        <v>4</v>
      </c>
      <c r="G439" s="3">
        <f t="shared" ca="1" si="442"/>
        <v>1</v>
      </c>
      <c r="H439" s="3">
        <f t="shared" ca="1" si="442"/>
        <v>0</v>
      </c>
      <c r="I439" s="3">
        <f t="shared" ca="1" si="442"/>
        <v>1</v>
      </c>
      <c r="J439" s="3">
        <f t="shared" ca="1" si="442"/>
        <v>4</v>
      </c>
      <c r="K439" s="3">
        <f t="shared" ca="1" si="133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3">IF($E444="","",IF(AND(ROW()&gt;$L$1,F$1&lt;=$L$1),(F$1-_xlfn.RANK.AVG(OFFSET($E444,1-F$1,),OFFSET($E444,1-$L$1,,$L$1,1)))^2,""))</f>
        <v>4</v>
      </c>
      <c r="G440" s="3">
        <f t="shared" ca="1" si="443"/>
        <v>1</v>
      </c>
      <c r="H440" s="3">
        <f t="shared" ca="1" si="443"/>
        <v>0</v>
      </c>
      <c r="I440" s="3">
        <f t="shared" ca="1" si="443"/>
        <v>1</v>
      </c>
      <c r="J440" s="3">
        <f t="shared" ca="1" si="443"/>
        <v>4</v>
      </c>
      <c r="K440" s="3">
        <f t="shared" ca="1" si="133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4">IF($E445="","",IF(AND(ROW()&gt;$L$1,F$1&lt;=$L$1),(F$1-_xlfn.RANK.AVG(OFFSET($E445,1-F$1,),OFFSET($E445,1-$L$1,,$L$1,1)))^2,""))</f>
        <v>4</v>
      </c>
      <c r="G441" s="3">
        <f t="shared" ca="1" si="444"/>
        <v>1</v>
      </c>
      <c r="H441" s="3">
        <f t="shared" ca="1" si="444"/>
        <v>0</v>
      </c>
      <c r="I441" s="3">
        <f t="shared" ca="1" si="444"/>
        <v>1</v>
      </c>
      <c r="J441" s="3">
        <f t="shared" ca="1" si="444"/>
        <v>4</v>
      </c>
      <c r="K441" s="3">
        <f t="shared" ca="1" si="133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5">IF($E446="","",IF(AND(ROW()&gt;$L$1,F$1&lt;=$L$1),(F$1-_xlfn.RANK.AVG(OFFSET($E446,1-F$1,),OFFSET($E446,1-$L$1,,$L$1,1)))^2,""))</f>
        <v>4</v>
      </c>
      <c r="G442" s="3">
        <f t="shared" ca="1" si="445"/>
        <v>1</v>
      </c>
      <c r="H442" s="3">
        <f t="shared" ca="1" si="445"/>
        <v>0</v>
      </c>
      <c r="I442" s="3">
        <f t="shared" ca="1" si="445"/>
        <v>1</v>
      </c>
      <c r="J442" s="3">
        <f t="shared" ca="1" si="445"/>
        <v>4</v>
      </c>
      <c r="K442" s="3">
        <f t="shared" ca="1" si="133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6">IF($E447="","",IF(AND(ROW()&gt;$L$1,F$1&lt;=$L$1),(F$1-_xlfn.RANK.AVG(OFFSET($E447,1-F$1,),OFFSET($E447,1-$L$1,,$L$1,1)))^2,""))</f>
        <v>4</v>
      </c>
      <c r="G443" s="3">
        <f t="shared" ca="1" si="446"/>
        <v>1</v>
      </c>
      <c r="H443" s="3">
        <f t="shared" ca="1" si="446"/>
        <v>0</v>
      </c>
      <c r="I443" s="3">
        <f t="shared" ca="1" si="446"/>
        <v>1</v>
      </c>
      <c r="J443" s="3">
        <f t="shared" ca="1" si="446"/>
        <v>4</v>
      </c>
      <c r="K443" s="3">
        <f t="shared" ca="1" si="133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7">IF($E448="","",IF(AND(ROW()&gt;$L$1,F$1&lt;=$L$1),(F$1-_xlfn.RANK.AVG(OFFSET($E448,1-F$1,),OFFSET($E448,1-$L$1,,$L$1,1)))^2,""))</f>
        <v>4</v>
      </c>
      <c r="G444" s="3">
        <f t="shared" ca="1" si="447"/>
        <v>1</v>
      </c>
      <c r="H444" s="3">
        <f t="shared" ca="1" si="447"/>
        <v>0</v>
      </c>
      <c r="I444" s="3">
        <f t="shared" ca="1" si="447"/>
        <v>1</v>
      </c>
      <c r="J444" s="3">
        <f t="shared" ca="1" si="447"/>
        <v>4</v>
      </c>
      <c r="K444" s="3">
        <f t="shared" ca="1" si="133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48">IF($E449="","",IF(AND(ROW()&gt;$L$1,F$1&lt;=$L$1),(F$1-_xlfn.RANK.AVG(OFFSET($E449,1-F$1,),OFFSET($E449,1-$L$1,,$L$1,1)))^2,""))</f>
        <v>4</v>
      </c>
      <c r="G445" s="3">
        <f t="shared" ca="1" si="448"/>
        <v>1</v>
      </c>
      <c r="H445" s="3">
        <f t="shared" ca="1" si="448"/>
        <v>0</v>
      </c>
      <c r="I445" s="3">
        <f t="shared" ca="1" si="448"/>
        <v>1</v>
      </c>
      <c r="J445" s="3">
        <f t="shared" ca="1" si="448"/>
        <v>4</v>
      </c>
      <c r="K445" s="3">
        <f t="shared" ca="1" si="133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49">IF($E450="","",IF(AND(ROW()&gt;$L$1,F$1&lt;=$L$1),(F$1-_xlfn.RANK.AVG(OFFSET($E450,1-F$1,),OFFSET($E450,1-$L$1,,$L$1,1)))^2,""))</f>
        <v>4</v>
      </c>
      <c r="G446" s="3">
        <f t="shared" ca="1" si="449"/>
        <v>1</v>
      </c>
      <c r="H446" s="3">
        <f t="shared" ca="1" si="449"/>
        <v>0</v>
      </c>
      <c r="I446" s="3">
        <f t="shared" ca="1" si="449"/>
        <v>1</v>
      </c>
      <c r="J446" s="3">
        <f t="shared" ca="1" si="449"/>
        <v>4</v>
      </c>
      <c r="K446" s="3">
        <f t="shared" ca="1" si="133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0">IF($E451="","",IF(AND(ROW()&gt;$L$1,F$1&lt;=$L$1),(F$1-_xlfn.RANK.AVG(OFFSET($E451,1-F$1,),OFFSET($E451,1-$L$1,,$L$1,1)))^2,""))</f>
        <v>4</v>
      </c>
      <c r="G447" s="3">
        <f t="shared" ca="1" si="450"/>
        <v>1</v>
      </c>
      <c r="H447" s="3">
        <f t="shared" ca="1" si="450"/>
        <v>0</v>
      </c>
      <c r="I447" s="3">
        <f t="shared" ca="1" si="450"/>
        <v>1</v>
      </c>
      <c r="J447" s="3">
        <f t="shared" ca="1" si="450"/>
        <v>4</v>
      </c>
      <c r="K447" s="3">
        <f t="shared" ca="1" si="133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1">IF($E452="","",IF(AND(ROW()&gt;$L$1,F$1&lt;=$L$1),(F$1-_xlfn.RANK.AVG(OFFSET($E452,1-F$1,),OFFSET($E452,1-$L$1,,$L$1,1)))^2,""))</f>
        <v>4</v>
      </c>
      <c r="G448" s="3">
        <f t="shared" ca="1" si="451"/>
        <v>1</v>
      </c>
      <c r="H448" s="3">
        <f t="shared" ca="1" si="451"/>
        <v>0</v>
      </c>
      <c r="I448" s="3">
        <f t="shared" ca="1" si="451"/>
        <v>1</v>
      </c>
      <c r="J448" s="3">
        <f t="shared" ca="1" si="451"/>
        <v>4</v>
      </c>
      <c r="K448" s="3">
        <f t="shared" ca="1" si="133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2">IF($E453="","",IF(AND(ROW()&gt;$L$1,F$1&lt;=$L$1),(F$1-_xlfn.RANK.AVG(OFFSET($E453,1-F$1,),OFFSET($E453,1-$L$1,,$L$1,1)))^2,""))</f>
        <v>4</v>
      </c>
      <c r="G449" s="3">
        <f t="shared" ca="1" si="452"/>
        <v>1</v>
      </c>
      <c r="H449" s="3">
        <f t="shared" ca="1" si="452"/>
        <v>0</v>
      </c>
      <c r="I449" s="3">
        <f t="shared" ca="1" si="452"/>
        <v>1</v>
      </c>
      <c r="J449" s="3">
        <f t="shared" ca="1" si="452"/>
        <v>4</v>
      </c>
      <c r="K449" s="3">
        <f t="shared" ca="1" si="133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3">IF($E454="","",IF(AND(ROW()&gt;$L$1,F$1&lt;=$L$1),(F$1-_xlfn.RANK.AVG(OFFSET($E454,1-F$1,),OFFSET($E454,1-$L$1,,$L$1,1)))^2,""))</f>
        <v>4</v>
      </c>
      <c r="G450" s="3">
        <f t="shared" ca="1" si="453"/>
        <v>1</v>
      </c>
      <c r="H450" s="3">
        <f t="shared" ca="1" si="453"/>
        <v>0</v>
      </c>
      <c r="I450" s="3">
        <f t="shared" ca="1" si="453"/>
        <v>1</v>
      </c>
      <c r="J450" s="3">
        <f t="shared" ca="1" si="453"/>
        <v>4</v>
      </c>
      <c r="K450" s="3">
        <f t="shared" ca="1" si="133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4">IF($E455="","",IF(AND(ROW()&gt;$L$1,F$1&lt;=$L$1),(F$1-_xlfn.RANK.AVG(OFFSET($E455,1-F$1,),OFFSET($E455,1-$L$1,,$L$1,1)))^2,""))</f>
        <v>4</v>
      </c>
      <c r="G451" s="3">
        <f t="shared" ca="1" si="454"/>
        <v>1</v>
      </c>
      <c r="H451" s="3">
        <f t="shared" ca="1" si="454"/>
        <v>0</v>
      </c>
      <c r="I451" s="3">
        <f t="shared" ca="1" si="454"/>
        <v>1</v>
      </c>
      <c r="J451" s="3">
        <f t="shared" ca="1" si="454"/>
        <v>4</v>
      </c>
      <c r="K451" s="3">
        <f t="shared" ca="1" si="133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5">IF($E456="","",IF(AND(ROW()&gt;$L$1,F$1&lt;=$L$1),(F$1-_xlfn.RANK.AVG(OFFSET($E456,1-F$1,),OFFSET($E456,1-$L$1,,$L$1,1)))^2,""))</f>
        <v>4</v>
      </c>
      <c r="G452" s="3">
        <f t="shared" ca="1" si="455"/>
        <v>1</v>
      </c>
      <c r="H452" s="3">
        <f t="shared" ca="1" si="455"/>
        <v>0</v>
      </c>
      <c r="I452" s="3">
        <f t="shared" ca="1" si="455"/>
        <v>1</v>
      </c>
      <c r="J452" s="3">
        <f t="shared" ca="1" si="455"/>
        <v>4</v>
      </c>
      <c r="K452" s="3">
        <f t="shared" ca="1" si="133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6">IF($E457="","",IF(AND(ROW()&gt;$L$1,F$1&lt;=$L$1),(F$1-_xlfn.RANK.AVG(OFFSET($E457,1-F$1,),OFFSET($E457,1-$L$1,,$L$1,1)))^2,""))</f>
        <v>4</v>
      </c>
      <c r="G453" s="3">
        <f t="shared" ca="1" si="456"/>
        <v>1</v>
      </c>
      <c r="H453" s="3">
        <f t="shared" ca="1" si="456"/>
        <v>0</v>
      </c>
      <c r="I453" s="3">
        <f t="shared" ca="1" si="456"/>
        <v>1</v>
      </c>
      <c r="J453" s="3">
        <f t="shared" ca="1" si="456"/>
        <v>4</v>
      </c>
      <c r="K453" s="3">
        <f t="shared" ca="1" si="133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7">IF($E458="","",IF(AND(ROW()&gt;$L$1,F$1&lt;=$L$1),(F$1-_xlfn.RANK.AVG(OFFSET($E458,1-F$1,),OFFSET($E458,1-$L$1,,$L$1,1)))^2,""))</f>
        <v>4</v>
      </c>
      <c r="G454" s="3">
        <f t="shared" ca="1" si="457"/>
        <v>1</v>
      </c>
      <c r="H454" s="3">
        <f t="shared" ca="1" si="457"/>
        <v>0</v>
      </c>
      <c r="I454" s="3">
        <f t="shared" ca="1" si="457"/>
        <v>1</v>
      </c>
      <c r="J454" s="3">
        <f t="shared" ca="1" si="457"/>
        <v>4</v>
      </c>
      <c r="K454" s="3">
        <f t="shared" ca="1" si="133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58">IF($E459="","",IF(AND(ROW()&gt;$L$1,F$1&lt;=$L$1),(F$1-_xlfn.RANK.AVG(OFFSET($E459,1-F$1,),OFFSET($E459,1-$L$1,,$L$1,1)))^2,""))</f>
        <v>4</v>
      </c>
      <c r="G455" s="3">
        <f t="shared" ca="1" si="458"/>
        <v>1</v>
      </c>
      <c r="H455" s="3">
        <f t="shared" ca="1" si="458"/>
        <v>0</v>
      </c>
      <c r="I455" s="3">
        <f t="shared" ca="1" si="458"/>
        <v>1</v>
      </c>
      <c r="J455" s="3">
        <f t="shared" ca="1" si="458"/>
        <v>4</v>
      </c>
      <c r="K455" s="3">
        <f t="shared" ca="1" si="133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59">IF($E460="","",IF(AND(ROW()&gt;$L$1,F$1&lt;=$L$1),(F$1-_xlfn.RANK.AVG(OFFSET($E460,1-F$1,),OFFSET($E460,1-$L$1,,$L$1,1)))^2,""))</f>
        <v>4</v>
      </c>
      <c r="G456" s="3">
        <f t="shared" ca="1" si="459"/>
        <v>1</v>
      </c>
      <c r="H456" s="3">
        <f t="shared" ca="1" si="459"/>
        <v>0</v>
      </c>
      <c r="I456" s="3">
        <f t="shared" ca="1" si="459"/>
        <v>1</v>
      </c>
      <c r="J456" s="3">
        <f t="shared" ca="1" si="459"/>
        <v>4</v>
      </c>
      <c r="K456" s="3">
        <f t="shared" ca="1" si="133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0">IF($E461="","",IF(AND(ROW()&gt;$L$1,F$1&lt;=$L$1),(F$1-_xlfn.RANK.AVG(OFFSET($E461,1-F$1,),OFFSET($E461,1-$L$1,,$L$1,1)))^2,""))</f>
        <v>4</v>
      </c>
      <c r="G457" s="3">
        <f t="shared" ca="1" si="460"/>
        <v>1</v>
      </c>
      <c r="H457" s="3">
        <f t="shared" ca="1" si="460"/>
        <v>0</v>
      </c>
      <c r="I457" s="3">
        <f t="shared" ca="1" si="460"/>
        <v>1</v>
      </c>
      <c r="J457" s="3">
        <f t="shared" ca="1" si="460"/>
        <v>4</v>
      </c>
      <c r="K457" s="3">
        <f t="shared" ca="1" si="133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1">IF($E462="","",IF(AND(ROW()&gt;$L$1,F$1&lt;=$L$1),(F$1-_xlfn.RANK.AVG(OFFSET($E462,1-F$1,),OFFSET($E462,1-$L$1,,$L$1,1)))^2,""))</f>
        <v>4</v>
      </c>
      <c r="G458" s="3">
        <f t="shared" ca="1" si="461"/>
        <v>1</v>
      </c>
      <c r="H458" s="3">
        <f t="shared" ca="1" si="461"/>
        <v>0</v>
      </c>
      <c r="I458" s="3">
        <f t="shared" ca="1" si="461"/>
        <v>1</v>
      </c>
      <c r="J458" s="3">
        <f t="shared" ca="1" si="461"/>
        <v>4</v>
      </c>
      <c r="K458" s="3">
        <f t="shared" ca="1" si="133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2">IF($E463="","",IF(AND(ROW()&gt;$L$1,F$1&lt;=$L$1),(F$1-_xlfn.RANK.AVG(OFFSET($E463,1-F$1,),OFFSET($E463,1-$L$1,,$L$1,1)))^2,""))</f>
        <v>4</v>
      </c>
      <c r="G459" s="3">
        <f t="shared" ca="1" si="462"/>
        <v>1</v>
      </c>
      <c r="H459" s="3">
        <f t="shared" ca="1" si="462"/>
        <v>0</v>
      </c>
      <c r="I459" s="3">
        <f t="shared" ca="1" si="462"/>
        <v>1</v>
      </c>
      <c r="J459" s="3">
        <f t="shared" ca="1" si="462"/>
        <v>4</v>
      </c>
      <c r="K459" s="3">
        <f t="shared" ca="1" si="133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3">IF($E464="","",IF(AND(ROW()&gt;$L$1,F$1&lt;=$L$1),(F$1-_xlfn.RANK.AVG(OFFSET($E464,1-F$1,),OFFSET($E464,1-$L$1,,$L$1,1)))^2,""))</f>
        <v>4</v>
      </c>
      <c r="G460" s="3">
        <f t="shared" ca="1" si="463"/>
        <v>1</v>
      </c>
      <c r="H460" s="3">
        <f t="shared" ca="1" si="463"/>
        <v>0</v>
      </c>
      <c r="I460" s="3">
        <f t="shared" ca="1" si="463"/>
        <v>1</v>
      </c>
      <c r="J460" s="3">
        <f t="shared" ca="1" si="463"/>
        <v>4</v>
      </c>
      <c r="K460" s="3">
        <f t="shared" ca="1" si="133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4">IF($E465="","",IF(AND(ROW()&gt;$L$1,F$1&lt;=$L$1),(F$1-_xlfn.RANK.AVG(OFFSET($E465,1-F$1,),OFFSET($E465,1-$L$1,,$L$1,1)))^2,""))</f>
        <v>4</v>
      </c>
      <c r="G461" s="3">
        <f t="shared" ca="1" si="464"/>
        <v>1</v>
      </c>
      <c r="H461" s="3">
        <f t="shared" ca="1" si="464"/>
        <v>0</v>
      </c>
      <c r="I461" s="3">
        <f t="shared" ca="1" si="464"/>
        <v>1</v>
      </c>
      <c r="J461" s="3">
        <f t="shared" ca="1" si="464"/>
        <v>4</v>
      </c>
      <c r="K461" s="3">
        <f t="shared" ca="1" si="133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5">IF($E466="","",IF(AND(ROW()&gt;$L$1,F$1&lt;=$L$1),(F$1-_xlfn.RANK.AVG(OFFSET($E466,1-F$1,),OFFSET($E466,1-$L$1,,$L$1,1)))^2,""))</f>
        <v>4</v>
      </c>
      <c r="G462" s="3">
        <f t="shared" ca="1" si="465"/>
        <v>1</v>
      </c>
      <c r="H462" s="3">
        <f t="shared" ca="1" si="465"/>
        <v>0</v>
      </c>
      <c r="I462" s="3">
        <f t="shared" ca="1" si="465"/>
        <v>1</v>
      </c>
      <c r="J462" s="3">
        <f t="shared" ca="1" si="465"/>
        <v>4</v>
      </c>
      <c r="K462" s="3">
        <f t="shared" ca="1" si="133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6">IF($E467="","",IF(AND(ROW()&gt;$L$1,F$1&lt;=$L$1),(F$1-_xlfn.RANK.AVG(OFFSET($E467,1-F$1,),OFFSET($E467,1-$L$1,,$L$1,1)))^2,""))</f>
        <v>4</v>
      </c>
      <c r="G463" s="3">
        <f t="shared" ca="1" si="466"/>
        <v>1</v>
      </c>
      <c r="H463" s="3">
        <f t="shared" ca="1" si="466"/>
        <v>0</v>
      </c>
      <c r="I463" s="3">
        <f t="shared" ca="1" si="466"/>
        <v>1</v>
      </c>
      <c r="J463" s="3">
        <f t="shared" ca="1" si="466"/>
        <v>4</v>
      </c>
      <c r="K463" s="3">
        <f t="shared" ca="1" si="133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7">IF($E468="","",IF(AND(ROW()&gt;$L$1,F$1&lt;=$L$1),(F$1-_xlfn.RANK.AVG(OFFSET($E468,1-F$1,),OFFSET($E468,1-$L$1,,$L$1,1)))^2,""))</f>
        <v>4</v>
      </c>
      <c r="G464" s="3">
        <f t="shared" ca="1" si="467"/>
        <v>1</v>
      </c>
      <c r="H464" s="3">
        <f t="shared" ca="1" si="467"/>
        <v>0</v>
      </c>
      <c r="I464" s="3">
        <f t="shared" ca="1" si="467"/>
        <v>1</v>
      </c>
      <c r="J464" s="3">
        <f t="shared" ca="1" si="467"/>
        <v>4</v>
      </c>
      <c r="K464" s="3">
        <f t="shared" ca="1" si="133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68">IF($E469="","",IF(AND(ROW()&gt;$L$1,F$1&lt;=$L$1),(F$1-_xlfn.RANK.AVG(OFFSET($E469,1-F$1,),OFFSET($E469,1-$L$1,,$L$1,1)))^2,""))</f>
        <v>4</v>
      </c>
      <c r="G465" s="3">
        <f t="shared" ca="1" si="468"/>
        <v>1</v>
      </c>
      <c r="H465" s="3">
        <f t="shared" ca="1" si="468"/>
        <v>0</v>
      </c>
      <c r="I465" s="3">
        <f t="shared" ca="1" si="468"/>
        <v>1</v>
      </c>
      <c r="J465" s="3">
        <f t="shared" ca="1" si="468"/>
        <v>4</v>
      </c>
      <c r="K465" s="3">
        <f t="shared" ca="1" si="133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69">IF($E470="","",IF(AND(ROW()&gt;$L$1,F$1&lt;=$L$1),(F$1-_xlfn.RANK.AVG(OFFSET($E470,1-F$1,),OFFSET($E470,1-$L$1,,$L$1,1)))^2,""))</f>
        <v>4</v>
      </c>
      <c r="G466" s="3">
        <f t="shared" ca="1" si="469"/>
        <v>1</v>
      </c>
      <c r="H466" s="3">
        <f t="shared" ca="1" si="469"/>
        <v>0</v>
      </c>
      <c r="I466" s="3">
        <f t="shared" ca="1" si="469"/>
        <v>1</v>
      </c>
      <c r="J466" s="3">
        <f t="shared" ca="1" si="469"/>
        <v>4</v>
      </c>
      <c r="K466" s="3">
        <f t="shared" ca="1" si="133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0">IF($E471="","",IF(AND(ROW()&gt;$L$1,F$1&lt;=$L$1),(F$1-_xlfn.RANK.AVG(OFFSET($E471,1-F$1,),OFFSET($E471,1-$L$1,,$L$1,1)))^2,""))</f>
        <v>4</v>
      </c>
      <c r="G467" s="3">
        <f t="shared" ca="1" si="470"/>
        <v>1</v>
      </c>
      <c r="H467" s="3">
        <f t="shared" ca="1" si="470"/>
        <v>0</v>
      </c>
      <c r="I467" s="3">
        <f t="shared" ca="1" si="470"/>
        <v>1</v>
      </c>
      <c r="J467" s="3">
        <f t="shared" ca="1" si="470"/>
        <v>4</v>
      </c>
      <c r="K467" s="3">
        <f t="shared" ca="1" si="133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1">IF($E472="","",IF(AND(ROW()&gt;$L$1,F$1&lt;=$L$1),(F$1-_xlfn.RANK.AVG(OFFSET($E472,1-F$1,),OFFSET($E472,1-$L$1,,$L$1,1)))^2,""))</f>
        <v>4</v>
      </c>
      <c r="G468" s="3">
        <f t="shared" ca="1" si="471"/>
        <v>1</v>
      </c>
      <c r="H468" s="3">
        <f t="shared" ca="1" si="471"/>
        <v>0</v>
      </c>
      <c r="I468" s="3">
        <f t="shared" ca="1" si="471"/>
        <v>1</v>
      </c>
      <c r="J468" s="3">
        <f t="shared" ca="1" si="471"/>
        <v>4</v>
      </c>
      <c r="K468" s="3">
        <f t="shared" ca="1" si="133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2">IF($E473="","",IF(AND(ROW()&gt;$L$1,F$1&lt;=$L$1),(F$1-_xlfn.RANK.AVG(OFFSET($E473,1-F$1,),OFFSET($E473,1-$L$1,,$L$1,1)))^2,""))</f>
        <v>4</v>
      </c>
      <c r="G469" s="3">
        <f t="shared" ca="1" si="472"/>
        <v>1</v>
      </c>
      <c r="H469" s="3">
        <f t="shared" ca="1" si="472"/>
        <v>0</v>
      </c>
      <c r="I469" s="3">
        <f t="shared" ca="1" si="472"/>
        <v>1</v>
      </c>
      <c r="J469" s="3">
        <f t="shared" ca="1" si="472"/>
        <v>4</v>
      </c>
      <c r="K469" s="3">
        <f t="shared" ca="1" si="133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3">IF($E474="","",IF(AND(ROW()&gt;$L$1,F$1&lt;=$L$1),(F$1-_xlfn.RANK.AVG(OFFSET($E474,1-F$1,),OFFSET($E474,1-$L$1,,$L$1,1)))^2,""))</f>
        <v>4</v>
      </c>
      <c r="G470" s="3">
        <f t="shared" ca="1" si="473"/>
        <v>1</v>
      </c>
      <c r="H470" s="3">
        <f t="shared" ca="1" si="473"/>
        <v>0</v>
      </c>
      <c r="I470" s="3">
        <f t="shared" ca="1" si="473"/>
        <v>1</v>
      </c>
      <c r="J470" s="3">
        <f t="shared" ca="1" si="473"/>
        <v>4</v>
      </c>
      <c r="K470" s="3">
        <f t="shared" ca="1" si="133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4">IF($E475="","",IF(AND(ROW()&gt;$L$1,F$1&lt;=$L$1),(F$1-_xlfn.RANK.AVG(OFFSET($E475,1-F$1,),OFFSET($E475,1-$L$1,,$L$1,1)))^2,""))</f>
        <v>4</v>
      </c>
      <c r="G471" s="3">
        <f t="shared" ca="1" si="474"/>
        <v>1</v>
      </c>
      <c r="H471" s="3">
        <f t="shared" ca="1" si="474"/>
        <v>0</v>
      </c>
      <c r="I471" s="3">
        <f t="shared" ca="1" si="474"/>
        <v>1</v>
      </c>
      <c r="J471" s="3">
        <f t="shared" ca="1" si="474"/>
        <v>4</v>
      </c>
      <c r="K471" s="3">
        <f t="shared" ca="1" si="133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5">IF($E476="","",IF(AND(ROW()&gt;$L$1,F$1&lt;=$L$1),(F$1-_xlfn.RANK.AVG(OFFSET($E476,1-F$1,),OFFSET($E476,1-$L$1,,$L$1,1)))^2,""))</f>
        <v>4</v>
      </c>
      <c r="G472" s="3">
        <f t="shared" ca="1" si="475"/>
        <v>1</v>
      </c>
      <c r="H472" s="3">
        <f t="shared" ca="1" si="475"/>
        <v>0</v>
      </c>
      <c r="I472" s="3">
        <f t="shared" ca="1" si="475"/>
        <v>1</v>
      </c>
      <c r="J472" s="3">
        <f t="shared" ca="1" si="475"/>
        <v>4</v>
      </c>
      <c r="K472" s="3">
        <f t="shared" ca="1" si="133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6">IF($E477="","",IF(AND(ROW()&gt;$L$1,F$1&lt;=$L$1),(F$1-_xlfn.RANK.AVG(OFFSET($E477,1-F$1,),OFFSET($E477,1-$L$1,,$L$1,1)))^2,""))</f>
        <v>4</v>
      </c>
      <c r="G473" s="3">
        <f t="shared" ca="1" si="476"/>
        <v>1</v>
      </c>
      <c r="H473" s="3">
        <f t="shared" ca="1" si="476"/>
        <v>0</v>
      </c>
      <c r="I473" s="3">
        <f t="shared" ca="1" si="476"/>
        <v>1</v>
      </c>
      <c r="J473" s="3">
        <f t="shared" ca="1" si="476"/>
        <v>4</v>
      </c>
      <c r="K473" s="3">
        <f t="shared" ca="1" si="133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7">IF($E478="","",IF(AND(ROW()&gt;$L$1,F$1&lt;=$L$1),(F$1-_xlfn.RANK.AVG(OFFSET($E478,1-F$1,),OFFSET($E478,1-$L$1,,$L$1,1)))^2,""))</f>
        <v>4</v>
      </c>
      <c r="G474" s="3">
        <f t="shared" ca="1" si="477"/>
        <v>1</v>
      </c>
      <c r="H474" s="3">
        <f t="shared" ca="1" si="477"/>
        <v>0</v>
      </c>
      <c r="I474" s="3">
        <f t="shared" ca="1" si="477"/>
        <v>1</v>
      </c>
      <c r="J474" s="3">
        <f t="shared" ca="1" si="477"/>
        <v>4</v>
      </c>
      <c r="K474" s="3">
        <f t="shared" ca="1" si="133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78">IF($E479="","",IF(AND(ROW()&gt;$L$1,F$1&lt;=$L$1),(F$1-_xlfn.RANK.AVG(OFFSET($E479,1-F$1,),OFFSET($E479,1-$L$1,,$L$1,1)))^2,""))</f>
        <v>4</v>
      </c>
      <c r="G475" s="3">
        <f t="shared" ca="1" si="478"/>
        <v>1</v>
      </c>
      <c r="H475" s="3">
        <f t="shared" ca="1" si="478"/>
        <v>0</v>
      </c>
      <c r="I475" s="3">
        <f t="shared" ca="1" si="478"/>
        <v>1</v>
      </c>
      <c r="J475" s="3">
        <f t="shared" ca="1" si="478"/>
        <v>4</v>
      </c>
      <c r="K475" s="3">
        <f t="shared" ca="1" si="133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79">IF($E480="","",IF(AND(ROW()&gt;$L$1,F$1&lt;=$L$1),(F$1-_xlfn.RANK.AVG(OFFSET($E480,1-F$1,),OFFSET($E480,1-$L$1,,$L$1,1)))^2,""))</f>
        <v>4</v>
      </c>
      <c r="G476" s="3">
        <f t="shared" ca="1" si="479"/>
        <v>1</v>
      </c>
      <c r="H476" s="3">
        <f t="shared" ca="1" si="479"/>
        <v>0</v>
      </c>
      <c r="I476" s="3">
        <f t="shared" ca="1" si="479"/>
        <v>1</v>
      </c>
      <c r="J476" s="3">
        <f t="shared" ca="1" si="479"/>
        <v>4</v>
      </c>
      <c r="K476" s="3">
        <f t="shared" ca="1" si="133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0">IF($E481="","",IF(AND(ROW()&gt;$L$1,F$1&lt;=$L$1),(F$1-_xlfn.RANK.AVG(OFFSET($E481,1-F$1,),OFFSET($E481,1-$L$1,,$L$1,1)))^2,""))</f>
        <v>4</v>
      </c>
      <c r="G477" s="3">
        <f t="shared" ca="1" si="480"/>
        <v>1</v>
      </c>
      <c r="H477" s="3">
        <f t="shared" ca="1" si="480"/>
        <v>0</v>
      </c>
      <c r="I477" s="3">
        <f t="shared" ca="1" si="480"/>
        <v>1</v>
      </c>
      <c r="J477" s="3">
        <f t="shared" ca="1" si="480"/>
        <v>4</v>
      </c>
      <c r="K477" s="3">
        <f t="shared" ca="1" si="133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1">IF($E482="","",IF(AND(ROW()&gt;$L$1,F$1&lt;=$L$1),(F$1-_xlfn.RANK.AVG(OFFSET($E482,1-F$1,),OFFSET($E482,1-$L$1,,$L$1,1)))^2,""))</f>
        <v>4</v>
      </c>
      <c r="G478" s="3">
        <f t="shared" ca="1" si="481"/>
        <v>1</v>
      </c>
      <c r="H478" s="3">
        <f t="shared" ca="1" si="481"/>
        <v>0</v>
      </c>
      <c r="I478" s="3">
        <f t="shared" ca="1" si="481"/>
        <v>1</v>
      </c>
      <c r="J478" s="3">
        <f t="shared" ca="1" si="481"/>
        <v>4</v>
      </c>
      <c r="K478" s="3">
        <f t="shared" ca="1" si="133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2">IF($E483="","",IF(AND(ROW()&gt;$L$1,F$1&lt;=$L$1),(F$1-_xlfn.RANK.AVG(OFFSET($E483,1-F$1,),OFFSET($E483,1-$L$1,,$L$1,1)))^2,""))</f>
        <v>4</v>
      </c>
      <c r="G479" s="3">
        <f t="shared" ca="1" si="482"/>
        <v>1</v>
      </c>
      <c r="H479" s="3">
        <f t="shared" ca="1" si="482"/>
        <v>0</v>
      </c>
      <c r="I479" s="3">
        <f t="shared" ca="1" si="482"/>
        <v>1</v>
      </c>
      <c r="J479" s="3">
        <f t="shared" ca="1" si="482"/>
        <v>4</v>
      </c>
      <c r="K479" s="3">
        <f t="shared" ca="1" si="133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3">IF($E484="","",IF(AND(ROW()&gt;$L$1,F$1&lt;=$L$1),(F$1-_xlfn.RANK.AVG(OFFSET($E484,1-F$1,),OFFSET($E484,1-$L$1,,$L$1,1)))^2,""))</f>
        <v>4</v>
      </c>
      <c r="G480" s="3">
        <f t="shared" ca="1" si="483"/>
        <v>1</v>
      </c>
      <c r="H480" s="3">
        <f t="shared" ca="1" si="483"/>
        <v>0</v>
      </c>
      <c r="I480" s="3">
        <f t="shared" ca="1" si="483"/>
        <v>1</v>
      </c>
      <c r="J480" s="3">
        <f t="shared" ca="1" si="483"/>
        <v>4</v>
      </c>
      <c r="K480" s="3">
        <f t="shared" ca="1" si="133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4">IF($E485="","",IF(AND(ROW()&gt;$L$1,F$1&lt;=$L$1),(F$1-_xlfn.RANK.AVG(OFFSET($E485,1-F$1,),OFFSET($E485,1-$L$1,,$L$1,1)))^2,""))</f>
        <v>4</v>
      </c>
      <c r="G481" s="3">
        <f t="shared" ca="1" si="484"/>
        <v>1</v>
      </c>
      <c r="H481" s="3">
        <f t="shared" ca="1" si="484"/>
        <v>0</v>
      </c>
      <c r="I481" s="3">
        <f t="shared" ca="1" si="484"/>
        <v>1</v>
      </c>
      <c r="J481" s="3">
        <f t="shared" ca="1" si="484"/>
        <v>4</v>
      </c>
      <c r="K481" s="3">
        <f t="shared" ca="1" si="133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5">IF($E486="","",IF(AND(ROW()&gt;$L$1,F$1&lt;=$L$1),(F$1-_xlfn.RANK.AVG(OFFSET($E486,1-F$1,),OFFSET($E486,1-$L$1,,$L$1,1)))^2,""))</f>
        <v>4</v>
      </c>
      <c r="G482" s="3">
        <f t="shared" ca="1" si="485"/>
        <v>1</v>
      </c>
      <c r="H482" s="3">
        <f t="shared" ca="1" si="485"/>
        <v>0</v>
      </c>
      <c r="I482" s="3">
        <f t="shared" ca="1" si="485"/>
        <v>1</v>
      </c>
      <c r="J482" s="3">
        <f t="shared" ca="1" si="485"/>
        <v>4</v>
      </c>
      <c r="K482" s="3">
        <f t="shared" ca="1" si="133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6">IF($E487="","",IF(AND(ROW()&gt;$L$1,F$1&lt;=$L$1),(F$1-_xlfn.RANK.AVG(OFFSET($E487,1-F$1,),OFFSET($E487,1-$L$1,,$L$1,1)))^2,""))</f>
        <v>4</v>
      </c>
      <c r="G483" s="3">
        <f t="shared" ca="1" si="486"/>
        <v>1</v>
      </c>
      <c r="H483" s="3">
        <f t="shared" ca="1" si="486"/>
        <v>0</v>
      </c>
      <c r="I483" s="3">
        <f t="shared" ca="1" si="486"/>
        <v>1</v>
      </c>
      <c r="J483" s="3">
        <f t="shared" ca="1" si="486"/>
        <v>4</v>
      </c>
      <c r="K483" s="3">
        <f t="shared" ca="1" si="133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7">IF($E488="","",IF(AND(ROW()&gt;$L$1,F$1&lt;=$L$1),(F$1-_xlfn.RANK.AVG(OFFSET($E488,1-F$1,),OFFSET($E488,1-$L$1,,$L$1,1)))^2,""))</f>
        <v>4</v>
      </c>
      <c r="G484" s="3">
        <f t="shared" ca="1" si="487"/>
        <v>1</v>
      </c>
      <c r="H484" s="3">
        <f t="shared" ca="1" si="487"/>
        <v>0</v>
      </c>
      <c r="I484" s="3">
        <f t="shared" ca="1" si="487"/>
        <v>1</v>
      </c>
      <c r="J484" s="3">
        <f t="shared" ca="1" si="487"/>
        <v>4</v>
      </c>
      <c r="K484" s="3">
        <f t="shared" ca="1" si="133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88">IF($E489="","",IF(AND(ROW()&gt;$L$1,F$1&lt;=$L$1),(F$1-_xlfn.RANK.AVG(OFFSET($E489,1-F$1,),OFFSET($E489,1-$L$1,,$L$1,1)))^2,""))</f>
        <v>4</v>
      </c>
      <c r="G485" s="3">
        <f t="shared" ca="1" si="488"/>
        <v>1</v>
      </c>
      <c r="H485" s="3">
        <f t="shared" ca="1" si="488"/>
        <v>0</v>
      </c>
      <c r="I485" s="3">
        <f t="shared" ca="1" si="488"/>
        <v>1</v>
      </c>
      <c r="J485" s="3">
        <f t="shared" ca="1" si="488"/>
        <v>4</v>
      </c>
      <c r="K485" s="3">
        <f t="shared" ca="1" si="133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89">IF($E490="","",IF(AND(ROW()&gt;$L$1,F$1&lt;=$L$1),(F$1-_xlfn.RANK.AVG(OFFSET($E490,1-F$1,),OFFSET($E490,1-$L$1,,$L$1,1)))^2,""))</f>
        <v>4</v>
      </c>
      <c r="G486" s="3">
        <f t="shared" ca="1" si="489"/>
        <v>1</v>
      </c>
      <c r="H486" s="3">
        <f t="shared" ca="1" si="489"/>
        <v>0</v>
      </c>
      <c r="I486" s="3">
        <f t="shared" ca="1" si="489"/>
        <v>1</v>
      </c>
      <c r="J486" s="3">
        <f t="shared" ca="1" si="489"/>
        <v>4</v>
      </c>
      <c r="K486" s="3">
        <f t="shared" ca="1" si="133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0">IF($E491="","",IF(AND(ROW()&gt;$L$1,F$1&lt;=$L$1),(F$1-_xlfn.RANK.AVG(OFFSET($E491,1-F$1,),OFFSET($E491,1-$L$1,,$L$1,1)))^2,""))</f>
        <v>4</v>
      </c>
      <c r="G487" s="3">
        <f t="shared" ca="1" si="490"/>
        <v>1</v>
      </c>
      <c r="H487" s="3">
        <f t="shared" ca="1" si="490"/>
        <v>0</v>
      </c>
      <c r="I487" s="3">
        <f t="shared" ca="1" si="490"/>
        <v>1</v>
      </c>
      <c r="J487" s="3">
        <f t="shared" ca="1" si="490"/>
        <v>4</v>
      </c>
      <c r="K487" s="3">
        <f t="shared" ca="1" si="133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1">IF($E492="","",IF(AND(ROW()&gt;$L$1,F$1&lt;=$L$1),(F$1-_xlfn.RANK.AVG(OFFSET($E492,1-F$1,),OFFSET($E492,1-$L$1,,$L$1,1)))^2,""))</f>
        <v>4</v>
      </c>
      <c r="G488" s="3">
        <f t="shared" ca="1" si="491"/>
        <v>1</v>
      </c>
      <c r="H488" s="3">
        <f t="shared" ca="1" si="491"/>
        <v>0</v>
      </c>
      <c r="I488" s="3">
        <f t="shared" ca="1" si="491"/>
        <v>1</v>
      </c>
      <c r="J488" s="3">
        <f t="shared" ca="1" si="491"/>
        <v>4</v>
      </c>
      <c r="K488" s="3">
        <f t="shared" ca="1" si="133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2">IF($E493="","",IF(AND(ROW()&gt;$L$1,F$1&lt;=$L$1),(F$1-_xlfn.RANK.AVG(OFFSET($E493,1-F$1,),OFFSET($E493,1-$L$1,,$L$1,1)))^2,""))</f>
        <v>4</v>
      </c>
      <c r="G489" s="3">
        <f t="shared" ca="1" si="492"/>
        <v>1</v>
      </c>
      <c r="H489" s="3">
        <f t="shared" ca="1" si="492"/>
        <v>0</v>
      </c>
      <c r="I489" s="3">
        <f t="shared" ca="1" si="492"/>
        <v>1</v>
      </c>
      <c r="J489" s="3">
        <f t="shared" ca="1" si="492"/>
        <v>4</v>
      </c>
      <c r="K489" s="3">
        <f t="shared" ca="1" si="133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3">IF($E494="","",IF(AND(ROW()&gt;$L$1,F$1&lt;=$L$1),(F$1-_xlfn.RANK.AVG(OFFSET($E494,1-F$1,),OFFSET($E494,1-$L$1,,$L$1,1)))^2,""))</f>
        <v>4</v>
      </c>
      <c r="G490" s="3">
        <f t="shared" ca="1" si="493"/>
        <v>1</v>
      </c>
      <c r="H490" s="3">
        <f t="shared" ca="1" si="493"/>
        <v>0</v>
      </c>
      <c r="I490" s="3">
        <f t="shared" ca="1" si="493"/>
        <v>1</v>
      </c>
      <c r="J490" s="3">
        <f t="shared" ca="1" si="493"/>
        <v>4</v>
      </c>
      <c r="K490" s="3">
        <f t="shared" ca="1" si="133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4">IF($E495="","",IF(AND(ROW()&gt;$L$1,F$1&lt;=$L$1),(F$1-_xlfn.RANK.AVG(OFFSET($E495,1-F$1,),OFFSET($E495,1-$L$1,,$L$1,1)))^2,""))</f>
        <v>4</v>
      </c>
      <c r="G491" s="3">
        <f t="shared" ca="1" si="494"/>
        <v>1</v>
      </c>
      <c r="H491" s="3">
        <f t="shared" ca="1" si="494"/>
        <v>0</v>
      </c>
      <c r="I491" s="3">
        <f t="shared" ca="1" si="494"/>
        <v>1</v>
      </c>
      <c r="J491" s="3">
        <f t="shared" ca="1" si="494"/>
        <v>4</v>
      </c>
      <c r="K491" s="3">
        <f t="shared" ca="1" si="133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5">IF($E496="","",IF(AND(ROW()&gt;$L$1,F$1&lt;=$L$1),(F$1-_xlfn.RANK.AVG(OFFSET($E496,1-F$1,),OFFSET($E496,1-$L$1,,$L$1,1)))^2,""))</f>
        <v>4</v>
      </c>
      <c r="G492" s="3">
        <f t="shared" ca="1" si="495"/>
        <v>1</v>
      </c>
      <c r="H492" s="3">
        <f t="shared" ca="1" si="495"/>
        <v>0</v>
      </c>
      <c r="I492" s="3">
        <f t="shared" ca="1" si="495"/>
        <v>1</v>
      </c>
      <c r="J492" s="3">
        <f t="shared" ca="1" si="495"/>
        <v>4</v>
      </c>
      <c r="K492" s="3">
        <f t="shared" ca="1" si="133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6">IF($E497="","",IF(AND(ROW()&gt;$L$1,F$1&lt;=$L$1),(F$1-_xlfn.RANK.AVG(OFFSET($E497,1-F$1,),OFFSET($E497,1-$L$1,,$L$1,1)))^2,""))</f>
        <v>4</v>
      </c>
      <c r="G493" s="3">
        <f t="shared" ca="1" si="496"/>
        <v>1</v>
      </c>
      <c r="H493" s="3">
        <f t="shared" ca="1" si="496"/>
        <v>0</v>
      </c>
      <c r="I493" s="3">
        <f t="shared" ca="1" si="496"/>
        <v>1</v>
      </c>
      <c r="J493" s="3">
        <f t="shared" ca="1" si="496"/>
        <v>4</v>
      </c>
      <c r="K493" s="3">
        <f t="shared" ca="1" si="133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7">IF($E498="","",IF(AND(ROW()&gt;$L$1,F$1&lt;=$L$1),(F$1-_xlfn.RANK.AVG(OFFSET($E498,1-F$1,),OFFSET($E498,1-$L$1,,$L$1,1)))^2,""))</f>
        <v>4</v>
      </c>
      <c r="G494" s="3">
        <f t="shared" ca="1" si="497"/>
        <v>1</v>
      </c>
      <c r="H494" s="3">
        <f t="shared" ca="1" si="497"/>
        <v>0</v>
      </c>
      <c r="I494" s="3">
        <f t="shared" ca="1" si="497"/>
        <v>1</v>
      </c>
      <c r="J494" s="3">
        <f t="shared" ca="1" si="497"/>
        <v>4</v>
      </c>
      <c r="K494" s="3">
        <f t="shared" ca="1" si="133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498">IF($E499="","",IF(AND(ROW()&gt;$L$1,F$1&lt;=$L$1),(F$1-_xlfn.RANK.AVG(OFFSET($E499,1-F$1,),OFFSET($E499,1-$L$1,,$L$1,1)))^2,""))</f>
        <v>4</v>
      </c>
      <c r="G495" s="3">
        <f t="shared" ca="1" si="498"/>
        <v>1</v>
      </c>
      <c r="H495" s="3">
        <f t="shared" ca="1" si="498"/>
        <v>0</v>
      </c>
      <c r="I495" s="3">
        <f t="shared" ca="1" si="498"/>
        <v>1</v>
      </c>
      <c r="J495" s="3">
        <f t="shared" ca="1" si="498"/>
        <v>4</v>
      </c>
      <c r="K495" s="3">
        <f t="shared" ca="1" si="133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499">IF($E500="","",IF(AND(ROW()&gt;$L$1,F$1&lt;=$L$1),(F$1-_xlfn.RANK.AVG(OFFSET($E500,1-F$1,),OFFSET($E500,1-$L$1,,$L$1,1)))^2,""))</f>
        <v>4</v>
      </c>
      <c r="G496" s="3">
        <f t="shared" ca="1" si="499"/>
        <v>1</v>
      </c>
      <c r="H496" s="3">
        <f t="shared" ca="1" si="499"/>
        <v>0</v>
      </c>
      <c r="I496" s="3">
        <f t="shared" ca="1" si="499"/>
        <v>1</v>
      </c>
      <c r="J496" s="3">
        <f t="shared" ca="1" si="499"/>
        <v>4</v>
      </c>
      <c r="K496" s="3">
        <f t="shared" ca="1" si="133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0">IF($E501="","",IF(AND(ROW()&gt;$L$1,F$1&lt;=$L$1),(F$1-_xlfn.RANK.AVG(OFFSET($E501,1-F$1,),OFFSET($E501,1-$L$1,,$L$1,1)))^2,""))</f>
        <v>4</v>
      </c>
      <c r="G497" s="3">
        <f t="shared" ca="1" si="500"/>
        <v>1</v>
      </c>
      <c r="H497" s="3">
        <f t="shared" ca="1" si="500"/>
        <v>0</v>
      </c>
      <c r="I497" s="3">
        <f t="shared" ca="1" si="500"/>
        <v>1</v>
      </c>
      <c r="J497" s="3">
        <f t="shared" ca="1" si="500"/>
        <v>4</v>
      </c>
      <c r="K497" s="3">
        <f t="shared" ca="1" si="133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1">IF($E502="","",IF(AND(ROW()&gt;$L$1,F$1&lt;=$L$1),(F$1-_xlfn.RANK.AVG(OFFSET($E502,1-F$1,),OFFSET($E502,1-$L$1,,$L$1,1)))^2,""))</f>
        <v>4</v>
      </c>
      <c r="G498" s="3">
        <f t="shared" ca="1" si="501"/>
        <v>1</v>
      </c>
      <c r="H498" s="3">
        <f t="shared" ca="1" si="501"/>
        <v>0</v>
      </c>
      <c r="I498" s="3">
        <f t="shared" ca="1" si="501"/>
        <v>1</v>
      </c>
      <c r="J498" s="3">
        <f t="shared" ca="1" si="501"/>
        <v>4</v>
      </c>
      <c r="K498" s="3">
        <f t="shared" ca="1" si="133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2">IF($E503="","",IF(AND(ROW()&gt;$L$1,F$1&lt;=$L$1),(F$1-_xlfn.RANK.AVG(OFFSET($E503,1-F$1,),OFFSET($E503,1-$L$1,,$L$1,1)))^2,""))</f>
        <v>4</v>
      </c>
      <c r="G499" s="3">
        <f t="shared" ca="1" si="502"/>
        <v>1</v>
      </c>
      <c r="H499" s="3">
        <f t="shared" ca="1" si="502"/>
        <v>0</v>
      </c>
      <c r="I499" s="3">
        <f t="shared" ca="1" si="502"/>
        <v>1</v>
      </c>
      <c r="J499" s="3">
        <f t="shared" ca="1" si="502"/>
        <v>4</v>
      </c>
      <c r="K499" s="3">
        <f t="shared" ca="1" si="133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3">IF($E504="","",IF(AND(ROW()&gt;$L$1,F$1&lt;=$L$1),(F$1-_xlfn.RANK.AVG(OFFSET($E504,1-F$1,),OFFSET($E504,1-$L$1,,$L$1,1)))^2,""))</f>
        <v>4</v>
      </c>
      <c r="G500" s="3">
        <f t="shared" ca="1" si="503"/>
        <v>1</v>
      </c>
      <c r="H500" s="3">
        <f t="shared" ca="1" si="503"/>
        <v>0</v>
      </c>
      <c r="I500" s="3">
        <f t="shared" ca="1" si="503"/>
        <v>1</v>
      </c>
      <c r="J500" s="3">
        <f t="shared" ca="1" si="503"/>
        <v>4</v>
      </c>
      <c r="K500" s="3">
        <f t="shared" ca="1" si="133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4">IF($E505="","",IF(AND(ROW()&gt;$L$1,F$1&lt;=$L$1),(F$1-_xlfn.RANK.AVG(OFFSET($E505,1-F$1,),OFFSET($E505,1-$L$1,,$L$1,1)))^2,""))</f>
        <v>4</v>
      </c>
      <c r="G501" s="3">
        <f t="shared" ca="1" si="504"/>
        <v>1</v>
      </c>
      <c r="H501" s="3">
        <f t="shared" ca="1" si="504"/>
        <v>0</v>
      </c>
      <c r="I501" s="3">
        <f t="shared" ca="1" si="504"/>
        <v>1</v>
      </c>
      <c r="J501" s="3">
        <f t="shared" ca="1" si="504"/>
        <v>4</v>
      </c>
      <c r="K501" s="3">
        <f t="shared" ca="1" si="133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5">IF($E506="","",IF(AND(ROW()&gt;$L$1,F$1&lt;=$L$1),(F$1-_xlfn.RANK.AVG(OFFSET($E506,1-F$1,),OFFSET($E506,1-$L$1,,$L$1,1)))^2,""))</f>
        <v>4</v>
      </c>
      <c r="G502" s="3">
        <f t="shared" ca="1" si="505"/>
        <v>1</v>
      </c>
      <c r="H502" s="3">
        <f t="shared" ca="1" si="505"/>
        <v>0</v>
      </c>
      <c r="I502" s="3">
        <f t="shared" ca="1" si="505"/>
        <v>1</v>
      </c>
      <c r="J502" s="3">
        <f t="shared" ca="1" si="505"/>
        <v>4</v>
      </c>
      <c r="K502" s="3">
        <f t="shared" ca="1" si="133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6">IF($E507="","",IF(AND(ROW()&gt;$L$1,F$1&lt;=$L$1),(F$1-_xlfn.RANK.AVG(OFFSET($E507,1-F$1,),OFFSET($E507,1-$L$1,,$L$1,1)))^2,""))</f>
        <v>4</v>
      </c>
      <c r="G503" s="3">
        <f t="shared" ca="1" si="506"/>
        <v>1</v>
      </c>
      <c r="H503" s="3">
        <f t="shared" ca="1" si="506"/>
        <v>0</v>
      </c>
      <c r="I503" s="3">
        <f t="shared" ca="1" si="506"/>
        <v>1</v>
      </c>
      <c r="J503" s="3">
        <f t="shared" ca="1" si="506"/>
        <v>4</v>
      </c>
      <c r="K503" s="3">
        <f t="shared" ca="1" si="133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7">IF($E508="","",IF(AND(ROW()&gt;$L$1,F$1&lt;=$L$1),(F$1-_xlfn.RANK.AVG(OFFSET($E508,1-F$1,),OFFSET($E508,1-$L$1,,$L$1,1)))^2,""))</f>
        <v>4</v>
      </c>
      <c r="G504" s="3">
        <f t="shared" ca="1" si="507"/>
        <v>1</v>
      </c>
      <c r="H504" s="3">
        <f t="shared" ca="1" si="507"/>
        <v>0</v>
      </c>
      <c r="I504" s="3">
        <f t="shared" ca="1" si="507"/>
        <v>1</v>
      </c>
      <c r="J504" s="3">
        <f t="shared" ca="1" si="507"/>
        <v>4</v>
      </c>
      <c r="K504" s="3">
        <f t="shared" ca="1" si="133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08">IF($E509="","",IF(AND(ROW()&gt;$L$1,F$1&lt;=$L$1),(F$1-_xlfn.RANK.AVG(OFFSET($E509,1-F$1,),OFFSET($E509,1-$L$1,,$L$1,1)))^2,""))</f>
        <v>4</v>
      </c>
      <c r="G505" s="3">
        <f t="shared" ca="1" si="508"/>
        <v>1</v>
      </c>
      <c r="H505" s="3">
        <f t="shared" ca="1" si="508"/>
        <v>0</v>
      </c>
      <c r="I505" s="3">
        <f t="shared" ca="1" si="508"/>
        <v>1</v>
      </c>
      <c r="J505" s="3">
        <f t="shared" ca="1" si="508"/>
        <v>4</v>
      </c>
      <c r="K505" s="3">
        <f t="shared" ca="1" si="133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09">IF($E510="","",IF(AND(ROW()&gt;$L$1,F$1&lt;=$L$1),(F$1-_xlfn.RANK.AVG(OFFSET($E510,1-F$1,),OFFSET($E510,1-$L$1,,$L$1,1)))^2,""))</f>
        <v>4</v>
      </c>
      <c r="G506" s="3">
        <f t="shared" ca="1" si="509"/>
        <v>1</v>
      </c>
      <c r="H506" s="3">
        <f t="shared" ca="1" si="509"/>
        <v>0</v>
      </c>
      <c r="I506" s="3">
        <f t="shared" ca="1" si="509"/>
        <v>1</v>
      </c>
      <c r="J506" s="3">
        <f t="shared" ca="1" si="509"/>
        <v>4</v>
      </c>
      <c r="K506" s="3">
        <f t="shared" ca="1" si="133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0">IF($E511="","",IF(AND(ROW()&gt;$L$1,F$1&lt;=$L$1),(F$1-_xlfn.RANK.AVG(OFFSET($E511,1-F$1,),OFFSET($E511,1-$L$1,,$L$1,1)))^2,""))</f>
        <v>4</v>
      </c>
      <c r="G507" s="3">
        <f t="shared" ca="1" si="510"/>
        <v>1</v>
      </c>
      <c r="H507" s="3">
        <f t="shared" ca="1" si="510"/>
        <v>0</v>
      </c>
      <c r="I507" s="3">
        <f t="shared" ca="1" si="510"/>
        <v>1</v>
      </c>
      <c r="J507" s="3">
        <f t="shared" ca="1" si="510"/>
        <v>4</v>
      </c>
      <c r="K507" s="3">
        <f t="shared" ca="1" si="133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1">IF($E512="","",IF(AND(ROW()&gt;$L$1,F$1&lt;=$L$1),(F$1-_xlfn.RANK.AVG(OFFSET($E512,1-F$1,),OFFSET($E512,1-$L$1,,$L$1,1)))^2,""))</f>
        <v>4</v>
      </c>
      <c r="G508" s="3">
        <f t="shared" ca="1" si="511"/>
        <v>1</v>
      </c>
      <c r="H508" s="3">
        <f t="shared" ca="1" si="511"/>
        <v>0</v>
      </c>
      <c r="I508" s="3">
        <f t="shared" ca="1" si="511"/>
        <v>1</v>
      </c>
      <c r="J508" s="3">
        <f t="shared" ca="1" si="511"/>
        <v>4</v>
      </c>
      <c r="K508" s="3">
        <f t="shared" ca="1" si="133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2">IF($E513="","",IF(AND(ROW()&gt;$L$1,F$1&lt;=$L$1),(F$1-_xlfn.RANK.AVG(OFFSET($E513,1-F$1,),OFFSET($E513,1-$L$1,,$L$1,1)))^2,""))</f>
        <v>4</v>
      </c>
      <c r="G509" s="3">
        <f t="shared" ca="1" si="512"/>
        <v>1</v>
      </c>
      <c r="H509" s="3">
        <f t="shared" ca="1" si="512"/>
        <v>0</v>
      </c>
      <c r="I509" s="3">
        <f t="shared" ca="1" si="512"/>
        <v>1</v>
      </c>
      <c r="J509" s="3">
        <f t="shared" ca="1" si="512"/>
        <v>4</v>
      </c>
      <c r="K509" s="3">
        <f t="shared" ca="1" si="133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3">IF($E514="","",IF(AND(ROW()&gt;$L$1,F$1&lt;=$L$1),(F$1-_xlfn.RANK.AVG(OFFSET($E514,1-F$1,),OFFSET($E514,1-$L$1,,$L$1,1)))^2,""))</f>
        <v>4</v>
      </c>
      <c r="G510" s="3">
        <f t="shared" ca="1" si="513"/>
        <v>1</v>
      </c>
      <c r="H510" s="3">
        <f t="shared" ca="1" si="513"/>
        <v>0</v>
      </c>
      <c r="I510" s="3">
        <f t="shared" ca="1" si="513"/>
        <v>1</v>
      </c>
      <c r="J510" s="3">
        <f t="shared" ca="1" si="513"/>
        <v>4</v>
      </c>
      <c r="K510" s="3">
        <f t="shared" ca="1" si="133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4">IF($E515="","",IF(AND(ROW()&gt;$L$1,F$1&lt;=$L$1),(F$1-_xlfn.RANK.AVG(OFFSET($E515,1-F$1,),OFFSET($E515,1-$L$1,,$L$1,1)))^2,""))</f>
        <v>4</v>
      </c>
      <c r="G511" s="3">
        <f t="shared" ca="1" si="514"/>
        <v>1</v>
      </c>
      <c r="H511" s="3">
        <f t="shared" ca="1" si="514"/>
        <v>0</v>
      </c>
      <c r="I511" s="3">
        <f t="shared" ca="1" si="514"/>
        <v>1</v>
      </c>
      <c r="J511" s="3">
        <f t="shared" ca="1" si="514"/>
        <v>4</v>
      </c>
      <c r="K511" s="3">
        <f t="shared" ca="1" si="133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5">IF($E516="","",IF(AND(ROW()&gt;$L$1,F$1&lt;=$L$1),(F$1-_xlfn.RANK.AVG(OFFSET($E516,1-F$1,),OFFSET($E516,1-$L$1,,$L$1,1)))^2,""))</f>
        <v>4</v>
      </c>
      <c r="G512" s="3">
        <f t="shared" ca="1" si="515"/>
        <v>1</v>
      </c>
      <c r="H512" s="3">
        <f t="shared" ca="1" si="515"/>
        <v>0</v>
      </c>
      <c r="I512" s="3">
        <f t="shared" ca="1" si="515"/>
        <v>1</v>
      </c>
      <c r="J512" s="3">
        <f t="shared" ca="1" si="515"/>
        <v>4</v>
      </c>
      <c r="K512" s="3">
        <f t="shared" ca="1" si="133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6">IF($E517="","",IF(AND(ROW()&gt;$L$1,F$1&lt;=$L$1),(F$1-_xlfn.RANK.AVG(OFFSET($E517,1-F$1,),OFFSET($E517,1-$L$1,,$L$1,1)))^2,""))</f>
        <v>4</v>
      </c>
      <c r="G513" s="3">
        <f t="shared" ca="1" si="516"/>
        <v>1</v>
      </c>
      <c r="H513" s="3">
        <f t="shared" ca="1" si="516"/>
        <v>0</v>
      </c>
      <c r="I513" s="3">
        <f t="shared" ca="1" si="516"/>
        <v>1</v>
      </c>
      <c r="J513" s="3">
        <f t="shared" ca="1" si="516"/>
        <v>4</v>
      </c>
      <c r="K513" s="3">
        <f t="shared" ca="1" si="133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7">IF($E518="","",IF(AND(ROW()&gt;$L$1,F$1&lt;=$L$1),(F$1-_xlfn.RANK.AVG(OFFSET($E518,1-F$1,),OFFSET($E518,1-$L$1,,$L$1,1)))^2,""))</f>
        <v>4</v>
      </c>
      <c r="G514" s="3">
        <f t="shared" ca="1" si="517"/>
        <v>1</v>
      </c>
      <c r="H514" s="3">
        <f t="shared" ca="1" si="517"/>
        <v>0</v>
      </c>
      <c r="I514" s="3">
        <f t="shared" ca="1" si="517"/>
        <v>1</v>
      </c>
      <c r="J514" s="3">
        <f t="shared" ca="1" si="517"/>
        <v>4</v>
      </c>
      <c r="K514" s="3">
        <f t="shared" ca="1" si="133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18">IF($E519="","",IF(AND(ROW()&gt;$L$1,F$1&lt;=$L$1),(F$1-_xlfn.RANK.AVG(OFFSET($E519,1-F$1,),OFFSET($E519,1-$L$1,,$L$1,1)))^2,""))</f>
        <v>4</v>
      </c>
      <c r="G515" s="3">
        <f t="shared" ca="1" si="518"/>
        <v>1</v>
      </c>
      <c r="H515" s="3">
        <f t="shared" ca="1" si="518"/>
        <v>0</v>
      </c>
      <c r="I515" s="3">
        <f t="shared" ca="1" si="518"/>
        <v>1</v>
      </c>
      <c r="J515" s="3">
        <f t="shared" ca="1" si="518"/>
        <v>4</v>
      </c>
      <c r="K515" s="3">
        <f t="shared" ca="1" si="133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19">IF($E520="","",IF(AND(ROW()&gt;$L$1,F$1&lt;=$L$1),(F$1-_xlfn.RANK.AVG(OFFSET($E520,1-F$1,),OFFSET($E520,1-$L$1,,$L$1,1)))^2,""))</f>
        <v>4</v>
      </c>
      <c r="G516" s="3">
        <f t="shared" ca="1" si="519"/>
        <v>1</v>
      </c>
      <c r="H516" s="3">
        <f t="shared" ca="1" si="519"/>
        <v>0</v>
      </c>
      <c r="I516" s="3">
        <f t="shared" ca="1" si="519"/>
        <v>1</v>
      </c>
      <c r="J516" s="3">
        <f t="shared" ca="1" si="519"/>
        <v>4</v>
      </c>
      <c r="K516" s="3">
        <f t="shared" ca="1" si="133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0">IF($E521="","",IF(AND(ROW()&gt;$L$1,F$1&lt;=$L$1),(F$1-_xlfn.RANK.AVG(OFFSET($E521,1-F$1,),OFFSET($E521,1-$L$1,,$L$1,1)))^2,""))</f>
        <v>4</v>
      </c>
      <c r="G517" s="3">
        <f t="shared" ca="1" si="520"/>
        <v>1</v>
      </c>
      <c r="H517" s="3">
        <f t="shared" ca="1" si="520"/>
        <v>0</v>
      </c>
      <c r="I517" s="3">
        <f t="shared" ca="1" si="520"/>
        <v>1</v>
      </c>
      <c r="J517" s="3">
        <f t="shared" ca="1" si="520"/>
        <v>4</v>
      </c>
      <c r="K517" s="3">
        <f t="shared" ca="1" si="133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1">IF($E522="","",IF(AND(ROW()&gt;$L$1,F$1&lt;=$L$1),(F$1-_xlfn.RANK.AVG(OFFSET($E522,1-F$1,),OFFSET($E522,1-$L$1,,$L$1,1)))^2,""))</f>
        <v>4</v>
      </c>
      <c r="G518" s="3">
        <f t="shared" ca="1" si="521"/>
        <v>1</v>
      </c>
      <c r="H518" s="3">
        <f t="shared" ca="1" si="521"/>
        <v>0</v>
      </c>
      <c r="I518" s="3">
        <f t="shared" ca="1" si="521"/>
        <v>1</v>
      </c>
      <c r="J518" s="3">
        <f t="shared" ca="1" si="521"/>
        <v>4</v>
      </c>
      <c r="K518" s="3">
        <f t="shared" ca="1" si="133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2">IF($E523="","",IF(AND(ROW()&gt;$L$1,F$1&lt;=$L$1),(F$1-_xlfn.RANK.AVG(OFFSET($E523,1-F$1,),OFFSET($E523,1-$L$1,,$L$1,1)))^2,""))</f>
        <v>4</v>
      </c>
      <c r="G519" s="3">
        <f t="shared" ca="1" si="522"/>
        <v>1</v>
      </c>
      <c r="H519" s="3">
        <f t="shared" ca="1" si="522"/>
        <v>0</v>
      </c>
      <c r="I519" s="3">
        <f t="shared" ca="1" si="522"/>
        <v>1</v>
      </c>
      <c r="J519" s="3">
        <f t="shared" ca="1" si="522"/>
        <v>4</v>
      </c>
      <c r="K519" s="3">
        <f t="shared" ca="1" si="133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3">IF($E524="","",IF(AND(ROW()&gt;$L$1,F$1&lt;=$L$1),(F$1-_xlfn.RANK.AVG(OFFSET($E524,1-F$1,),OFFSET($E524,1-$L$1,,$L$1,1)))^2,""))</f>
        <v>4</v>
      </c>
      <c r="G520" s="3">
        <f t="shared" ca="1" si="523"/>
        <v>1</v>
      </c>
      <c r="H520" s="3">
        <f t="shared" ca="1" si="523"/>
        <v>0</v>
      </c>
      <c r="I520" s="3">
        <f t="shared" ca="1" si="523"/>
        <v>1</v>
      </c>
      <c r="J520" s="3">
        <f t="shared" ca="1" si="523"/>
        <v>4</v>
      </c>
      <c r="K520" s="3">
        <f t="shared" ca="1" si="133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4">IF($E525="","",IF(AND(ROW()&gt;$L$1,F$1&lt;=$L$1),(F$1-_xlfn.RANK.AVG(OFFSET($E525,1-F$1,),OFFSET($E525,1-$L$1,,$L$1,1)))^2,""))</f>
        <v>4</v>
      </c>
      <c r="G521" s="3">
        <f t="shared" ca="1" si="524"/>
        <v>1</v>
      </c>
      <c r="H521" s="3">
        <f t="shared" ca="1" si="524"/>
        <v>0</v>
      </c>
      <c r="I521" s="3">
        <f t="shared" ca="1" si="524"/>
        <v>1</v>
      </c>
      <c r="J521" s="3">
        <f t="shared" ca="1" si="524"/>
        <v>4</v>
      </c>
      <c r="K521" s="3">
        <f t="shared" ca="1" si="133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5">IF($E526="","",IF(AND(ROW()&gt;$L$1,F$1&lt;=$L$1),(F$1-_xlfn.RANK.AVG(OFFSET($E526,1-F$1,),OFFSET($E526,1-$L$1,,$L$1,1)))^2,""))</f>
        <v>4</v>
      </c>
      <c r="G522" s="3">
        <f t="shared" ca="1" si="525"/>
        <v>1</v>
      </c>
      <c r="H522" s="3">
        <f t="shared" ca="1" si="525"/>
        <v>0</v>
      </c>
      <c r="I522" s="3">
        <f t="shared" ca="1" si="525"/>
        <v>1</v>
      </c>
      <c r="J522" s="3">
        <f t="shared" ca="1" si="525"/>
        <v>4</v>
      </c>
      <c r="K522" s="3">
        <f t="shared" ca="1" si="133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6">IF($E527="","",IF(AND(ROW()&gt;$L$1,F$1&lt;=$L$1),(F$1-_xlfn.RANK.AVG(OFFSET($E527,1-F$1,),OFFSET($E527,1-$L$1,,$L$1,1)))^2,""))</f>
        <v>4</v>
      </c>
      <c r="G523" s="3">
        <f t="shared" ca="1" si="526"/>
        <v>1</v>
      </c>
      <c r="H523" s="3">
        <f t="shared" ca="1" si="526"/>
        <v>0</v>
      </c>
      <c r="I523" s="3">
        <f t="shared" ca="1" si="526"/>
        <v>1</v>
      </c>
      <c r="J523" s="3">
        <f t="shared" ca="1" si="526"/>
        <v>4</v>
      </c>
      <c r="K523" s="3">
        <f t="shared" ca="1" si="133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7">IF($E528="","",IF(AND(ROW()&gt;$L$1,F$1&lt;=$L$1),(F$1-_xlfn.RANK.AVG(OFFSET($E528,1-F$1,),OFFSET($E528,1-$L$1,,$L$1,1)))^2,""))</f>
        <v>4</v>
      </c>
      <c r="G524" s="3">
        <f t="shared" ca="1" si="527"/>
        <v>1</v>
      </c>
      <c r="H524" s="3">
        <f t="shared" ca="1" si="527"/>
        <v>0</v>
      </c>
      <c r="I524" s="3">
        <f t="shared" ca="1" si="527"/>
        <v>1</v>
      </c>
      <c r="J524" s="3">
        <f t="shared" ca="1" si="527"/>
        <v>4</v>
      </c>
      <c r="K524" s="3">
        <f t="shared" ca="1" si="133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28">IF($E529="","",IF(AND(ROW()&gt;$L$1,F$1&lt;=$L$1),(F$1-_xlfn.RANK.AVG(OFFSET($E529,1-F$1,),OFFSET($E529,1-$L$1,,$L$1,1)))^2,""))</f>
        <v>4</v>
      </c>
      <c r="G525" s="3">
        <f t="shared" ca="1" si="528"/>
        <v>1</v>
      </c>
      <c r="H525" s="3">
        <f t="shared" ca="1" si="528"/>
        <v>0</v>
      </c>
      <c r="I525" s="3">
        <f t="shared" ca="1" si="528"/>
        <v>1</v>
      </c>
      <c r="J525" s="3">
        <f t="shared" ca="1" si="528"/>
        <v>4</v>
      </c>
      <c r="K525" s="3">
        <f t="shared" ca="1" si="133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29">IF($E530="","",IF(AND(ROW()&gt;$L$1,F$1&lt;=$L$1),(F$1-_xlfn.RANK.AVG(OFFSET($E530,1-F$1,),OFFSET($E530,1-$L$1,,$L$1,1)))^2,""))</f>
        <v>4</v>
      </c>
      <c r="G526" s="3">
        <f t="shared" ca="1" si="529"/>
        <v>1</v>
      </c>
      <c r="H526" s="3">
        <f t="shared" ca="1" si="529"/>
        <v>0</v>
      </c>
      <c r="I526" s="3">
        <f t="shared" ca="1" si="529"/>
        <v>1</v>
      </c>
      <c r="J526" s="3">
        <f t="shared" ca="1" si="529"/>
        <v>4</v>
      </c>
      <c r="K526" s="3">
        <f t="shared" ca="1" si="133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0">IF($E531="","",IF(AND(ROW()&gt;$L$1,F$1&lt;=$L$1),(F$1-_xlfn.RANK.AVG(OFFSET($E531,1-F$1,),OFFSET($E531,1-$L$1,,$L$1,1)))^2,""))</f>
        <v>4</v>
      </c>
      <c r="G527" s="3">
        <f t="shared" ca="1" si="530"/>
        <v>1</v>
      </c>
      <c r="H527" s="3">
        <f t="shared" ca="1" si="530"/>
        <v>0</v>
      </c>
      <c r="I527" s="3">
        <f t="shared" ca="1" si="530"/>
        <v>1</v>
      </c>
      <c r="J527" s="3">
        <f t="shared" ca="1" si="530"/>
        <v>4</v>
      </c>
      <c r="K527" s="3">
        <f t="shared" ca="1" si="133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1">IF($E532="","",IF(AND(ROW()&gt;$L$1,F$1&lt;=$L$1),(F$1-_xlfn.RANK.AVG(OFFSET($E532,1-F$1,),OFFSET($E532,1-$L$1,,$L$1,1)))^2,""))</f>
        <v>4</v>
      </c>
      <c r="G528" s="3">
        <f t="shared" ca="1" si="531"/>
        <v>1</v>
      </c>
      <c r="H528" s="3">
        <f t="shared" ca="1" si="531"/>
        <v>0</v>
      </c>
      <c r="I528" s="3">
        <f t="shared" ca="1" si="531"/>
        <v>1</v>
      </c>
      <c r="J528" s="3">
        <f t="shared" ca="1" si="531"/>
        <v>4</v>
      </c>
      <c r="K528" s="3">
        <f t="shared" ca="1" si="133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2">IF($E533="","",IF(AND(ROW()&gt;$L$1,F$1&lt;=$L$1),(F$1-_xlfn.RANK.AVG(OFFSET($E533,1-F$1,),OFFSET($E533,1-$L$1,,$L$1,1)))^2,""))</f>
        <v>4</v>
      </c>
      <c r="G529" s="3">
        <f t="shared" ca="1" si="532"/>
        <v>1</v>
      </c>
      <c r="H529" s="3">
        <f t="shared" ca="1" si="532"/>
        <v>0</v>
      </c>
      <c r="I529" s="3">
        <f t="shared" ca="1" si="532"/>
        <v>1</v>
      </c>
      <c r="J529" s="3">
        <f t="shared" ca="1" si="532"/>
        <v>4</v>
      </c>
      <c r="K529" s="3">
        <f t="shared" ca="1" si="133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3">IF($E534="","",IF(AND(ROW()&gt;$L$1,F$1&lt;=$L$1),(F$1-_xlfn.RANK.AVG(OFFSET($E534,1-F$1,),OFFSET($E534,1-$L$1,,$L$1,1)))^2,""))</f>
        <v>4</v>
      </c>
      <c r="G530" s="3">
        <f t="shared" ca="1" si="533"/>
        <v>1</v>
      </c>
      <c r="H530" s="3">
        <f t="shared" ca="1" si="533"/>
        <v>0</v>
      </c>
      <c r="I530" s="3">
        <f t="shared" ca="1" si="533"/>
        <v>1</v>
      </c>
      <c r="J530" s="3">
        <f t="shared" ca="1" si="533"/>
        <v>4</v>
      </c>
      <c r="K530" s="3">
        <f t="shared" ca="1" si="133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4">IF($E535="","",IF(AND(ROW()&gt;$L$1,F$1&lt;=$L$1),(F$1-_xlfn.RANK.AVG(OFFSET($E535,1-F$1,),OFFSET($E535,1-$L$1,,$L$1,1)))^2,""))</f>
        <v>4</v>
      </c>
      <c r="G531" s="3">
        <f t="shared" ca="1" si="534"/>
        <v>1</v>
      </c>
      <c r="H531" s="3">
        <f t="shared" ca="1" si="534"/>
        <v>0</v>
      </c>
      <c r="I531" s="3">
        <f t="shared" ca="1" si="534"/>
        <v>1</v>
      </c>
      <c r="J531" s="3">
        <f t="shared" ca="1" si="534"/>
        <v>4</v>
      </c>
      <c r="K531" s="3">
        <f t="shared" ca="1" si="133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5">IF($E536="","",IF(AND(ROW()&gt;$L$1,F$1&lt;=$L$1),(F$1-_xlfn.RANK.AVG(OFFSET($E536,1-F$1,),OFFSET($E536,1-$L$1,,$L$1,1)))^2,""))</f>
        <v>4</v>
      </c>
      <c r="G532" s="3">
        <f t="shared" ca="1" si="535"/>
        <v>1</v>
      </c>
      <c r="H532" s="3">
        <f t="shared" ca="1" si="535"/>
        <v>0</v>
      </c>
      <c r="I532" s="3">
        <f t="shared" ca="1" si="535"/>
        <v>1</v>
      </c>
      <c r="J532" s="3">
        <f t="shared" ca="1" si="535"/>
        <v>4</v>
      </c>
      <c r="K532" s="3">
        <f t="shared" ca="1" si="133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6">IF($E537="","",IF(AND(ROW()&gt;$L$1,F$1&lt;=$L$1),(F$1-_xlfn.RANK.AVG(OFFSET($E537,1-F$1,),OFFSET($E537,1-$L$1,,$L$1,1)))^2,""))</f>
        <v>4</v>
      </c>
      <c r="G533" s="3">
        <f t="shared" ca="1" si="536"/>
        <v>1</v>
      </c>
      <c r="H533" s="3">
        <f t="shared" ca="1" si="536"/>
        <v>0</v>
      </c>
      <c r="I533" s="3">
        <f t="shared" ca="1" si="536"/>
        <v>1</v>
      </c>
      <c r="J533" s="3">
        <f t="shared" ca="1" si="536"/>
        <v>4</v>
      </c>
      <c r="K533" s="3">
        <f t="shared" ca="1" si="133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7">IF($E538="","",IF(AND(ROW()&gt;$L$1,F$1&lt;=$L$1),(F$1-_xlfn.RANK.AVG(OFFSET($E538,1-F$1,),OFFSET($E538,1-$L$1,,$L$1,1)))^2,""))</f>
        <v>4</v>
      </c>
      <c r="G534" s="3">
        <f t="shared" ca="1" si="537"/>
        <v>1</v>
      </c>
      <c r="H534" s="3">
        <f t="shared" ca="1" si="537"/>
        <v>0</v>
      </c>
      <c r="I534" s="3">
        <f t="shared" ca="1" si="537"/>
        <v>1</v>
      </c>
      <c r="J534" s="3">
        <f t="shared" ca="1" si="537"/>
        <v>4</v>
      </c>
      <c r="K534" s="3">
        <f t="shared" ca="1" si="133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38">IF($E539="","",IF(AND(ROW()&gt;$L$1,F$1&lt;=$L$1),(F$1-_xlfn.RANK.AVG(OFFSET($E539,1-F$1,),OFFSET($E539,1-$L$1,,$L$1,1)))^2,""))</f>
        <v>4</v>
      </c>
      <c r="G535" s="3">
        <f t="shared" ca="1" si="538"/>
        <v>1</v>
      </c>
      <c r="H535" s="3">
        <f t="shared" ca="1" si="538"/>
        <v>0</v>
      </c>
      <c r="I535" s="3">
        <f t="shared" ca="1" si="538"/>
        <v>1</v>
      </c>
      <c r="J535" s="3">
        <f t="shared" ca="1" si="538"/>
        <v>4</v>
      </c>
      <c r="K535" s="3">
        <f t="shared" ca="1" si="133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39">IF($E540="","",IF(AND(ROW()&gt;$L$1,F$1&lt;=$L$1),(F$1-_xlfn.RANK.AVG(OFFSET($E540,1-F$1,),OFFSET($E540,1-$L$1,,$L$1,1)))^2,""))</f>
        <v>4</v>
      </c>
      <c r="G536" s="3">
        <f t="shared" ca="1" si="539"/>
        <v>1</v>
      </c>
      <c r="H536" s="3">
        <f t="shared" ca="1" si="539"/>
        <v>0</v>
      </c>
      <c r="I536" s="3">
        <f t="shared" ca="1" si="539"/>
        <v>1</v>
      </c>
      <c r="J536" s="3">
        <f t="shared" ca="1" si="539"/>
        <v>4</v>
      </c>
      <c r="K536" s="3">
        <f t="shared" ca="1" si="133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0">IF($E541="","",IF(AND(ROW()&gt;$L$1,F$1&lt;=$L$1),(F$1-_xlfn.RANK.AVG(OFFSET($E541,1-F$1,),OFFSET($E541,1-$L$1,,$L$1,1)))^2,""))</f>
        <v>4</v>
      </c>
      <c r="G537" s="3">
        <f t="shared" ca="1" si="540"/>
        <v>1</v>
      </c>
      <c r="H537" s="3">
        <f t="shared" ca="1" si="540"/>
        <v>0</v>
      </c>
      <c r="I537" s="3">
        <f t="shared" ca="1" si="540"/>
        <v>1</v>
      </c>
      <c r="J537" s="3">
        <f t="shared" ca="1" si="540"/>
        <v>4</v>
      </c>
      <c r="K537" s="3">
        <f t="shared" ca="1" si="133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1">IF($E542="","",IF(AND(ROW()&gt;$L$1,F$1&lt;=$L$1),(F$1-_xlfn.RANK.AVG(OFFSET($E542,1-F$1,),OFFSET($E542,1-$L$1,,$L$1,1)))^2,""))</f>
        <v>4</v>
      </c>
      <c r="G538" s="3">
        <f t="shared" ca="1" si="541"/>
        <v>1</v>
      </c>
      <c r="H538" s="3">
        <f t="shared" ca="1" si="541"/>
        <v>0</v>
      </c>
      <c r="I538" s="3">
        <f t="shared" ca="1" si="541"/>
        <v>1</v>
      </c>
      <c r="J538" s="3">
        <f t="shared" ca="1" si="541"/>
        <v>4</v>
      </c>
      <c r="K538" s="3">
        <f t="shared" ca="1" si="133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2">IF($E543="","",IF(AND(ROW()&gt;$L$1,F$1&lt;=$L$1),(F$1-_xlfn.RANK.AVG(OFFSET($E543,1-F$1,),OFFSET($E543,1-$L$1,,$L$1,1)))^2,""))</f>
        <v>4</v>
      </c>
      <c r="G539" s="3">
        <f t="shared" ca="1" si="542"/>
        <v>1</v>
      </c>
      <c r="H539" s="3">
        <f t="shared" ca="1" si="542"/>
        <v>0</v>
      </c>
      <c r="I539" s="3">
        <f t="shared" ca="1" si="542"/>
        <v>1</v>
      </c>
      <c r="J539" s="3">
        <f t="shared" ca="1" si="542"/>
        <v>4</v>
      </c>
      <c r="K539" s="3">
        <f t="shared" ca="1" si="133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3">IF($E544="","",IF(AND(ROW()&gt;$L$1,F$1&lt;=$L$1),(F$1-_xlfn.RANK.AVG(OFFSET($E544,1-F$1,),OFFSET($E544,1-$L$1,,$L$1,1)))^2,""))</f>
        <v>4</v>
      </c>
      <c r="G540" s="3">
        <f t="shared" ca="1" si="543"/>
        <v>1</v>
      </c>
      <c r="H540" s="3">
        <f t="shared" ca="1" si="543"/>
        <v>0</v>
      </c>
      <c r="I540" s="3">
        <f t="shared" ca="1" si="543"/>
        <v>1</v>
      </c>
      <c r="J540" s="3">
        <f t="shared" ca="1" si="543"/>
        <v>4</v>
      </c>
      <c r="K540" s="3">
        <f t="shared" ca="1" si="133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4">IF($E545="","",IF(AND(ROW()&gt;$L$1,F$1&lt;=$L$1),(F$1-_xlfn.RANK.AVG(OFFSET($E545,1-F$1,),OFFSET($E545,1-$L$1,,$L$1,1)))^2,""))</f>
        <v>4</v>
      </c>
      <c r="G541" s="3">
        <f t="shared" ca="1" si="544"/>
        <v>1</v>
      </c>
      <c r="H541" s="3">
        <f t="shared" ca="1" si="544"/>
        <v>0</v>
      </c>
      <c r="I541" s="3">
        <f t="shared" ca="1" si="544"/>
        <v>1</v>
      </c>
      <c r="J541" s="3">
        <f t="shared" ca="1" si="544"/>
        <v>4</v>
      </c>
      <c r="K541" s="3">
        <f t="shared" ca="1" si="133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5">IF($E546="","",IF(AND(ROW()&gt;$L$1,F$1&lt;=$L$1),(F$1-_xlfn.RANK.AVG(OFFSET($E546,1-F$1,),OFFSET($E546,1-$L$1,,$L$1,1)))^2,""))</f>
        <v>4</v>
      </c>
      <c r="G542" s="3">
        <f t="shared" ca="1" si="545"/>
        <v>1</v>
      </c>
      <c r="H542" s="3">
        <f t="shared" ca="1" si="545"/>
        <v>0</v>
      </c>
      <c r="I542" s="3">
        <f t="shared" ca="1" si="545"/>
        <v>1</v>
      </c>
      <c r="J542" s="3">
        <f t="shared" ca="1" si="545"/>
        <v>4</v>
      </c>
      <c r="K542" s="3">
        <f t="shared" ca="1" si="133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6">IF($E547="","",IF(AND(ROW()&gt;$L$1,F$1&lt;=$L$1),(F$1-_xlfn.RANK.AVG(OFFSET($E547,1-F$1,),OFFSET($E547,1-$L$1,,$L$1,1)))^2,""))</f>
        <v>4</v>
      </c>
      <c r="G543" s="3">
        <f t="shared" ca="1" si="546"/>
        <v>1</v>
      </c>
      <c r="H543" s="3">
        <f t="shared" ca="1" si="546"/>
        <v>0</v>
      </c>
      <c r="I543" s="3">
        <f t="shared" ca="1" si="546"/>
        <v>1</v>
      </c>
      <c r="J543" s="3">
        <f t="shared" ca="1" si="546"/>
        <v>4</v>
      </c>
      <c r="K543" s="3">
        <f t="shared" ca="1" si="133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7">IF($E548="","",IF(AND(ROW()&gt;$L$1,F$1&lt;=$L$1),(F$1-_xlfn.RANK.AVG(OFFSET($E548,1-F$1,),OFFSET($E548,1-$L$1,,$L$1,1)))^2,""))</f>
        <v>4</v>
      </c>
      <c r="G544" s="3">
        <f t="shared" ca="1" si="547"/>
        <v>1</v>
      </c>
      <c r="H544" s="3">
        <f t="shared" ca="1" si="547"/>
        <v>0</v>
      </c>
      <c r="I544" s="3">
        <f t="shared" ca="1" si="547"/>
        <v>1</v>
      </c>
      <c r="J544" s="3">
        <f t="shared" ca="1" si="547"/>
        <v>4</v>
      </c>
      <c r="K544" s="3">
        <f t="shared" ca="1" si="133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48">IF($E549="","",IF(AND(ROW()&gt;$L$1,F$1&lt;=$L$1),(F$1-_xlfn.RANK.AVG(OFFSET($E549,1-F$1,),OFFSET($E549,1-$L$1,,$L$1,1)))^2,""))</f>
        <v>4</v>
      </c>
      <c r="G545" s="3">
        <f t="shared" ca="1" si="548"/>
        <v>1</v>
      </c>
      <c r="H545" s="3">
        <f t="shared" ca="1" si="548"/>
        <v>0</v>
      </c>
      <c r="I545" s="3">
        <f t="shared" ca="1" si="548"/>
        <v>1</v>
      </c>
      <c r="J545" s="3">
        <f t="shared" ca="1" si="548"/>
        <v>4</v>
      </c>
      <c r="K545" s="3">
        <f t="shared" ca="1" si="133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49">IF($E550="","",IF(AND(ROW()&gt;$L$1,F$1&lt;=$L$1),(F$1-_xlfn.RANK.AVG(OFFSET($E550,1-F$1,),OFFSET($E550,1-$L$1,,$L$1,1)))^2,""))</f>
        <v>4</v>
      </c>
      <c r="G546" s="3">
        <f t="shared" ca="1" si="549"/>
        <v>1</v>
      </c>
      <c r="H546" s="3">
        <f t="shared" ca="1" si="549"/>
        <v>0</v>
      </c>
      <c r="I546" s="3">
        <f t="shared" ca="1" si="549"/>
        <v>1</v>
      </c>
      <c r="J546" s="3">
        <f t="shared" ca="1" si="549"/>
        <v>4</v>
      </c>
      <c r="K546" s="3">
        <f t="shared" ca="1" si="133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0">IF($E551="","",IF(AND(ROW()&gt;$L$1,F$1&lt;=$L$1),(F$1-_xlfn.RANK.AVG(OFFSET($E551,1-F$1,),OFFSET($E551,1-$L$1,,$L$1,1)))^2,""))</f>
        <v>4</v>
      </c>
      <c r="G547" s="3">
        <f t="shared" ca="1" si="550"/>
        <v>1</v>
      </c>
      <c r="H547" s="3">
        <f t="shared" ca="1" si="550"/>
        <v>0</v>
      </c>
      <c r="I547" s="3">
        <f t="shared" ca="1" si="550"/>
        <v>1</v>
      </c>
      <c r="J547" s="3">
        <f t="shared" ca="1" si="550"/>
        <v>4</v>
      </c>
      <c r="K547" s="3">
        <f t="shared" ca="1" si="133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1">IF($E552="","",IF(AND(ROW()&gt;$L$1,F$1&lt;=$L$1),(F$1-_xlfn.RANK.AVG(OFFSET($E552,1-F$1,),OFFSET($E552,1-$L$1,,$L$1,1)))^2,""))</f>
        <v>4</v>
      </c>
      <c r="G548" s="3">
        <f t="shared" ca="1" si="551"/>
        <v>1</v>
      </c>
      <c r="H548" s="3">
        <f t="shared" ca="1" si="551"/>
        <v>0</v>
      </c>
      <c r="I548" s="3">
        <f t="shared" ca="1" si="551"/>
        <v>1</v>
      </c>
      <c r="J548" s="3">
        <f t="shared" ca="1" si="551"/>
        <v>4</v>
      </c>
      <c r="K548" s="3">
        <f t="shared" ca="1" si="133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2">IF($E553="","",IF(AND(ROW()&gt;$L$1,F$1&lt;=$L$1),(F$1-_xlfn.RANK.AVG(OFFSET($E553,1-F$1,),OFFSET($E553,1-$L$1,,$L$1,1)))^2,""))</f>
        <v>4</v>
      </c>
      <c r="G549" s="3">
        <f t="shared" ca="1" si="552"/>
        <v>1</v>
      </c>
      <c r="H549" s="3">
        <f t="shared" ca="1" si="552"/>
        <v>0</v>
      </c>
      <c r="I549" s="3">
        <f t="shared" ca="1" si="552"/>
        <v>1</v>
      </c>
      <c r="J549" s="3">
        <f t="shared" ca="1" si="552"/>
        <v>4</v>
      </c>
      <c r="K549" s="3">
        <f t="shared" ca="1" si="133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3">IF($E554="","",IF(AND(ROW()&gt;$L$1,F$1&lt;=$L$1),(F$1-_xlfn.RANK.AVG(OFFSET($E554,1-F$1,),OFFSET($E554,1-$L$1,,$L$1,1)))^2,""))</f>
        <v>4</v>
      </c>
      <c r="G550" s="3">
        <f t="shared" ca="1" si="553"/>
        <v>1</v>
      </c>
      <c r="H550" s="3">
        <f t="shared" ca="1" si="553"/>
        <v>0</v>
      </c>
      <c r="I550" s="3">
        <f t="shared" ca="1" si="553"/>
        <v>1</v>
      </c>
      <c r="J550" s="3">
        <f t="shared" ca="1" si="553"/>
        <v>4</v>
      </c>
      <c r="K550" s="3">
        <f t="shared" ca="1" si="133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4">IF($E555="","",IF(AND(ROW()&gt;$L$1,F$1&lt;=$L$1),(F$1-_xlfn.RANK.AVG(OFFSET($E555,1-F$1,),OFFSET($E555,1-$L$1,,$L$1,1)))^2,""))</f>
        <v>4</v>
      </c>
      <c r="G551" s="3">
        <f t="shared" ca="1" si="554"/>
        <v>1</v>
      </c>
      <c r="H551" s="3">
        <f t="shared" ca="1" si="554"/>
        <v>0</v>
      </c>
      <c r="I551" s="3">
        <f t="shared" ca="1" si="554"/>
        <v>1</v>
      </c>
      <c r="J551" s="3">
        <f t="shared" ca="1" si="554"/>
        <v>4</v>
      </c>
      <c r="K551" s="3">
        <f t="shared" ca="1" si="133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5">IF($E556="","",IF(AND(ROW()&gt;$L$1,F$1&lt;=$L$1),(F$1-_xlfn.RANK.AVG(OFFSET($E556,1-F$1,),OFFSET($E556,1-$L$1,,$L$1,1)))^2,""))</f>
        <v>4</v>
      </c>
      <c r="G552" s="3">
        <f t="shared" ca="1" si="555"/>
        <v>1</v>
      </c>
      <c r="H552" s="3">
        <f t="shared" ca="1" si="555"/>
        <v>0</v>
      </c>
      <c r="I552" s="3">
        <f t="shared" ca="1" si="555"/>
        <v>1</v>
      </c>
      <c r="J552" s="3">
        <f t="shared" ca="1" si="555"/>
        <v>4</v>
      </c>
      <c r="K552" s="3">
        <f t="shared" ca="1" si="133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6">IF($E557="","",IF(AND(ROW()&gt;$L$1,F$1&lt;=$L$1),(F$1-_xlfn.RANK.AVG(OFFSET($E557,1-F$1,),OFFSET($E557,1-$L$1,,$L$1,1)))^2,""))</f>
        <v>4</v>
      </c>
      <c r="G553" s="3">
        <f t="shared" ca="1" si="556"/>
        <v>1</v>
      </c>
      <c r="H553" s="3">
        <f t="shared" ca="1" si="556"/>
        <v>0</v>
      </c>
      <c r="I553" s="3">
        <f t="shared" ca="1" si="556"/>
        <v>1</v>
      </c>
      <c r="J553" s="3">
        <f t="shared" ca="1" si="556"/>
        <v>4</v>
      </c>
      <c r="K553" s="3">
        <f t="shared" ca="1" si="133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7">IF($E558="","",IF(AND(ROW()&gt;$L$1,F$1&lt;=$L$1),(F$1-_xlfn.RANK.AVG(OFFSET($E558,1-F$1,),OFFSET($E558,1-$L$1,,$L$1,1)))^2,""))</f>
        <v>4</v>
      </c>
      <c r="G554" s="3">
        <f t="shared" ca="1" si="557"/>
        <v>1</v>
      </c>
      <c r="H554" s="3">
        <f t="shared" ca="1" si="557"/>
        <v>0</v>
      </c>
      <c r="I554" s="3">
        <f t="shared" ca="1" si="557"/>
        <v>1</v>
      </c>
      <c r="J554" s="3">
        <f t="shared" ca="1" si="557"/>
        <v>4</v>
      </c>
      <c r="K554" s="3">
        <f t="shared" ca="1" si="133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58">IF($E559="","",IF(AND(ROW()&gt;$L$1,F$1&lt;=$L$1),(F$1-_xlfn.RANK.AVG(OFFSET($E559,1-F$1,),OFFSET($E559,1-$L$1,,$L$1,1)))^2,""))</f>
        <v>4</v>
      </c>
      <c r="G555" s="3">
        <f t="shared" ca="1" si="558"/>
        <v>1</v>
      </c>
      <c r="H555" s="3">
        <f t="shared" ca="1" si="558"/>
        <v>0</v>
      </c>
      <c r="I555" s="3">
        <f t="shared" ca="1" si="558"/>
        <v>1</v>
      </c>
      <c r="J555" s="3">
        <f t="shared" ca="1" si="558"/>
        <v>4</v>
      </c>
      <c r="K555" s="3">
        <f t="shared" ca="1" si="133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59">IF($E560="","",IF(AND(ROW()&gt;$L$1,F$1&lt;=$L$1),(F$1-_xlfn.RANK.AVG(OFFSET($E560,1-F$1,),OFFSET($E560,1-$L$1,,$L$1,1)))^2,""))</f>
        <v>4</v>
      </c>
      <c r="G556" s="3">
        <f t="shared" ca="1" si="559"/>
        <v>1</v>
      </c>
      <c r="H556" s="3">
        <f t="shared" ca="1" si="559"/>
        <v>0</v>
      </c>
      <c r="I556" s="3">
        <f t="shared" ca="1" si="559"/>
        <v>1</v>
      </c>
      <c r="J556" s="3">
        <f t="shared" ca="1" si="559"/>
        <v>4</v>
      </c>
      <c r="K556" s="3">
        <f t="shared" ca="1" si="133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0">IF($E561="","",IF(AND(ROW()&gt;$L$1,F$1&lt;=$L$1),(F$1-_xlfn.RANK.AVG(OFFSET($E561,1-F$1,),OFFSET($E561,1-$L$1,,$L$1,1)))^2,""))</f>
        <v>4</v>
      </c>
      <c r="G557" s="3">
        <f t="shared" ca="1" si="560"/>
        <v>1</v>
      </c>
      <c r="H557" s="3">
        <f t="shared" ca="1" si="560"/>
        <v>0</v>
      </c>
      <c r="I557" s="3">
        <f t="shared" ca="1" si="560"/>
        <v>1</v>
      </c>
      <c r="J557" s="3">
        <f t="shared" ca="1" si="560"/>
        <v>4</v>
      </c>
      <c r="K557" s="3">
        <f t="shared" ca="1" si="133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1">IF($E562="","",IF(AND(ROW()&gt;$L$1,F$1&lt;=$L$1),(F$1-_xlfn.RANK.AVG(OFFSET($E562,1-F$1,),OFFSET($E562,1-$L$1,,$L$1,1)))^2,""))</f>
        <v>4</v>
      </c>
      <c r="G558" s="3">
        <f t="shared" ca="1" si="561"/>
        <v>1</v>
      </c>
      <c r="H558" s="3">
        <f t="shared" ca="1" si="561"/>
        <v>0</v>
      </c>
      <c r="I558" s="3">
        <f t="shared" ca="1" si="561"/>
        <v>1</v>
      </c>
      <c r="J558" s="3">
        <f t="shared" ca="1" si="561"/>
        <v>4</v>
      </c>
      <c r="K558" s="3">
        <f t="shared" ca="1" si="133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2">IF($E563="","",IF(AND(ROW()&gt;$L$1,F$1&lt;=$L$1),(F$1-_xlfn.RANK.AVG(OFFSET($E563,1-F$1,),OFFSET($E563,1-$L$1,,$L$1,1)))^2,""))</f>
        <v>4</v>
      </c>
      <c r="G559" s="3">
        <f t="shared" ca="1" si="562"/>
        <v>1</v>
      </c>
      <c r="H559" s="3">
        <f t="shared" ca="1" si="562"/>
        <v>0</v>
      </c>
      <c r="I559" s="3">
        <f t="shared" ca="1" si="562"/>
        <v>1</v>
      </c>
      <c r="J559" s="3">
        <f t="shared" ca="1" si="562"/>
        <v>4</v>
      </c>
      <c r="K559" s="3">
        <f t="shared" ca="1" si="133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3">IF($E564="","",IF(AND(ROW()&gt;$L$1,F$1&lt;=$L$1),(F$1-_xlfn.RANK.AVG(OFFSET($E564,1-F$1,),OFFSET($E564,1-$L$1,,$L$1,1)))^2,""))</f>
        <v>4</v>
      </c>
      <c r="G560" s="3">
        <f t="shared" ca="1" si="563"/>
        <v>1</v>
      </c>
      <c r="H560" s="3">
        <f t="shared" ca="1" si="563"/>
        <v>0</v>
      </c>
      <c r="I560" s="3">
        <f t="shared" ca="1" si="563"/>
        <v>1</v>
      </c>
      <c r="J560" s="3">
        <f t="shared" ca="1" si="563"/>
        <v>4</v>
      </c>
      <c r="K560" s="3">
        <f t="shared" ca="1" si="133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4">IF($E565="","",IF(AND(ROW()&gt;$L$1,F$1&lt;=$L$1),(F$1-_xlfn.RANK.AVG(OFFSET($E565,1-F$1,),OFFSET($E565,1-$L$1,,$L$1,1)))^2,""))</f>
        <v>4</v>
      </c>
      <c r="G561" s="3">
        <f t="shared" ca="1" si="564"/>
        <v>1</v>
      </c>
      <c r="H561" s="3">
        <f t="shared" ca="1" si="564"/>
        <v>0</v>
      </c>
      <c r="I561" s="3">
        <f t="shared" ca="1" si="564"/>
        <v>1</v>
      </c>
      <c r="J561" s="3">
        <f t="shared" ca="1" si="564"/>
        <v>4</v>
      </c>
      <c r="K561" s="3">
        <f t="shared" ca="1" si="133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5">IF($E566="","",IF(AND(ROW()&gt;$L$1,F$1&lt;=$L$1),(F$1-_xlfn.RANK.AVG(OFFSET($E566,1-F$1,),OFFSET($E566,1-$L$1,,$L$1,1)))^2,""))</f>
        <v>4</v>
      </c>
      <c r="G562" s="3">
        <f t="shared" ca="1" si="565"/>
        <v>1</v>
      </c>
      <c r="H562" s="3">
        <f t="shared" ca="1" si="565"/>
        <v>0</v>
      </c>
      <c r="I562" s="3">
        <f t="shared" ca="1" si="565"/>
        <v>1</v>
      </c>
      <c r="J562" s="3">
        <f t="shared" ca="1" si="565"/>
        <v>4</v>
      </c>
      <c r="K562" s="3">
        <f t="shared" ca="1" si="133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6">IF($E567="","",IF(AND(ROW()&gt;$L$1,F$1&lt;=$L$1),(F$1-_xlfn.RANK.AVG(OFFSET($E567,1-F$1,),OFFSET($E567,1-$L$1,,$L$1,1)))^2,""))</f>
        <v>4</v>
      </c>
      <c r="G563" s="3">
        <f t="shared" ca="1" si="566"/>
        <v>1</v>
      </c>
      <c r="H563" s="3">
        <f t="shared" ca="1" si="566"/>
        <v>0</v>
      </c>
      <c r="I563" s="3">
        <f t="shared" ca="1" si="566"/>
        <v>1</v>
      </c>
      <c r="J563" s="3">
        <f t="shared" ca="1" si="566"/>
        <v>4</v>
      </c>
      <c r="K563" s="3">
        <f t="shared" ca="1" si="133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7">IF($E568="","",IF(AND(ROW()&gt;$L$1,F$1&lt;=$L$1),(F$1-_xlfn.RANK.AVG(OFFSET($E568,1-F$1,),OFFSET($E568,1-$L$1,,$L$1,1)))^2,""))</f>
        <v>4</v>
      </c>
      <c r="G564" s="3">
        <f t="shared" ca="1" si="567"/>
        <v>1</v>
      </c>
      <c r="H564" s="3">
        <f t="shared" ca="1" si="567"/>
        <v>0</v>
      </c>
      <c r="I564" s="3">
        <f t="shared" ca="1" si="567"/>
        <v>1</v>
      </c>
      <c r="J564" s="3">
        <f t="shared" ca="1" si="567"/>
        <v>4</v>
      </c>
      <c r="K564" s="3">
        <f t="shared" ca="1" si="133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68">IF($E569="","",IF(AND(ROW()&gt;$L$1,F$1&lt;=$L$1),(F$1-_xlfn.RANK.AVG(OFFSET($E569,1-F$1,),OFFSET($E569,1-$L$1,,$L$1,1)))^2,""))</f>
        <v>4</v>
      </c>
      <c r="G565" s="3">
        <f t="shared" ca="1" si="568"/>
        <v>1</v>
      </c>
      <c r="H565" s="3">
        <f t="shared" ca="1" si="568"/>
        <v>0</v>
      </c>
      <c r="I565" s="3">
        <f t="shared" ca="1" si="568"/>
        <v>1</v>
      </c>
      <c r="J565" s="3">
        <f t="shared" ca="1" si="568"/>
        <v>4</v>
      </c>
      <c r="K565" s="3">
        <f t="shared" ca="1" si="133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69">IF($E570="","",IF(AND(ROW()&gt;$L$1,F$1&lt;=$L$1),(F$1-_xlfn.RANK.AVG(OFFSET($E570,1-F$1,),OFFSET($E570,1-$L$1,,$L$1,1)))^2,""))</f>
        <v>4</v>
      </c>
      <c r="G566" s="3">
        <f t="shared" ca="1" si="569"/>
        <v>1</v>
      </c>
      <c r="H566" s="3">
        <f t="shared" ca="1" si="569"/>
        <v>0</v>
      </c>
      <c r="I566" s="3">
        <f t="shared" ca="1" si="569"/>
        <v>1</v>
      </c>
      <c r="J566" s="3">
        <f t="shared" ca="1" si="569"/>
        <v>4</v>
      </c>
      <c r="K566" s="3">
        <f t="shared" ca="1" si="133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0">IF($E571="","",IF(AND(ROW()&gt;$L$1,F$1&lt;=$L$1),(F$1-_xlfn.RANK.AVG(OFFSET($E571,1-F$1,),OFFSET($E571,1-$L$1,,$L$1,1)))^2,""))</f>
        <v>4</v>
      </c>
      <c r="G567" s="3">
        <f t="shared" ca="1" si="570"/>
        <v>1</v>
      </c>
      <c r="H567" s="3">
        <f t="shared" ca="1" si="570"/>
        <v>0</v>
      </c>
      <c r="I567" s="3">
        <f t="shared" ca="1" si="570"/>
        <v>1</v>
      </c>
      <c r="J567" s="3">
        <f t="shared" ca="1" si="570"/>
        <v>4</v>
      </c>
      <c r="K567" s="3">
        <f t="shared" ca="1" si="133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1">IF($E572="","",IF(AND(ROW()&gt;$L$1,F$1&lt;=$L$1),(F$1-_xlfn.RANK.AVG(OFFSET($E572,1-F$1,),OFFSET($E572,1-$L$1,,$L$1,1)))^2,""))</f>
        <v>4</v>
      </c>
      <c r="G568" s="3">
        <f t="shared" ca="1" si="571"/>
        <v>1</v>
      </c>
      <c r="H568" s="3">
        <f t="shared" ca="1" si="571"/>
        <v>0</v>
      </c>
      <c r="I568" s="3">
        <f t="shared" ca="1" si="571"/>
        <v>1</v>
      </c>
      <c r="J568" s="3">
        <f t="shared" ca="1" si="571"/>
        <v>4</v>
      </c>
      <c r="K568" s="3">
        <f t="shared" ca="1" si="133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2">IF($E573="","",IF(AND(ROW()&gt;$L$1,F$1&lt;=$L$1),(F$1-_xlfn.RANK.AVG(OFFSET($E573,1-F$1,),OFFSET($E573,1-$L$1,,$L$1,1)))^2,""))</f>
        <v>4</v>
      </c>
      <c r="G569" s="3">
        <f t="shared" ca="1" si="572"/>
        <v>1</v>
      </c>
      <c r="H569" s="3">
        <f t="shared" ca="1" si="572"/>
        <v>0</v>
      </c>
      <c r="I569" s="3">
        <f t="shared" ca="1" si="572"/>
        <v>1</v>
      </c>
      <c r="J569" s="3">
        <f t="shared" ca="1" si="572"/>
        <v>4</v>
      </c>
      <c r="K569" s="3">
        <f t="shared" ca="1" si="133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3">IF($E574="","",IF(AND(ROW()&gt;$L$1,F$1&lt;=$L$1),(F$1-_xlfn.RANK.AVG(OFFSET($E574,1-F$1,),OFFSET($E574,1-$L$1,,$L$1,1)))^2,""))</f>
        <v>4</v>
      </c>
      <c r="G570" s="3">
        <f t="shared" ca="1" si="573"/>
        <v>1</v>
      </c>
      <c r="H570" s="3">
        <f t="shared" ca="1" si="573"/>
        <v>0</v>
      </c>
      <c r="I570" s="3">
        <f t="shared" ca="1" si="573"/>
        <v>1</v>
      </c>
      <c r="J570" s="3">
        <f t="shared" ca="1" si="573"/>
        <v>4</v>
      </c>
      <c r="K570" s="3">
        <f t="shared" ca="1" si="133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4">IF($E575="","",IF(AND(ROW()&gt;$L$1,F$1&lt;=$L$1),(F$1-_xlfn.RANK.AVG(OFFSET($E575,1-F$1,),OFFSET($E575,1-$L$1,,$L$1,1)))^2,""))</f>
        <v>4</v>
      </c>
      <c r="G571" s="3">
        <f t="shared" ca="1" si="574"/>
        <v>1</v>
      </c>
      <c r="H571" s="3">
        <f t="shared" ca="1" si="574"/>
        <v>0</v>
      </c>
      <c r="I571" s="3">
        <f t="shared" ca="1" si="574"/>
        <v>1</v>
      </c>
      <c r="J571" s="3">
        <f t="shared" ca="1" si="574"/>
        <v>4</v>
      </c>
      <c r="K571" s="3">
        <f t="shared" ca="1" si="133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5">IF($E576="","",IF(AND(ROW()&gt;$L$1,F$1&lt;=$L$1),(F$1-_xlfn.RANK.AVG(OFFSET($E576,1-F$1,),OFFSET($E576,1-$L$1,,$L$1,1)))^2,""))</f>
        <v>4</v>
      </c>
      <c r="G572" s="3">
        <f t="shared" ca="1" si="575"/>
        <v>1</v>
      </c>
      <c r="H572" s="3">
        <f t="shared" ca="1" si="575"/>
        <v>0</v>
      </c>
      <c r="I572" s="3">
        <f t="shared" ca="1" si="575"/>
        <v>1</v>
      </c>
      <c r="J572" s="3">
        <f t="shared" ca="1" si="575"/>
        <v>4</v>
      </c>
      <c r="K572" s="3">
        <f t="shared" ca="1" si="133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6">IF($E577="","",IF(AND(ROW()&gt;$L$1,F$1&lt;=$L$1),(F$1-_xlfn.RANK.AVG(OFFSET($E577,1-F$1,),OFFSET($E577,1-$L$1,,$L$1,1)))^2,""))</f>
        <v>4</v>
      </c>
      <c r="G573" s="3">
        <f t="shared" ca="1" si="576"/>
        <v>1</v>
      </c>
      <c r="H573" s="3">
        <f t="shared" ca="1" si="576"/>
        <v>0</v>
      </c>
      <c r="I573" s="3">
        <f t="shared" ca="1" si="576"/>
        <v>1</v>
      </c>
      <c r="J573" s="3">
        <f t="shared" ca="1" si="576"/>
        <v>4</v>
      </c>
      <c r="K573" s="3">
        <f t="shared" ca="1" si="133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7">IF($E578="","",IF(AND(ROW()&gt;$L$1,F$1&lt;=$L$1),(F$1-_xlfn.RANK.AVG(OFFSET($E578,1-F$1,),OFFSET($E578,1-$L$1,,$L$1,1)))^2,""))</f>
        <v>4</v>
      </c>
      <c r="G574" s="3">
        <f t="shared" ca="1" si="577"/>
        <v>1</v>
      </c>
      <c r="H574" s="3">
        <f t="shared" ca="1" si="577"/>
        <v>0</v>
      </c>
      <c r="I574" s="3">
        <f t="shared" ca="1" si="577"/>
        <v>1</v>
      </c>
      <c r="J574" s="3">
        <f t="shared" ca="1" si="577"/>
        <v>4</v>
      </c>
      <c r="K574" s="3">
        <f t="shared" ca="1" si="133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78">IF($E579="","",IF(AND(ROW()&gt;$L$1,F$1&lt;=$L$1),(F$1-_xlfn.RANK.AVG(OFFSET($E579,1-F$1,),OFFSET($E579,1-$L$1,,$L$1,1)))^2,""))</f>
        <v>4</v>
      </c>
      <c r="G575" s="3">
        <f t="shared" ca="1" si="578"/>
        <v>1</v>
      </c>
      <c r="H575" s="3">
        <f t="shared" ca="1" si="578"/>
        <v>0</v>
      </c>
      <c r="I575" s="3">
        <f t="shared" ca="1" si="578"/>
        <v>1</v>
      </c>
      <c r="J575" s="3">
        <f t="shared" ca="1" si="578"/>
        <v>4</v>
      </c>
      <c r="K575" s="3">
        <f t="shared" ca="1" si="133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79">IF($E580="","",IF(AND(ROW()&gt;$L$1,F$1&lt;=$L$1),(F$1-_xlfn.RANK.AVG(OFFSET($E580,1-F$1,),OFFSET($E580,1-$L$1,,$L$1,1)))^2,""))</f>
        <v>4</v>
      </c>
      <c r="G576" s="3">
        <f t="shared" ca="1" si="579"/>
        <v>1</v>
      </c>
      <c r="H576" s="3">
        <f t="shared" ca="1" si="579"/>
        <v>0</v>
      </c>
      <c r="I576" s="3">
        <f t="shared" ca="1" si="579"/>
        <v>1</v>
      </c>
      <c r="J576" s="3">
        <f t="shared" ca="1" si="579"/>
        <v>4</v>
      </c>
      <c r="K576" s="3">
        <f t="shared" ca="1" si="133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0">IF($E581="","",IF(AND(ROW()&gt;$L$1,F$1&lt;=$L$1),(F$1-_xlfn.RANK.AVG(OFFSET($E581,1-F$1,),OFFSET($E581,1-$L$1,,$L$1,1)))^2,""))</f>
        <v>4</v>
      </c>
      <c r="G577" s="3">
        <f t="shared" ca="1" si="580"/>
        <v>1</v>
      </c>
      <c r="H577" s="3">
        <f t="shared" ca="1" si="580"/>
        <v>0</v>
      </c>
      <c r="I577" s="3">
        <f t="shared" ca="1" si="580"/>
        <v>1</v>
      </c>
      <c r="J577" s="3">
        <f t="shared" ca="1" si="580"/>
        <v>4</v>
      </c>
      <c r="K577" s="3">
        <f t="shared" ca="1" si="133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1">IF($E582="","",IF(AND(ROW()&gt;$L$1,F$1&lt;=$L$1),(F$1-_xlfn.RANK.AVG(OFFSET($E582,1-F$1,),OFFSET($E582,1-$L$1,,$L$1,1)))^2,""))</f>
        <v>4</v>
      </c>
      <c r="G578" s="3">
        <f t="shared" ca="1" si="581"/>
        <v>1</v>
      </c>
      <c r="H578" s="3">
        <f t="shared" ca="1" si="581"/>
        <v>0</v>
      </c>
      <c r="I578" s="3">
        <f t="shared" ca="1" si="581"/>
        <v>1</v>
      </c>
      <c r="J578" s="3">
        <f t="shared" ca="1" si="581"/>
        <v>4</v>
      </c>
      <c r="K578" s="3">
        <f t="shared" ca="1" si="133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2">IF($E583="","",IF(AND(ROW()&gt;$L$1,F$1&lt;=$L$1),(F$1-_xlfn.RANK.AVG(OFFSET($E583,1-F$1,),OFFSET($E583,1-$L$1,,$L$1,1)))^2,""))</f>
        <v>4</v>
      </c>
      <c r="G579" s="3">
        <f t="shared" ca="1" si="582"/>
        <v>1</v>
      </c>
      <c r="H579" s="3">
        <f t="shared" ca="1" si="582"/>
        <v>0</v>
      </c>
      <c r="I579" s="3">
        <f t="shared" ca="1" si="582"/>
        <v>1</v>
      </c>
      <c r="J579" s="3">
        <f t="shared" ca="1" si="582"/>
        <v>4</v>
      </c>
      <c r="K579" s="3">
        <f t="shared" ca="1" si="133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3">IF($E584="","",IF(AND(ROW()&gt;$L$1,F$1&lt;=$L$1),(F$1-_xlfn.RANK.AVG(OFFSET($E584,1-F$1,),OFFSET($E584,1-$L$1,,$L$1,1)))^2,""))</f>
        <v>4</v>
      </c>
      <c r="G580" s="3">
        <f t="shared" ca="1" si="583"/>
        <v>1</v>
      </c>
      <c r="H580" s="3">
        <f t="shared" ca="1" si="583"/>
        <v>0</v>
      </c>
      <c r="I580" s="3">
        <f t="shared" ca="1" si="583"/>
        <v>1</v>
      </c>
      <c r="J580" s="3">
        <f t="shared" ca="1" si="583"/>
        <v>4</v>
      </c>
      <c r="K580" s="3">
        <f t="shared" ca="1" si="133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4">IF($E585="","",IF(AND(ROW()&gt;$L$1,F$1&lt;=$L$1),(F$1-_xlfn.RANK.AVG(OFFSET($E585,1-F$1,),OFFSET($E585,1-$L$1,,$L$1,1)))^2,""))</f>
        <v>4</v>
      </c>
      <c r="G581" s="3">
        <f t="shared" ca="1" si="584"/>
        <v>1</v>
      </c>
      <c r="H581" s="3">
        <f t="shared" ca="1" si="584"/>
        <v>0</v>
      </c>
      <c r="I581" s="3">
        <f t="shared" ca="1" si="584"/>
        <v>1</v>
      </c>
      <c r="J581" s="3">
        <f t="shared" ca="1" si="584"/>
        <v>4</v>
      </c>
      <c r="K581" s="3">
        <f t="shared" ca="1" si="133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5">IF($E586="","",IF(AND(ROW()&gt;$L$1,F$1&lt;=$L$1),(F$1-_xlfn.RANK.AVG(OFFSET($E586,1-F$1,),OFFSET($E586,1-$L$1,,$L$1,1)))^2,""))</f>
        <v>4</v>
      </c>
      <c r="G582" s="3">
        <f t="shared" ca="1" si="585"/>
        <v>1</v>
      </c>
      <c r="H582" s="3">
        <f t="shared" ca="1" si="585"/>
        <v>0</v>
      </c>
      <c r="I582" s="3">
        <f t="shared" ca="1" si="585"/>
        <v>1</v>
      </c>
      <c r="J582" s="3">
        <f t="shared" ca="1" si="585"/>
        <v>4</v>
      </c>
      <c r="K582" s="3">
        <f t="shared" ca="1" si="133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6">IF($E587="","",IF(AND(ROW()&gt;$L$1,F$1&lt;=$L$1),(F$1-_xlfn.RANK.AVG(OFFSET($E587,1-F$1,),OFFSET($E587,1-$L$1,,$L$1,1)))^2,""))</f>
        <v>4</v>
      </c>
      <c r="G583" s="3">
        <f t="shared" ca="1" si="586"/>
        <v>1</v>
      </c>
      <c r="H583" s="3">
        <f t="shared" ca="1" si="586"/>
        <v>0</v>
      </c>
      <c r="I583" s="3">
        <f t="shared" ca="1" si="586"/>
        <v>1</v>
      </c>
      <c r="J583" s="3">
        <f t="shared" ca="1" si="586"/>
        <v>4</v>
      </c>
      <c r="K583" s="3">
        <f t="shared" ca="1" si="133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7">IF($E588="","",IF(AND(ROW()&gt;$L$1,F$1&lt;=$L$1),(F$1-_xlfn.RANK.AVG(OFFSET($E588,1-F$1,),OFFSET($E588,1-$L$1,,$L$1,1)))^2,""))</f>
        <v>4</v>
      </c>
      <c r="G584" s="3">
        <f t="shared" ca="1" si="587"/>
        <v>1</v>
      </c>
      <c r="H584" s="3">
        <f t="shared" ca="1" si="587"/>
        <v>0</v>
      </c>
      <c r="I584" s="3">
        <f t="shared" ca="1" si="587"/>
        <v>1</v>
      </c>
      <c r="J584" s="3">
        <f t="shared" ca="1" si="587"/>
        <v>4</v>
      </c>
      <c r="K584" s="3">
        <f t="shared" ca="1" si="133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88">IF($E589="","",IF(AND(ROW()&gt;$L$1,F$1&lt;=$L$1),(F$1-_xlfn.RANK.AVG(OFFSET($E589,1-F$1,),OFFSET($E589,1-$L$1,,$L$1,1)))^2,""))</f>
        <v>4</v>
      </c>
      <c r="G585" s="3">
        <f t="shared" ca="1" si="588"/>
        <v>1</v>
      </c>
      <c r="H585" s="3">
        <f t="shared" ca="1" si="588"/>
        <v>0</v>
      </c>
      <c r="I585" s="3">
        <f t="shared" ca="1" si="588"/>
        <v>1</v>
      </c>
      <c r="J585" s="3">
        <f t="shared" ca="1" si="588"/>
        <v>4</v>
      </c>
      <c r="K585" s="3">
        <f t="shared" ca="1" si="133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89">IF($E590="","",IF(AND(ROW()&gt;$L$1,F$1&lt;=$L$1),(F$1-_xlfn.RANK.AVG(OFFSET($E590,1-F$1,),OFFSET($E590,1-$L$1,,$L$1,1)))^2,""))</f>
        <v>4</v>
      </c>
      <c r="G586" s="3">
        <f t="shared" ca="1" si="589"/>
        <v>1</v>
      </c>
      <c r="H586" s="3">
        <f t="shared" ca="1" si="589"/>
        <v>0</v>
      </c>
      <c r="I586" s="3">
        <f t="shared" ca="1" si="589"/>
        <v>1</v>
      </c>
      <c r="J586" s="3">
        <f t="shared" ca="1" si="589"/>
        <v>4</v>
      </c>
      <c r="K586" s="3">
        <f t="shared" ca="1" si="133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0">IF($E591="","",IF(AND(ROW()&gt;$L$1,F$1&lt;=$L$1),(F$1-_xlfn.RANK.AVG(OFFSET($E591,1-F$1,),OFFSET($E591,1-$L$1,,$L$1,1)))^2,""))</f>
        <v>4</v>
      </c>
      <c r="G587" s="3">
        <f t="shared" ca="1" si="590"/>
        <v>1</v>
      </c>
      <c r="H587" s="3">
        <f t="shared" ca="1" si="590"/>
        <v>0</v>
      </c>
      <c r="I587" s="3">
        <f t="shared" ca="1" si="590"/>
        <v>1</v>
      </c>
      <c r="J587" s="3">
        <f t="shared" ca="1" si="590"/>
        <v>4</v>
      </c>
      <c r="K587" s="3">
        <f t="shared" ca="1" si="133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1">IF($E592="","",IF(AND(ROW()&gt;$L$1,F$1&lt;=$L$1),(F$1-_xlfn.RANK.AVG(OFFSET($E592,1-F$1,),OFFSET($E592,1-$L$1,,$L$1,1)))^2,""))</f>
        <v>4</v>
      </c>
      <c r="G588" s="3">
        <f t="shared" ca="1" si="591"/>
        <v>1</v>
      </c>
      <c r="H588" s="3">
        <f t="shared" ca="1" si="591"/>
        <v>0</v>
      </c>
      <c r="I588" s="3">
        <f t="shared" ca="1" si="591"/>
        <v>1</v>
      </c>
      <c r="J588" s="3">
        <f t="shared" ca="1" si="591"/>
        <v>4</v>
      </c>
      <c r="K588" s="3">
        <f t="shared" ca="1" si="133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2">IF($E593="","",IF(AND(ROW()&gt;$L$1,F$1&lt;=$L$1),(F$1-_xlfn.RANK.AVG(OFFSET($E593,1-F$1,),OFFSET($E593,1-$L$1,,$L$1,1)))^2,""))</f>
        <v>4</v>
      </c>
      <c r="G589" s="3">
        <f t="shared" ca="1" si="592"/>
        <v>1</v>
      </c>
      <c r="H589" s="3">
        <f t="shared" ca="1" si="592"/>
        <v>0</v>
      </c>
      <c r="I589" s="3">
        <f t="shared" ca="1" si="592"/>
        <v>1</v>
      </c>
      <c r="J589" s="3">
        <f t="shared" ca="1" si="592"/>
        <v>4</v>
      </c>
      <c r="K589" s="3">
        <f t="shared" ca="1" si="133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3">IF($E594="","",IF(AND(ROW()&gt;$L$1,F$1&lt;=$L$1),(F$1-_xlfn.RANK.AVG(OFFSET($E594,1-F$1,),OFFSET($E594,1-$L$1,,$L$1,1)))^2,""))</f>
        <v>4</v>
      </c>
      <c r="G590" s="3">
        <f t="shared" ca="1" si="593"/>
        <v>1</v>
      </c>
      <c r="H590" s="3">
        <f t="shared" ca="1" si="593"/>
        <v>0</v>
      </c>
      <c r="I590" s="3">
        <f t="shared" ca="1" si="593"/>
        <v>1</v>
      </c>
      <c r="J590" s="3">
        <f t="shared" ca="1" si="593"/>
        <v>4</v>
      </c>
      <c r="K590" s="3">
        <f t="shared" ca="1" si="133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4">IF($E595="","",IF(AND(ROW()&gt;$L$1,F$1&lt;=$L$1),(F$1-_xlfn.RANK.AVG(OFFSET($E595,1-F$1,),OFFSET($E595,1-$L$1,,$L$1,1)))^2,""))</f>
        <v>4</v>
      </c>
      <c r="G591" s="3">
        <f t="shared" ca="1" si="594"/>
        <v>1</v>
      </c>
      <c r="H591" s="3">
        <f t="shared" ca="1" si="594"/>
        <v>0</v>
      </c>
      <c r="I591" s="3">
        <f t="shared" ca="1" si="594"/>
        <v>1</v>
      </c>
      <c r="J591" s="3">
        <f t="shared" ca="1" si="594"/>
        <v>4</v>
      </c>
      <c r="K591" s="3">
        <f t="shared" ca="1" si="133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5">IF($E596="","",IF(AND(ROW()&gt;$L$1,F$1&lt;=$L$1),(F$1-_xlfn.RANK.AVG(OFFSET($E596,1-F$1,),OFFSET($E596,1-$L$1,,$L$1,1)))^2,""))</f>
        <v>4</v>
      </c>
      <c r="G592" s="3">
        <f t="shared" ca="1" si="595"/>
        <v>1</v>
      </c>
      <c r="H592" s="3">
        <f t="shared" ca="1" si="595"/>
        <v>0</v>
      </c>
      <c r="I592" s="3">
        <f t="shared" ca="1" si="595"/>
        <v>1</v>
      </c>
      <c r="J592" s="3">
        <f t="shared" ca="1" si="595"/>
        <v>4</v>
      </c>
      <c r="K592" s="3">
        <f t="shared" ca="1" si="133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6">IF($E597="","",IF(AND(ROW()&gt;$L$1,F$1&lt;=$L$1),(F$1-_xlfn.RANK.AVG(OFFSET($E597,1-F$1,),OFFSET($E597,1-$L$1,,$L$1,1)))^2,""))</f>
        <v>4</v>
      </c>
      <c r="G593" s="3">
        <f t="shared" ca="1" si="596"/>
        <v>1</v>
      </c>
      <c r="H593" s="3">
        <f t="shared" ca="1" si="596"/>
        <v>0</v>
      </c>
      <c r="I593" s="3">
        <f t="shared" ca="1" si="596"/>
        <v>1</v>
      </c>
      <c r="J593" s="3">
        <f t="shared" ca="1" si="596"/>
        <v>4</v>
      </c>
      <c r="K593" s="3">
        <f t="shared" ca="1" si="133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7">IF($E598="","",IF(AND(ROW()&gt;$L$1,F$1&lt;=$L$1),(F$1-_xlfn.RANK.AVG(OFFSET($E598,1-F$1,),OFFSET($E598,1-$L$1,,$L$1,1)))^2,""))</f>
        <v>4</v>
      </c>
      <c r="G594" s="3">
        <f t="shared" ca="1" si="597"/>
        <v>1</v>
      </c>
      <c r="H594" s="3">
        <f t="shared" ca="1" si="597"/>
        <v>0</v>
      </c>
      <c r="I594" s="3">
        <f t="shared" ca="1" si="597"/>
        <v>1</v>
      </c>
      <c r="J594" s="3">
        <f t="shared" ca="1" si="597"/>
        <v>4</v>
      </c>
      <c r="K594" s="3">
        <f t="shared" ca="1" si="133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598">IF($E599="","",IF(AND(ROW()&gt;$L$1,F$1&lt;=$L$1),(F$1-_xlfn.RANK.AVG(OFFSET($E599,1-F$1,),OFFSET($E599,1-$L$1,,$L$1,1)))^2,""))</f>
        <v>4</v>
      </c>
      <c r="G595" s="3">
        <f t="shared" ca="1" si="598"/>
        <v>1</v>
      </c>
      <c r="H595" s="3">
        <f t="shared" ca="1" si="598"/>
        <v>0</v>
      </c>
      <c r="I595" s="3">
        <f t="shared" ca="1" si="598"/>
        <v>1</v>
      </c>
      <c r="J595" s="3">
        <f t="shared" ca="1" si="598"/>
        <v>4</v>
      </c>
      <c r="K595" s="3">
        <f t="shared" ca="1" si="133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599">IF($E600="","",IF(AND(ROW()&gt;$L$1,F$1&lt;=$L$1),(F$1-_xlfn.RANK.AVG(OFFSET($E600,1-F$1,),OFFSET($E600,1-$L$1,,$L$1,1)))^2,""))</f>
        <v>4</v>
      </c>
      <c r="G596" s="3">
        <f t="shared" ca="1" si="599"/>
        <v>1</v>
      </c>
      <c r="H596" s="3">
        <f t="shared" ca="1" si="599"/>
        <v>0</v>
      </c>
      <c r="I596" s="3">
        <f t="shared" ca="1" si="599"/>
        <v>1</v>
      </c>
      <c r="J596" s="3">
        <f t="shared" ca="1" si="599"/>
        <v>4</v>
      </c>
      <c r="K596" s="3">
        <f t="shared" ca="1" si="133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0">IF($E601="","",IF(AND(ROW()&gt;$L$1,F$1&lt;=$L$1),(F$1-_xlfn.RANK.AVG(OFFSET($E601,1-F$1,),OFFSET($E601,1-$L$1,,$L$1,1)))^2,""))</f>
        <v>4</v>
      </c>
      <c r="G597" s="3">
        <f t="shared" ca="1" si="600"/>
        <v>1</v>
      </c>
      <c r="H597" s="3">
        <f t="shared" ca="1" si="600"/>
        <v>0</v>
      </c>
      <c r="I597" s="3">
        <f t="shared" ca="1" si="600"/>
        <v>1</v>
      </c>
      <c r="J597" s="3">
        <f t="shared" ca="1" si="600"/>
        <v>4</v>
      </c>
      <c r="K597" s="3">
        <f t="shared" ca="1" si="133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1">IF($E602="","",IF(AND(ROW()&gt;$L$1,F$1&lt;=$L$1),(F$1-_xlfn.RANK.AVG(OFFSET($E602,1-F$1,),OFFSET($E602,1-$L$1,,$L$1,1)))^2,""))</f>
        <v>4</v>
      </c>
      <c r="G598" s="3">
        <f t="shared" ca="1" si="601"/>
        <v>1</v>
      </c>
      <c r="H598" s="3">
        <f t="shared" ca="1" si="601"/>
        <v>0</v>
      </c>
      <c r="I598" s="3">
        <f t="shared" ca="1" si="601"/>
        <v>1</v>
      </c>
      <c r="J598" s="3">
        <f t="shared" ca="1" si="601"/>
        <v>4</v>
      </c>
      <c r="K598" s="3">
        <f t="shared" ca="1" si="133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2">IF($E603="","",IF(AND(ROW()&gt;$L$1,F$1&lt;=$L$1),(F$1-_xlfn.RANK.AVG(OFFSET($E603,1-F$1,),OFFSET($E603,1-$L$1,,$L$1,1)))^2,""))</f>
        <v>4</v>
      </c>
      <c r="G599" s="3">
        <f t="shared" ca="1" si="602"/>
        <v>1</v>
      </c>
      <c r="H599" s="3">
        <f t="shared" ca="1" si="602"/>
        <v>0</v>
      </c>
      <c r="I599" s="3">
        <f t="shared" ca="1" si="602"/>
        <v>1</v>
      </c>
      <c r="J599" s="3">
        <f t="shared" ca="1" si="602"/>
        <v>4</v>
      </c>
      <c r="K599" s="3">
        <f t="shared" ca="1" si="133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3">IF($E604="","",IF(AND(ROW()&gt;$L$1,F$1&lt;=$L$1),(F$1-_xlfn.RANK.AVG(OFFSET($E604,1-F$1,),OFFSET($E604,1-$L$1,,$L$1,1)))^2,""))</f>
        <v>4</v>
      </c>
      <c r="G600" s="3">
        <f t="shared" ca="1" si="603"/>
        <v>1</v>
      </c>
      <c r="H600" s="3">
        <f t="shared" ca="1" si="603"/>
        <v>0</v>
      </c>
      <c r="I600" s="3">
        <f t="shared" ca="1" si="603"/>
        <v>1</v>
      </c>
      <c r="J600" s="3">
        <f t="shared" ca="1" si="603"/>
        <v>4</v>
      </c>
      <c r="K600" s="3">
        <f t="shared" ca="1" si="133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4">IF($E605="","",IF(AND(ROW()&gt;$L$1,F$1&lt;=$L$1),(F$1-_xlfn.RANK.AVG(OFFSET($E605,1-F$1,),OFFSET($E605,1-$L$1,,$L$1,1)))^2,""))</f>
        <v>4</v>
      </c>
      <c r="G601" s="3">
        <f t="shared" ca="1" si="604"/>
        <v>1</v>
      </c>
      <c r="H601" s="3">
        <f t="shared" ca="1" si="604"/>
        <v>0</v>
      </c>
      <c r="I601" s="3">
        <f t="shared" ca="1" si="604"/>
        <v>1</v>
      </c>
      <c r="J601" s="3">
        <f t="shared" ca="1" si="604"/>
        <v>4</v>
      </c>
      <c r="K601" s="3">
        <f t="shared" ca="1" si="133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5">IF($E606="","",IF(AND(ROW()&gt;$L$1,F$1&lt;=$L$1),(F$1-_xlfn.RANK.AVG(OFFSET($E606,1-F$1,),OFFSET($E606,1-$L$1,,$L$1,1)))^2,""))</f>
        <v>4</v>
      </c>
      <c r="G602" s="3">
        <f t="shared" ca="1" si="605"/>
        <v>1</v>
      </c>
      <c r="H602" s="3">
        <f t="shared" ca="1" si="605"/>
        <v>0</v>
      </c>
      <c r="I602" s="3">
        <f t="shared" ca="1" si="605"/>
        <v>1</v>
      </c>
      <c r="J602" s="3">
        <f t="shared" ca="1" si="605"/>
        <v>4</v>
      </c>
      <c r="K602" s="3">
        <f t="shared" ca="1" si="133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6">IF($E607="","",IF(AND(ROW()&gt;$L$1,F$1&lt;=$L$1),(F$1-_xlfn.RANK.AVG(OFFSET($E607,1-F$1,),OFFSET($E607,1-$L$1,,$L$1,1)))^2,""))</f>
        <v>4</v>
      </c>
      <c r="G603" s="3">
        <f t="shared" ca="1" si="606"/>
        <v>1</v>
      </c>
      <c r="H603" s="3">
        <f t="shared" ca="1" si="606"/>
        <v>0</v>
      </c>
      <c r="I603" s="3">
        <f t="shared" ca="1" si="606"/>
        <v>1</v>
      </c>
      <c r="J603" s="3">
        <f t="shared" ca="1" si="606"/>
        <v>4</v>
      </c>
      <c r="K603" s="3">
        <f t="shared" ca="1" si="133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7">IF($E608="","",IF(AND(ROW()&gt;$L$1,F$1&lt;=$L$1),(F$1-_xlfn.RANK.AVG(OFFSET($E608,1-F$1,),OFFSET($E608,1-$L$1,,$L$1,1)))^2,""))</f>
        <v>4</v>
      </c>
      <c r="G604" s="3">
        <f t="shared" ca="1" si="607"/>
        <v>1</v>
      </c>
      <c r="H604" s="3">
        <f t="shared" ca="1" si="607"/>
        <v>0</v>
      </c>
      <c r="I604" s="3">
        <f t="shared" ca="1" si="607"/>
        <v>1</v>
      </c>
      <c r="J604" s="3">
        <f t="shared" ca="1" si="607"/>
        <v>4</v>
      </c>
      <c r="K604" s="3">
        <f t="shared" ca="1" si="133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08">IF($E609="","",IF(AND(ROW()&gt;$L$1,F$1&lt;=$L$1),(F$1-_xlfn.RANK.AVG(OFFSET($E609,1-F$1,),OFFSET($E609,1-$L$1,,$L$1,1)))^2,""))</f>
        <v>4</v>
      </c>
      <c r="G605" s="3">
        <f t="shared" ca="1" si="608"/>
        <v>1</v>
      </c>
      <c r="H605" s="3">
        <f t="shared" ca="1" si="608"/>
        <v>0</v>
      </c>
      <c r="I605" s="3">
        <f t="shared" ca="1" si="608"/>
        <v>1</v>
      </c>
      <c r="J605" s="3">
        <f t="shared" ca="1" si="608"/>
        <v>4</v>
      </c>
      <c r="K605" s="3">
        <f t="shared" ca="1" si="133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09">IF($E610="","",IF(AND(ROW()&gt;$L$1,F$1&lt;=$L$1),(F$1-_xlfn.RANK.AVG(OFFSET($E610,1-F$1,),OFFSET($E610,1-$L$1,,$L$1,1)))^2,""))</f>
        <v>4</v>
      </c>
      <c r="G606" s="3">
        <f t="shared" ca="1" si="609"/>
        <v>1</v>
      </c>
      <c r="H606" s="3">
        <f t="shared" ca="1" si="609"/>
        <v>0</v>
      </c>
      <c r="I606" s="3">
        <f t="shared" ca="1" si="609"/>
        <v>1</v>
      </c>
      <c r="J606" s="3">
        <f t="shared" ca="1" si="609"/>
        <v>4</v>
      </c>
      <c r="K606" s="3">
        <f t="shared" ca="1" si="133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0">IF($E611="","",IF(AND(ROW()&gt;$L$1,F$1&lt;=$L$1),(F$1-_xlfn.RANK.AVG(OFFSET($E611,1-F$1,),OFFSET($E611,1-$L$1,,$L$1,1)))^2,""))</f>
        <v>4</v>
      </c>
      <c r="G607" s="3">
        <f t="shared" ca="1" si="610"/>
        <v>1</v>
      </c>
      <c r="H607" s="3">
        <f t="shared" ca="1" si="610"/>
        <v>0</v>
      </c>
      <c r="I607" s="3">
        <f t="shared" ca="1" si="610"/>
        <v>1</v>
      </c>
      <c r="J607" s="3">
        <f t="shared" ca="1" si="610"/>
        <v>4</v>
      </c>
      <c r="K607" s="3">
        <f t="shared" ca="1" si="133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1">IF($E612="","",IF(AND(ROW()&gt;$L$1,F$1&lt;=$L$1),(F$1-_xlfn.RANK.AVG(OFFSET($E612,1-F$1,),OFFSET($E612,1-$L$1,,$L$1,1)))^2,""))</f>
        <v>4</v>
      </c>
      <c r="G608" s="3">
        <f t="shared" ca="1" si="611"/>
        <v>1</v>
      </c>
      <c r="H608" s="3">
        <f t="shared" ca="1" si="611"/>
        <v>0</v>
      </c>
      <c r="I608" s="3">
        <f t="shared" ca="1" si="611"/>
        <v>1</v>
      </c>
      <c r="J608" s="3">
        <f t="shared" ca="1" si="611"/>
        <v>4</v>
      </c>
      <c r="K608" s="3">
        <f t="shared" ca="1" si="133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2">IF($E613="","",IF(AND(ROW()&gt;$L$1,F$1&lt;=$L$1),(F$1-_xlfn.RANK.AVG(OFFSET($E613,1-F$1,),OFFSET($E613,1-$L$1,,$L$1,1)))^2,""))</f>
        <v>4</v>
      </c>
      <c r="G609" s="3">
        <f t="shared" ca="1" si="612"/>
        <v>1</v>
      </c>
      <c r="H609" s="3">
        <f t="shared" ca="1" si="612"/>
        <v>0</v>
      </c>
      <c r="I609" s="3">
        <f t="shared" ca="1" si="612"/>
        <v>1</v>
      </c>
      <c r="J609" s="3">
        <f t="shared" ca="1" si="612"/>
        <v>4</v>
      </c>
      <c r="K609" s="3">
        <f t="shared" ca="1" si="133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3">IF($E614="","",IF(AND(ROW()&gt;$L$1,F$1&lt;=$L$1),(F$1-_xlfn.RANK.AVG(OFFSET($E614,1-F$1,),OFFSET($E614,1-$L$1,,$L$1,1)))^2,""))</f>
        <v>4</v>
      </c>
      <c r="G610" s="3">
        <f t="shared" ca="1" si="613"/>
        <v>1</v>
      </c>
      <c r="H610" s="3">
        <f t="shared" ca="1" si="613"/>
        <v>0</v>
      </c>
      <c r="I610" s="3">
        <f t="shared" ca="1" si="613"/>
        <v>1</v>
      </c>
      <c r="J610" s="3">
        <f t="shared" ca="1" si="613"/>
        <v>4</v>
      </c>
      <c r="K610" s="3">
        <f t="shared" ca="1" si="133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4">IF($E615="","",IF(AND(ROW()&gt;$L$1,F$1&lt;=$L$1),(F$1-_xlfn.RANK.AVG(OFFSET($E615,1-F$1,),OFFSET($E615,1-$L$1,,$L$1,1)))^2,""))</f>
        <v>4</v>
      </c>
      <c r="G611" s="3">
        <f t="shared" ca="1" si="614"/>
        <v>1</v>
      </c>
      <c r="H611" s="3">
        <f t="shared" ca="1" si="614"/>
        <v>0</v>
      </c>
      <c r="I611" s="3">
        <f t="shared" ca="1" si="614"/>
        <v>1</v>
      </c>
      <c r="J611" s="3">
        <f t="shared" ca="1" si="614"/>
        <v>4</v>
      </c>
      <c r="K611" s="3">
        <f t="shared" ca="1" si="133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5">IF($E616="","",IF(AND(ROW()&gt;$L$1,F$1&lt;=$L$1),(F$1-_xlfn.RANK.AVG(OFFSET($E616,1-F$1,),OFFSET($E616,1-$L$1,,$L$1,1)))^2,""))</f>
        <v>4</v>
      </c>
      <c r="G612" s="3">
        <f t="shared" ca="1" si="615"/>
        <v>1</v>
      </c>
      <c r="H612" s="3">
        <f t="shared" ca="1" si="615"/>
        <v>0</v>
      </c>
      <c r="I612" s="3">
        <f t="shared" ca="1" si="615"/>
        <v>1</v>
      </c>
      <c r="J612" s="3">
        <f t="shared" ca="1" si="615"/>
        <v>4</v>
      </c>
      <c r="K612" s="3">
        <f t="shared" ca="1" si="133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6">IF($E617="","",IF(AND(ROW()&gt;$L$1,F$1&lt;=$L$1),(F$1-_xlfn.RANK.AVG(OFFSET($E617,1-F$1,),OFFSET($E617,1-$L$1,,$L$1,1)))^2,""))</f>
        <v>4</v>
      </c>
      <c r="G613" s="3">
        <f t="shared" ca="1" si="616"/>
        <v>1</v>
      </c>
      <c r="H613" s="3">
        <f t="shared" ca="1" si="616"/>
        <v>0</v>
      </c>
      <c r="I613" s="3">
        <f t="shared" ca="1" si="616"/>
        <v>1</v>
      </c>
      <c r="J613" s="3">
        <f t="shared" ca="1" si="616"/>
        <v>4</v>
      </c>
      <c r="K613" s="3">
        <f t="shared" ca="1" si="133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7">IF($E618="","",IF(AND(ROW()&gt;$L$1,F$1&lt;=$L$1),(F$1-_xlfn.RANK.AVG(OFFSET($E618,1-F$1,),OFFSET($E618,1-$L$1,,$L$1,1)))^2,""))</f>
        <v>4</v>
      </c>
      <c r="G614" s="3">
        <f t="shared" ca="1" si="617"/>
        <v>1</v>
      </c>
      <c r="H614" s="3">
        <f t="shared" ca="1" si="617"/>
        <v>0</v>
      </c>
      <c r="I614" s="3">
        <f t="shared" ca="1" si="617"/>
        <v>1</v>
      </c>
      <c r="J614" s="3">
        <f t="shared" ca="1" si="617"/>
        <v>4</v>
      </c>
      <c r="K614" s="3">
        <f t="shared" ca="1" si="133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18">IF($E619="","",IF(AND(ROW()&gt;$L$1,F$1&lt;=$L$1),(F$1-_xlfn.RANK.AVG(OFFSET($E619,1-F$1,),OFFSET($E619,1-$L$1,,$L$1,1)))^2,""))</f>
        <v>4</v>
      </c>
      <c r="G615" s="3">
        <f t="shared" ca="1" si="618"/>
        <v>1</v>
      </c>
      <c r="H615" s="3">
        <f t="shared" ca="1" si="618"/>
        <v>0</v>
      </c>
      <c r="I615" s="3">
        <f t="shared" ca="1" si="618"/>
        <v>1</v>
      </c>
      <c r="J615" s="3">
        <f t="shared" ca="1" si="618"/>
        <v>4</v>
      </c>
      <c r="K615" s="3">
        <f t="shared" ca="1" si="133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19">IF($E620="","",IF(AND(ROW()&gt;$L$1,F$1&lt;=$L$1),(F$1-_xlfn.RANK.AVG(OFFSET($E620,1-F$1,),OFFSET($E620,1-$L$1,,$L$1,1)))^2,""))</f>
        <v>4</v>
      </c>
      <c r="G616" s="3">
        <f t="shared" ca="1" si="619"/>
        <v>1</v>
      </c>
      <c r="H616" s="3">
        <f t="shared" ca="1" si="619"/>
        <v>0</v>
      </c>
      <c r="I616" s="3">
        <f t="shared" ca="1" si="619"/>
        <v>1</v>
      </c>
      <c r="J616" s="3">
        <f t="shared" ca="1" si="619"/>
        <v>4</v>
      </c>
      <c r="K616" s="3">
        <f t="shared" ca="1" si="133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0">IF($E621="","",IF(AND(ROW()&gt;$L$1,F$1&lt;=$L$1),(F$1-_xlfn.RANK.AVG(OFFSET($E621,1-F$1,),OFFSET($E621,1-$L$1,,$L$1,1)))^2,""))</f>
        <v>4</v>
      </c>
      <c r="G617" s="3">
        <f t="shared" ca="1" si="620"/>
        <v>1</v>
      </c>
      <c r="H617" s="3">
        <f t="shared" ca="1" si="620"/>
        <v>0</v>
      </c>
      <c r="I617" s="3">
        <f t="shared" ca="1" si="620"/>
        <v>1</v>
      </c>
      <c r="J617" s="3">
        <f t="shared" ca="1" si="620"/>
        <v>4</v>
      </c>
      <c r="K617" s="3">
        <f t="shared" ca="1" si="133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1">IF($E622="","",IF(AND(ROW()&gt;$L$1,F$1&lt;=$L$1),(F$1-_xlfn.RANK.AVG(OFFSET($E622,1-F$1,),OFFSET($E622,1-$L$1,,$L$1,1)))^2,""))</f>
        <v>4</v>
      </c>
      <c r="G618" s="3">
        <f t="shared" ca="1" si="621"/>
        <v>1</v>
      </c>
      <c r="H618" s="3">
        <f t="shared" ca="1" si="621"/>
        <v>0</v>
      </c>
      <c r="I618" s="3">
        <f t="shared" ca="1" si="621"/>
        <v>1</v>
      </c>
      <c r="J618" s="3">
        <f t="shared" ca="1" si="621"/>
        <v>4</v>
      </c>
      <c r="K618" s="3">
        <f t="shared" ca="1" si="133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2">IF($E623="","",IF(AND(ROW()&gt;$L$1,F$1&lt;=$L$1),(F$1-_xlfn.RANK.AVG(OFFSET($E623,1-F$1,),OFFSET($E623,1-$L$1,,$L$1,1)))^2,""))</f>
        <v>4</v>
      </c>
      <c r="G619" s="3">
        <f t="shared" ca="1" si="622"/>
        <v>1</v>
      </c>
      <c r="H619" s="3">
        <f t="shared" ca="1" si="622"/>
        <v>0</v>
      </c>
      <c r="I619" s="3">
        <f t="shared" ca="1" si="622"/>
        <v>1</v>
      </c>
      <c r="J619" s="3">
        <f t="shared" ca="1" si="622"/>
        <v>4</v>
      </c>
      <c r="K619" s="3">
        <f t="shared" ca="1" si="133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3">IF($E624="","",IF(AND(ROW()&gt;$L$1,F$1&lt;=$L$1),(F$1-_xlfn.RANK.AVG(OFFSET($E624,1-F$1,),OFFSET($E624,1-$L$1,,$L$1,1)))^2,""))</f>
        <v>4</v>
      </c>
      <c r="G620" s="3">
        <f t="shared" ca="1" si="623"/>
        <v>1</v>
      </c>
      <c r="H620" s="3">
        <f t="shared" ca="1" si="623"/>
        <v>0</v>
      </c>
      <c r="I620" s="3">
        <f t="shared" ca="1" si="623"/>
        <v>1</v>
      </c>
      <c r="J620" s="3">
        <f t="shared" ca="1" si="623"/>
        <v>4</v>
      </c>
      <c r="K620" s="3">
        <f t="shared" ca="1" si="133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4">IF($E625="","",IF(AND(ROW()&gt;$L$1,F$1&lt;=$L$1),(F$1-_xlfn.RANK.AVG(OFFSET($E625,1-F$1,),OFFSET($E625,1-$L$1,,$L$1,1)))^2,""))</f>
        <v>4</v>
      </c>
      <c r="G621" s="3">
        <f t="shared" ca="1" si="624"/>
        <v>1</v>
      </c>
      <c r="H621" s="3">
        <f t="shared" ca="1" si="624"/>
        <v>0</v>
      </c>
      <c r="I621" s="3">
        <f t="shared" ca="1" si="624"/>
        <v>1</v>
      </c>
      <c r="J621" s="3">
        <f t="shared" ca="1" si="624"/>
        <v>4</v>
      </c>
      <c r="K621" s="3">
        <f t="shared" ca="1" si="133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5">IF($E626="","",IF(AND(ROW()&gt;$L$1,F$1&lt;=$L$1),(F$1-_xlfn.RANK.AVG(OFFSET($E626,1-F$1,),OFFSET($E626,1-$L$1,,$L$1,1)))^2,""))</f>
        <v>4</v>
      </c>
      <c r="G622" s="3">
        <f t="shared" ca="1" si="625"/>
        <v>1</v>
      </c>
      <c r="H622" s="3">
        <f t="shared" ca="1" si="625"/>
        <v>0</v>
      </c>
      <c r="I622" s="3">
        <f t="shared" ca="1" si="625"/>
        <v>1</v>
      </c>
      <c r="J622" s="3">
        <f t="shared" ca="1" si="625"/>
        <v>4</v>
      </c>
      <c r="K622" s="3">
        <f t="shared" ca="1" si="133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6">IF($E627="","",IF(AND(ROW()&gt;$L$1,F$1&lt;=$L$1),(F$1-_xlfn.RANK.AVG(OFFSET($E627,1-F$1,),OFFSET($E627,1-$L$1,,$L$1,1)))^2,""))</f>
        <v>4</v>
      </c>
      <c r="G623" s="3">
        <f t="shared" ca="1" si="626"/>
        <v>1</v>
      </c>
      <c r="H623" s="3">
        <f t="shared" ca="1" si="626"/>
        <v>0</v>
      </c>
      <c r="I623" s="3">
        <f t="shared" ca="1" si="626"/>
        <v>1</v>
      </c>
      <c r="J623" s="3">
        <f t="shared" ca="1" si="626"/>
        <v>4</v>
      </c>
      <c r="K623" s="3">
        <f t="shared" ca="1" si="133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7">IF($E628="","",IF(AND(ROW()&gt;$L$1,F$1&lt;=$L$1),(F$1-_xlfn.RANK.AVG(OFFSET($E628,1-F$1,),OFFSET($E628,1-$L$1,,$L$1,1)))^2,""))</f>
        <v>4</v>
      </c>
      <c r="G624" s="3">
        <f t="shared" ca="1" si="627"/>
        <v>1</v>
      </c>
      <c r="H624" s="3">
        <f t="shared" ca="1" si="627"/>
        <v>0</v>
      </c>
      <c r="I624" s="3">
        <f t="shared" ca="1" si="627"/>
        <v>1</v>
      </c>
      <c r="J624" s="3">
        <f t="shared" ca="1" si="627"/>
        <v>4</v>
      </c>
      <c r="K624" s="3">
        <f t="shared" ca="1" si="133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28">IF($E629="","",IF(AND(ROW()&gt;$L$1,F$1&lt;=$L$1),(F$1-_xlfn.RANK.AVG(OFFSET($E629,1-F$1,),OFFSET($E629,1-$L$1,,$L$1,1)))^2,""))</f>
        <v>4</v>
      </c>
      <c r="G625" s="3">
        <f t="shared" ca="1" si="628"/>
        <v>1</v>
      </c>
      <c r="H625" s="3">
        <f t="shared" ca="1" si="628"/>
        <v>0</v>
      </c>
      <c r="I625" s="3">
        <f t="shared" ca="1" si="628"/>
        <v>1</v>
      </c>
      <c r="J625" s="3">
        <f t="shared" ca="1" si="628"/>
        <v>4</v>
      </c>
      <c r="K625" s="3">
        <f t="shared" ca="1" si="133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29">IF($E630="","",IF(AND(ROW()&gt;$L$1,F$1&lt;=$L$1),(F$1-_xlfn.RANK.AVG(OFFSET($E630,1-F$1,),OFFSET($E630,1-$L$1,,$L$1,1)))^2,""))</f>
        <v>4</v>
      </c>
      <c r="G626" s="3">
        <f t="shared" ca="1" si="629"/>
        <v>1</v>
      </c>
      <c r="H626" s="3">
        <f t="shared" ca="1" si="629"/>
        <v>0</v>
      </c>
      <c r="I626" s="3">
        <f t="shared" ca="1" si="629"/>
        <v>1</v>
      </c>
      <c r="J626" s="3">
        <f t="shared" ca="1" si="629"/>
        <v>4</v>
      </c>
      <c r="K626" s="3">
        <f t="shared" ca="1" si="133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0">IF($E631="","",IF(AND(ROW()&gt;$L$1,F$1&lt;=$L$1),(F$1-_xlfn.RANK.AVG(OFFSET($E631,1-F$1,),OFFSET($E631,1-$L$1,,$L$1,1)))^2,""))</f>
        <v>4</v>
      </c>
      <c r="G627" s="3">
        <f t="shared" ca="1" si="630"/>
        <v>1</v>
      </c>
      <c r="H627" s="3">
        <f t="shared" ca="1" si="630"/>
        <v>0</v>
      </c>
      <c r="I627" s="3">
        <f t="shared" ca="1" si="630"/>
        <v>1</v>
      </c>
      <c r="J627" s="3">
        <f t="shared" ca="1" si="630"/>
        <v>4</v>
      </c>
      <c r="K627" s="3">
        <f t="shared" ca="1" si="133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1">IF($E632="","",IF(AND(ROW()&gt;$L$1,F$1&lt;=$L$1),(F$1-_xlfn.RANK.AVG(OFFSET($E632,1-F$1,),OFFSET($E632,1-$L$1,,$L$1,1)))^2,""))</f>
        <v>4</v>
      </c>
      <c r="G628" s="3">
        <f t="shared" ca="1" si="631"/>
        <v>1</v>
      </c>
      <c r="H628" s="3">
        <f t="shared" ca="1" si="631"/>
        <v>0</v>
      </c>
      <c r="I628" s="3">
        <f t="shared" ca="1" si="631"/>
        <v>1</v>
      </c>
      <c r="J628" s="3">
        <f t="shared" ca="1" si="631"/>
        <v>4</v>
      </c>
      <c r="K628" s="3">
        <f t="shared" ca="1" si="133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2">IF($E633="","",IF(AND(ROW()&gt;$L$1,F$1&lt;=$L$1),(F$1-_xlfn.RANK.AVG(OFFSET($E633,1-F$1,),OFFSET($E633,1-$L$1,,$L$1,1)))^2,""))</f>
        <v>4</v>
      </c>
      <c r="G629" s="3">
        <f t="shared" ca="1" si="632"/>
        <v>1</v>
      </c>
      <c r="H629" s="3">
        <f t="shared" ca="1" si="632"/>
        <v>0</v>
      </c>
      <c r="I629" s="3">
        <f t="shared" ca="1" si="632"/>
        <v>1</v>
      </c>
      <c r="J629" s="3">
        <f t="shared" ca="1" si="632"/>
        <v>4</v>
      </c>
      <c r="K629" s="3">
        <f t="shared" ca="1" si="133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3">IF($E634="","",IF(AND(ROW()&gt;$L$1,F$1&lt;=$L$1),(F$1-_xlfn.RANK.AVG(OFFSET($E634,1-F$1,),OFFSET($E634,1-$L$1,,$L$1,1)))^2,""))</f>
        <v>4</v>
      </c>
      <c r="G630" s="3">
        <f t="shared" ca="1" si="633"/>
        <v>1</v>
      </c>
      <c r="H630" s="3">
        <f t="shared" ca="1" si="633"/>
        <v>0</v>
      </c>
      <c r="I630" s="3">
        <f t="shared" ca="1" si="633"/>
        <v>1</v>
      </c>
      <c r="J630" s="3">
        <f t="shared" ca="1" si="633"/>
        <v>4</v>
      </c>
      <c r="K630" s="3">
        <f t="shared" ca="1" si="133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4">IF($E635="","",IF(AND(ROW()&gt;$L$1,F$1&lt;=$L$1),(F$1-_xlfn.RANK.AVG(OFFSET($E635,1-F$1,),OFFSET($E635,1-$L$1,,$L$1,1)))^2,""))</f>
        <v>4</v>
      </c>
      <c r="G631" s="3">
        <f t="shared" ca="1" si="634"/>
        <v>1</v>
      </c>
      <c r="H631" s="3">
        <f t="shared" ca="1" si="634"/>
        <v>0</v>
      </c>
      <c r="I631" s="3">
        <f t="shared" ca="1" si="634"/>
        <v>1</v>
      </c>
      <c r="J631" s="3">
        <f t="shared" ca="1" si="634"/>
        <v>4</v>
      </c>
      <c r="K631" s="3">
        <f t="shared" ca="1" si="133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5">IF($E636="","",IF(AND(ROW()&gt;$L$1,F$1&lt;=$L$1),(F$1-_xlfn.RANK.AVG(OFFSET($E636,1-F$1,),OFFSET($E636,1-$L$1,,$L$1,1)))^2,""))</f>
        <v>4</v>
      </c>
      <c r="G632" s="3">
        <f t="shared" ca="1" si="635"/>
        <v>1</v>
      </c>
      <c r="H632" s="3">
        <f t="shared" ca="1" si="635"/>
        <v>0</v>
      </c>
      <c r="I632" s="3">
        <f t="shared" ca="1" si="635"/>
        <v>1</v>
      </c>
      <c r="J632" s="3">
        <f t="shared" ca="1" si="635"/>
        <v>4</v>
      </c>
      <c r="K632" s="3">
        <f t="shared" ca="1" si="133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6">IF($E637="","",IF(AND(ROW()&gt;$L$1,F$1&lt;=$L$1),(F$1-_xlfn.RANK.AVG(OFFSET($E637,1-F$1,),OFFSET($E637,1-$L$1,,$L$1,1)))^2,""))</f>
        <v>4</v>
      </c>
      <c r="G633" s="3">
        <f t="shared" ca="1" si="636"/>
        <v>1</v>
      </c>
      <c r="H633" s="3">
        <f t="shared" ca="1" si="636"/>
        <v>0</v>
      </c>
      <c r="I633" s="3">
        <f t="shared" ca="1" si="636"/>
        <v>1</v>
      </c>
      <c r="J633" s="3">
        <f t="shared" ca="1" si="636"/>
        <v>4</v>
      </c>
      <c r="K633" s="3">
        <f t="shared" ca="1" si="133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7">IF($E638="","",IF(AND(ROW()&gt;$L$1,F$1&lt;=$L$1),(F$1-_xlfn.RANK.AVG(OFFSET($E638,1-F$1,),OFFSET($E638,1-$L$1,,$L$1,1)))^2,""))</f>
        <v>4</v>
      </c>
      <c r="G634" s="3">
        <f t="shared" ca="1" si="637"/>
        <v>1</v>
      </c>
      <c r="H634" s="3">
        <f t="shared" ca="1" si="637"/>
        <v>0</v>
      </c>
      <c r="I634" s="3">
        <f t="shared" ca="1" si="637"/>
        <v>1</v>
      </c>
      <c r="J634" s="3">
        <f t="shared" ca="1" si="637"/>
        <v>4</v>
      </c>
      <c r="K634" s="3">
        <f t="shared" ca="1" si="133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38">IF($E639="","",IF(AND(ROW()&gt;$L$1,F$1&lt;=$L$1),(F$1-_xlfn.RANK.AVG(OFFSET($E639,1-F$1,),OFFSET($E639,1-$L$1,,$L$1,1)))^2,""))</f>
        <v>4</v>
      </c>
      <c r="G635" s="3">
        <f t="shared" ca="1" si="638"/>
        <v>1</v>
      </c>
      <c r="H635" s="3">
        <f t="shared" ca="1" si="638"/>
        <v>0</v>
      </c>
      <c r="I635" s="3">
        <f t="shared" ca="1" si="638"/>
        <v>1</v>
      </c>
      <c r="J635" s="3">
        <f t="shared" ca="1" si="638"/>
        <v>4</v>
      </c>
      <c r="K635" s="3">
        <f t="shared" ca="1" si="133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39">IF($E640="","",IF(AND(ROW()&gt;$L$1,F$1&lt;=$L$1),(F$1-_xlfn.RANK.AVG(OFFSET($E640,1-F$1,),OFFSET($E640,1-$L$1,,$L$1,1)))^2,""))</f>
        <v>4</v>
      </c>
      <c r="G636" s="3">
        <f t="shared" ca="1" si="639"/>
        <v>1</v>
      </c>
      <c r="H636" s="3">
        <f t="shared" ca="1" si="639"/>
        <v>0</v>
      </c>
      <c r="I636" s="3">
        <f t="shared" ca="1" si="639"/>
        <v>1</v>
      </c>
      <c r="J636" s="3">
        <f t="shared" ca="1" si="639"/>
        <v>4</v>
      </c>
      <c r="K636" s="3">
        <f t="shared" ca="1" si="133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0">IF($E641="","",IF(AND(ROW()&gt;$L$1,F$1&lt;=$L$1),(F$1-_xlfn.RANK.AVG(OFFSET($E641,1-F$1,),OFFSET($E641,1-$L$1,,$L$1,1)))^2,""))</f>
        <v>4</v>
      </c>
      <c r="G637" s="3">
        <f t="shared" ca="1" si="640"/>
        <v>1</v>
      </c>
      <c r="H637" s="3">
        <f t="shared" ca="1" si="640"/>
        <v>0</v>
      </c>
      <c r="I637" s="3">
        <f t="shared" ca="1" si="640"/>
        <v>1</v>
      </c>
      <c r="J637" s="3">
        <f t="shared" ca="1" si="640"/>
        <v>4</v>
      </c>
      <c r="K637" s="3">
        <f t="shared" ca="1" si="133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1">IF($E642="","",IF(AND(ROW()&gt;$L$1,F$1&lt;=$L$1),(F$1-_xlfn.RANK.AVG(OFFSET($E642,1-F$1,),OFFSET($E642,1-$L$1,,$L$1,1)))^2,""))</f>
        <v>4</v>
      </c>
      <c r="G638" s="3">
        <f t="shared" ca="1" si="641"/>
        <v>1</v>
      </c>
      <c r="H638" s="3">
        <f t="shared" ca="1" si="641"/>
        <v>0</v>
      </c>
      <c r="I638" s="3">
        <f t="shared" ca="1" si="641"/>
        <v>1</v>
      </c>
      <c r="J638" s="3">
        <f t="shared" ca="1" si="641"/>
        <v>4</v>
      </c>
      <c r="K638" s="3">
        <f t="shared" ca="1" si="133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2">IF($E643="","",IF(AND(ROW()&gt;$L$1,F$1&lt;=$L$1),(F$1-_xlfn.RANK.AVG(OFFSET($E643,1-F$1,),OFFSET($E643,1-$L$1,,$L$1,1)))^2,""))</f>
        <v>4</v>
      </c>
      <c r="G639" s="3">
        <f t="shared" ca="1" si="642"/>
        <v>1</v>
      </c>
      <c r="H639" s="3">
        <f t="shared" ca="1" si="642"/>
        <v>0</v>
      </c>
      <c r="I639" s="3">
        <f t="shared" ca="1" si="642"/>
        <v>1</v>
      </c>
      <c r="J639" s="3">
        <f t="shared" ca="1" si="642"/>
        <v>4</v>
      </c>
      <c r="K639" s="3">
        <f t="shared" ca="1" si="133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3">IF($E644="","",IF(AND(ROW()&gt;$L$1,F$1&lt;=$L$1),(F$1-_xlfn.RANK.AVG(OFFSET($E644,1-F$1,),OFFSET($E644,1-$L$1,,$L$1,1)))^2,""))</f>
        <v>4</v>
      </c>
      <c r="G640" s="3">
        <f t="shared" ca="1" si="643"/>
        <v>1</v>
      </c>
      <c r="H640" s="3">
        <f t="shared" ca="1" si="643"/>
        <v>0</v>
      </c>
      <c r="I640" s="3">
        <f t="shared" ca="1" si="643"/>
        <v>1</v>
      </c>
      <c r="J640" s="3">
        <f t="shared" ca="1" si="643"/>
        <v>4</v>
      </c>
      <c r="K640" s="3">
        <f t="shared" ca="1" si="133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4">IF($E645="","",IF(AND(ROW()&gt;$L$1,F$1&lt;=$L$1),(F$1-_xlfn.RANK.AVG(OFFSET($E645,1-F$1,),OFFSET($E645,1-$L$1,,$L$1,1)))^2,""))</f>
        <v>4</v>
      </c>
      <c r="G641" s="3">
        <f t="shared" ca="1" si="644"/>
        <v>1</v>
      </c>
      <c r="H641" s="3">
        <f t="shared" ca="1" si="644"/>
        <v>0</v>
      </c>
      <c r="I641" s="3">
        <f t="shared" ca="1" si="644"/>
        <v>1</v>
      </c>
      <c r="J641" s="3">
        <f t="shared" ca="1" si="644"/>
        <v>4</v>
      </c>
      <c r="K641" s="3">
        <f t="shared" ca="1" si="133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5">IF($E646="","",IF(AND(ROW()&gt;$L$1,F$1&lt;=$L$1),(F$1-_xlfn.RANK.AVG(OFFSET($E646,1-F$1,),OFFSET($E646,1-$L$1,,$L$1,1)))^2,""))</f>
        <v>4</v>
      </c>
      <c r="G642" s="3">
        <f t="shared" ca="1" si="645"/>
        <v>1</v>
      </c>
      <c r="H642" s="3">
        <f t="shared" ca="1" si="645"/>
        <v>0</v>
      </c>
      <c r="I642" s="3">
        <f t="shared" ca="1" si="645"/>
        <v>1</v>
      </c>
      <c r="J642" s="3">
        <f t="shared" ca="1" si="645"/>
        <v>4</v>
      </c>
      <c r="K642" s="3">
        <f t="shared" ca="1" si="133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6">IF($E647="","",IF(AND(ROW()&gt;$L$1,F$1&lt;=$L$1),(F$1-_xlfn.RANK.AVG(OFFSET($E647,1-F$1,),OFFSET($E647,1-$L$1,,$L$1,1)))^2,""))</f>
        <v>4</v>
      </c>
      <c r="G643" s="3">
        <f t="shared" ca="1" si="646"/>
        <v>1</v>
      </c>
      <c r="H643" s="3">
        <f t="shared" ca="1" si="646"/>
        <v>0</v>
      </c>
      <c r="I643" s="3">
        <f t="shared" ca="1" si="646"/>
        <v>1</v>
      </c>
      <c r="J643" s="3">
        <f t="shared" ca="1" si="646"/>
        <v>4</v>
      </c>
      <c r="K643" s="3">
        <f t="shared" ca="1" si="133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7">IF($E648="","",IF(AND(ROW()&gt;$L$1,F$1&lt;=$L$1),(F$1-_xlfn.RANK.AVG(OFFSET($E648,1-F$1,),OFFSET($E648,1-$L$1,,$L$1,1)))^2,""))</f>
        <v>4</v>
      </c>
      <c r="G644" s="3">
        <f t="shared" ca="1" si="647"/>
        <v>1</v>
      </c>
      <c r="H644" s="3">
        <f t="shared" ca="1" si="647"/>
        <v>0</v>
      </c>
      <c r="I644" s="3">
        <f t="shared" ca="1" si="647"/>
        <v>1</v>
      </c>
      <c r="J644" s="3">
        <f t="shared" ca="1" si="647"/>
        <v>4</v>
      </c>
      <c r="K644" s="3">
        <f t="shared" ca="1" si="133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48">IF($E649="","",IF(AND(ROW()&gt;$L$1,F$1&lt;=$L$1),(F$1-_xlfn.RANK.AVG(OFFSET($E649,1-F$1,),OFFSET($E649,1-$L$1,,$L$1,1)))^2,""))</f>
        <v>4</v>
      </c>
      <c r="G645" s="3">
        <f t="shared" ca="1" si="648"/>
        <v>1</v>
      </c>
      <c r="H645" s="3">
        <f t="shared" ca="1" si="648"/>
        <v>0</v>
      </c>
      <c r="I645" s="3">
        <f t="shared" ca="1" si="648"/>
        <v>1</v>
      </c>
      <c r="J645" s="3">
        <f t="shared" ca="1" si="648"/>
        <v>4</v>
      </c>
      <c r="K645" s="3">
        <f t="shared" ca="1" si="133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49">IF($E650="","",IF(AND(ROW()&gt;$L$1,F$1&lt;=$L$1),(F$1-_xlfn.RANK.AVG(OFFSET($E650,1-F$1,),OFFSET($E650,1-$L$1,,$L$1,1)))^2,""))</f>
        <v>4</v>
      </c>
      <c r="G646" s="3">
        <f t="shared" ca="1" si="649"/>
        <v>1</v>
      </c>
      <c r="H646" s="3">
        <f t="shared" ca="1" si="649"/>
        <v>0</v>
      </c>
      <c r="I646" s="3">
        <f t="shared" ca="1" si="649"/>
        <v>1</v>
      </c>
      <c r="J646" s="3">
        <f t="shared" ca="1" si="649"/>
        <v>4</v>
      </c>
      <c r="K646" s="3">
        <f t="shared" ca="1" si="133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0">IF($E651="","",IF(AND(ROW()&gt;$L$1,F$1&lt;=$L$1),(F$1-_xlfn.RANK.AVG(OFFSET($E651,1-F$1,),OFFSET($E651,1-$L$1,,$L$1,1)))^2,""))</f>
        <v>4</v>
      </c>
      <c r="G647" s="3">
        <f t="shared" ca="1" si="650"/>
        <v>1</v>
      </c>
      <c r="H647" s="3">
        <f t="shared" ca="1" si="650"/>
        <v>0</v>
      </c>
      <c r="I647" s="3">
        <f t="shared" ca="1" si="650"/>
        <v>1</v>
      </c>
      <c r="J647" s="3">
        <f t="shared" ca="1" si="650"/>
        <v>4</v>
      </c>
      <c r="K647" s="3">
        <f t="shared" ca="1" si="133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1">IF($E652="","",IF(AND(ROW()&gt;$L$1,F$1&lt;=$L$1),(F$1-_xlfn.RANK.AVG(OFFSET($E652,1-F$1,),OFFSET($E652,1-$L$1,,$L$1,1)))^2,""))</f>
        <v>4</v>
      </c>
      <c r="G648" s="3">
        <f t="shared" ca="1" si="651"/>
        <v>1</v>
      </c>
      <c r="H648" s="3">
        <f t="shared" ca="1" si="651"/>
        <v>0</v>
      </c>
      <c r="I648" s="3">
        <f t="shared" ca="1" si="651"/>
        <v>1</v>
      </c>
      <c r="J648" s="3">
        <f t="shared" ca="1" si="651"/>
        <v>4</v>
      </c>
      <c r="K648" s="3">
        <f t="shared" ca="1" si="133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2">IF($E653="","",IF(AND(ROW()&gt;$L$1,F$1&lt;=$L$1),(F$1-_xlfn.RANK.AVG(OFFSET($E653,1-F$1,),OFFSET($E653,1-$L$1,,$L$1,1)))^2,""))</f>
        <v>4</v>
      </c>
      <c r="G649" s="3">
        <f t="shared" ca="1" si="652"/>
        <v>1</v>
      </c>
      <c r="H649" s="3">
        <f t="shared" ca="1" si="652"/>
        <v>0</v>
      </c>
      <c r="I649" s="3">
        <f t="shared" ca="1" si="652"/>
        <v>1</v>
      </c>
      <c r="J649" s="3">
        <f t="shared" ca="1" si="652"/>
        <v>4</v>
      </c>
      <c r="K649" s="3">
        <f t="shared" ca="1" si="133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3">IF($E654="","",IF(AND(ROW()&gt;$L$1,F$1&lt;=$L$1),(F$1-_xlfn.RANK.AVG(OFFSET($E654,1-F$1,),OFFSET($E654,1-$L$1,,$L$1,1)))^2,""))</f>
        <v>4</v>
      </c>
      <c r="G650" s="3">
        <f t="shared" ca="1" si="653"/>
        <v>1</v>
      </c>
      <c r="H650" s="3">
        <f t="shared" ca="1" si="653"/>
        <v>0</v>
      </c>
      <c r="I650" s="3">
        <f t="shared" ca="1" si="653"/>
        <v>1</v>
      </c>
      <c r="J650" s="3">
        <f t="shared" ca="1" si="653"/>
        <v>4</v>
      </c>
      <c r="K650" s="3">
        <f t="shared" ca="1" si="133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4">IF($E655="","",IF(AND(ROW()&gt;$L$1,F$1&lt;=$L$1),(F$1-_xlfn.RANK.AVG(OFFSET($E655,1-F$1,),OFFSET($E655,1-$L$1,,$L$1,1)))^2,""))</f>
        <v>4</v>
      </c>
      <c r="G651" s="3">
        <f t="shared" ca="1" si="654"/>
        <v>1</v>
      </c>
      <c r="H651" s="3">
        <f t="shared" ca="1" si="654"/>
        <v>0</v>
      </c>
      <c r="I651" s="3">
        <f t="shared" ca="1" si="654"/>
        <v>1</v>
      </c>
      <c r="J651" s="3">
        <f t="shared" ca="1" si="654"/>
        <v>4</v>
      </c>
      <c r="K651" s="3">
        <f t="shared" ca="1" si="133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5">IF($E656="","",IF(AND(ROW()&gt;$L$1,F$1&lt;=$L$1),(F$1-_xlfn.RANK.AVG(OFFSET($E656,1-F$1,),OFFSET($E656,1-$L$1,,$L$1,1)))^2,""))</f>
        <v>4</v>
      </c>
      <c r="G652" s="3">
        <f t="shared" ca="1" si="655"/>
        <v>1</v>
      </c>
      <c r="H652" s="3">
        <f t="shared" ca="1" si="655"/>
        <v>0</v>
      </c>
      <c r="I652" s="3">
        <f t="shared" ca="1" si="655"/>
        <v>1</v>
      </c>
      <c r="J652" s="3">
        <f t="shared" ca="1" si="655"/>
        <v>4</v>
      </c>
      <c r="K652" s="3">
        <f t="shared" ca="1" si="133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6">IF($E657="","",IF(AND(ROW()&gt;$L$1,F$1&lt;=$L$1),(F$1-_xlfn.RANK.AVG(OFFSET($E657,1-F$1,),OFFSET($E657,1-$L$1,,$L$1,1)))^2,""))</f>
        <v>4</v>
      </c>
      <c r="G653" s="3">
        <f t="shared" ca="1" si="656"/>
        <v>1</v>
      </c>
      <c r="H653" s="3">
        <f t="shared" ca="1" si="656"/>
        <v>0</v>
      </c>
      <c r="I653" s="3">
        <f t="shared" ca="1" si="656"/>
        <v>1</v>
      </c>
      <c r="J653" s="3">
        <f t="shared" ca="1" si="656"/>
        <v>4</v>
      </c>
      <c r="K653" s="3">
        <f t="shared" ca="1" si="133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7">IF($E658="","",IF(AND(ROW()&gt;$L$1,F$1&lt;=$L$1),(F$1-_xlfn.RANK.AVG(OFFSET($E658,1-F$1,),OFFSET($E658,1-$L$1,,$L$1,1)))^2,""))</f>
        <v>4</v>
      </c>
      <c r="G654" s="3">
        <f t="shared" ca="1" si="657"/>
        <v>1</v>
      </c>
      <c r="H654" s="3">
        <f t="shared" ca="1" si="657"/>
        <v>0</v>
      </c>
      <c r="I654" s="3">
        <f t="shared" ca="1" si="657"/>
        <v>1</v>
      </c>
      <c r="J654" s="3">
        <f t="shared" ca="1" si="657"/>
        <v>4</v>
      </c>
      <c r="K654" s="3">
        <f t="shared" ca="1" si="133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58">IF($E659="","",IF(AND(ROW()&gt;$L$1,F$1&lt;=$L$1),(F$1-_xlfn.RANK.AVG(OFFSET($E659,1-F$1,),OFFSET($E659,1-$L$1,,$L$1,1)))^2,""))</f>
        <v>4</v>
      </c>
      <c r="G655" s="3">
        <f t="shared" ca="1" si="658"/>
        <v>1</v>
      </c>
      <c r="H655" s="3">
        <f t="shared" ca="1" si="658"/>
        <v>0</v>
      </c>
      <c r="I655" s="3">
        <f t="shared" ca="1" si="658"/>
        <v>1</v>
      </c>
      <c r="J655" s="3">
        <f t="shared" ca="1" si="658"/>
        <v>4</v>
      </c>
      <c r="K655" s="3">
        <f t="shared" ca="1" si="133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59">IF($E660="","",IF(AND(ROW()&gt;$L$1,F$1&lt;=$L$1),(F$1-_xlfn.RANK.AVG(OFFSET($E660,1-F$1,),OFFSET($E660,1-$L$1,,$L$1,1)))^2,""))</f>
        <v>4</v>
      </c>
      <c r="G656" s="3">
        <f t="shared" ca="1" si="659"/>
        <v>1</v>
      </c>
      <c r="H656" s="3">
        <f t="shared" ca="1" si="659"/>
        <v>0</v>
      </c>
      <c r="I656" s="3">
        <f t="shared" ca="1" si="659"/>
        <v>1</v>
      </c>
      <c r="J656" s="3">
        <f t="shared" ca="1" si="659"/>
        <v>4</v>
      </c>
      <c r="K656" s="3">
        <f t="shared" ca="1" si="133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0">IF($E661="","",IF(AND(ROW()&gt;$L$1,F$1&lt;=$L$1),(F$1-_xlfn.RANK.AVG(OFFSET($E661,1-F$1,),OFFSET($E661,1-$L$1,,$L$1,1)))^2,""))</f>
        <v>4</v>
      </c>
      <c r="G657" s="3">
        <f t="shared" ca="1" si="660"/>
        <v>1</v>
      </c>
      <c r="H657" s="3">
        <f t="shared" ca="1" si="660"/>
        <v>0</v>
      </c>
      <c r="I657" s="3">
        <f t="shared" ca="1" si="660"/>
        <v>1</v>
      </c>
      <c r="J657" s="3">
        <f t="shared" ca="1" si="660"/>
        <v>4</v>
      </c>
      <c r="K657" s="3">
        <f t="shared" ca="1" si="133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1">IF($E662="","",IF(AND(ROW()&gt;$L$1,F$1&lt;=$L$1),(F$1-_xlfn.RANK.AVG(OFFSET($E662,1-F$1,),OFFSET($E662,1-$L$1,,$L$1,1)))^2,""))</f>
        <v>4</v>
      </c>
      <c r="G658" s="3">
        <f t="shared" ca="1" si="661"/>
        <v>1</v>
      </c>
      <c r="H658" s="3">
        <f t="shared" ca="1" si="661"/>
        <v>0</v>
      </c>
      <c r="I658" s="3">
        <f t="shared" ca="1" si="661"/>
        <v>1</v>
      </c>
      <c r="J658" s="3">
        <f t="shared" ca="1" si="661"/>
        <v>4</v>
      </c>
      <c r="K658" s="3">
        <f t="shared" ca="1" si="133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2">IF($E663="","",IF(AND(ROW()&gt;$L$1,F$1&lt;=$L$1),(F$1-_xlfn.RANK.AVG(OFFSET($E663,1-F$1,),OFFSET($E663,1-$L$1,,$L$1,1)))^2,""))</f>
        <v>4</v>
      </c>
      <c r="G659" s="3">
        <f t="shared" ca="1" si="662"/>
        <v>1</v>
      </c>
      <c r="H659" s="3">
        <f t="shared" ca="1" si="662"/>
        <v>0</v>
      </c>
      <c r="I659" s="3">
        <f t="shared" ca="1" si="662"/>
        <v>1</v>
      </c>
      <c r="J659" s="3">
        <f t="shared" ca="1" si="662"/>
        <v>4</v>
      </c>
      <c r="K659" s="3">
        <f t="shared" ca="1" si="133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3">IF($E664="","",IF(AND(ROW()&gt;$L$1,F$1&lt;=$L$1),(F$1-_xlfn.RANK.AVG(OFFSET($E664,1-F$1,),OFFSET($E664,1-$L$1,,$L$1,1)))^2,""))</f>
        <v>4</v>
      </c>
      <c r="G660" s="3">
        <f t="shared" ca="1" si="663"/>
        <v>1</v>
      </c>
      <c r="H660" s="3">
        <f t="shared" ca="1" si="663"/>
        <v>0</v>
      </c>
      <c r="I660" s="3">
        <f t="shared" ca="1" si="663"/>
        <v>1</v>
      </c>
      <c r="J660" s="3">
        <f t="shared" ca="1" si="663"/>
        <v>4</v>
      </c>
      <c r="K660" s="3">
        <f t="shared" ca="1" si="133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4">IF($E665="","",IF(AND(ROW()&gt;$L$1,F$1&lt;=$L$1),(F$1-_xlfn.RANK.AVG(OFFSET($E665,1-F$1,),OFFSET($E665,1-$L$1,,$L$1,1)))^2,""))</f>
        <v>4</v>
      </c>
      <c r="G661" s="3">
        <f t="shared" ca="1" si="664"/>
        <v>1</v>
      </c>
      <c r="H661" s="3">
        <f t="shared" ca="1" si="664"/>
        <v>0</v>
      </c>
      <c r="I661" s="3">
        <f t="shared" ca="1" si="664"/>
        <v>1</v>
      </c>
      <c r="J661" s="3">
        <f t="shared" ca="1" si="664"/>
        <v>4</v>
      </c>
      <c r="K661" s="3">
        <f t="shared" ca="1" si="133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5">IF($E666="","",IF(AND(ROW()&gt;$L$1,F$1&lt;=$L$1),(F$1-_xlfn.RANK.AVG(OFFSET($E666,1-F$1,),OFFSET($E666,1-$L$1,,$L$1,1)))^2,""))</f>
        <v>4</v>
      </c>
      <c r="G662" s="3">
        <f t="shared" ca="1" si="665"/>
        <v>1</v>
      </c>
      <c r="H662" s="3">
        <f t="shared" ca="1" si="665"/>
        <v>0</v>
      </c>
      <c r="I662" s="3">
        <f t="shared" ca="1" si="665"/>
        <v>1</v>
      </c>
      <c r="J662" s="3">
        <f t="shared" ca="1" si="665"/>
        <v>4</v>
      </c>
      <c r="K662" s="3">
        <f t="shared" ca="1" si="133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6">IF($E667="","",IF(AND(ROW()&gt;$L$1,F$1&lt;=$L$1),(F$1-_xlfn.RANK.AVG(OFFSET($E667,1-F$1,),OFFSET($E667,1-$L$1,,$L$1,1)))^2,""))</f>
        <v>4</v>
      </c>
      <c r="G663" s="3">
        <f t="shared" ca="1" si="666"/>
        <v>1</v>
      </c>
      <c r="H663" s="3">
        <f t="shared" ca="1" si="666"/>
        <v>0</v>
      </c>
      <c r="I663" s="3">
        <f t="shared" ca="1" si="666"/>
        <v>1</v>
      </c>
      <c r="J663" s="3">
        <f t="shared" ca="1" si="666"/>
        <v>4</v>
      </c>
      <c r="K663" s="3">
        <f t="shared" ca="1" si="133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7">IF($E668="","",IF(AND(ROW()&gt;$L$1,F$1&lt;=$L$1),(F$1-_xlfn.RANK.AVG(OFFSET($E668,1-F$1,),OFFSET($E668,1-$L$1,,$L$1,1)))^2,""))</f>
        <v>4</v>
      </c>
      <c r="G664" s="3">
        <f t="shared" ca="1" si="667"/>
        <v>1</v>
      </c>
      <c r="H664" s="3">
        <f t="shared" ca="1" si="667"/>
        <v>0</v>
      </c>
      <c r="I664" s="3">
        <f t="shared" ca="1" si="667"/>
        <v>1</v>
      </c>
      <c r="J664" s="3">
        <f t="shared" ca="1" si="667"/>
        <v>4</v>
      </c>
      <c r="K664" s="3">
        <f t="shared" ca="1" si="133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68">IF($E669="","",IF(AND(ROW()&gt;$L$1,F$1&lt;=$L$1),(F$1-_xlfn.RANK.AVG(OFFSET($E669,1-F$1,),OFFSET($E669,1-$L$1,,$L$1,1)))^2,""))</f>
        <v>4</v>
      </c>
      <c r="G665" s="3">
        <f t="shared" ca="1" si="668"/>
        <v>1</v>
      </c>
      <c r="H665" s="3">
        <f t="shared" ca="1" si="668"/>
        <v>0</v>
      </c>
      <c r="I665" s="3">
        <f t="shared" ca="1" si="668"/>
        <v>1</v>
      </c>
      <c r="J665" s="3">
        <f t="shared" ca="1" si="668"/>
        <v>4</v>
      </c>
      <c r="K665" s="3">
        <f t="shared" ca="1" si="133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69">IF($E670="","",IF(AND(ROW()&gt;$L$1,F$1&lt;=$L$1),(F$1-_xlfn.RANK.AVG(OFFSET($E670,1-F$1,),OFFSET($E670,1-$L$1,,$L$1,1)))^2,""))</f>
        <v>4</v>
      </c>
      <c r="G666" s="3">
        <f t="shared" ca="1" si="669"/>
        <v>1</v>
      </c>
      <c r="H666" s="3">
        <f t="shared" ca="1" si="669"/>
        <v>0</v>
      </c>
      <c r="I666" s="3">
        <f t="shared" ca="1" si="669"/>
        <v>1</v>
      </c>
      <c r="J666" s="3">
        <f t="shared" ca="1" si="669"/>
        <v>4</v>
      </c>
      <c r="K666" s="3">
        <f t="shared" ca="1" si="133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0">IF($E671="","",IF(AND(ROW()&gt;$L$1,F$1&lt;=$L$1),(F$1-_xlfn.RANK.AVG(OFFSET($E671,1-F$1,),OFFSET($E671,1-$L$1,,$L$1,1)))^2,""))</f>
        <v>4</v>
      </c>
      <c r="G667" s="3">
        <f t="shared" ca="1" si="670"/>
        <v>1</v>
      </c>
      <c r="H667" s="3">
        <f t="shared" ca="1" si="670"/>
        <v>0</v>
      </c>
      <c r="I667" s="3">
        <f t="shared" ca="1" si="670"/>
        <v>1</v>
      </c>
      <c r="J667" s="3">
        <f t="shared" ca="1" si="670"/>
        <v>4</v>
      </c>
      <c r="K667" s="3">
        <f t="shared" ca="1" si="133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1">IF($E672="","",IF(AND(ROW()&gt;$L$1,F$1&lt;=$L$1),(F$1-_xlfn.RANK.AVG(OFFSET($E672,1-F$1,),OFFSET($E672,1-$L$1,,$L$1,1)))^2,""))</f>
        <v>4</v>
      </c>
      <c r="G668" s="3">
        <f t="shared" ca="1" si="671"/>
        <v>1</v>
      </c>
      <c r="H668" s="3">
        <f t="shared" ca="1" si="671"/>
        <v>0</v>
      </c>
      <c r="I668" s="3">
        <f t="shared" ca="1" si="671"/>
        <v>1</v>
      </c>
      <c r="J668" s="3">
        <f t="shared" ca="1" si="671"/>
        <v>4</v>
      </c>
      <c r="K668" s="3">
        <f t="shared" ca="1" si="133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2">IF($E673="","",IF(AND(ROW()&gt;$L$1,F$1&lt;=$L$1),(F$1-_xlfn.RANK.AVG(OFFSET($E673,1-F$1,),OFFSET($E673,1-$L$1,,$L$1,1)))^2,""))</f>
        <v>4</v>
      </c>
      <c r="G669" s="3">
        <f t="shared" ca="1" si="672"/>
        <v>1</v>
      </c>
      <c r="H669" s="3">
        <f t="shared" ca="1" si="672"/>
        <v>0</v>
      </c>
      <c r="I669" s="3">
        <f t="shared" ca="1" si="672"/>
        <v>1</v>
      </c>
      <c r="J669" s="3">
        <f t="shared" ca="1" si="672"/>
        <v>4</v>
      </c>
      <c r="K669" s="3">
        <f t="shared" ca="1" si="133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3">IF($E674="","",IF(AND(ROW()&gt;$L$1,F$1&lt;=$L$1),(F$1-_xlfn.RANK.AVG(OFFSET($E674,1-F$1,),OFFSET($E674,1-$L$1,,$L$1,1)))^2,""))</f>
        <v>4</v>
      </c>
      <c r="G670" s="3">
        <f t="shared" ca="1" si="673"/>
        <v>1</v>
      </c>
      <c r="H670" s="3">
        <f t="shared" ca="1" si="673"/>
        <v>0</v>
      </c>
      <c r="I670" s="3">
        <f t="shared" ca="1" si="673"/>
        <v>1</v>
      </c>
      <c r="J670" s="3">
        <f t="shared" ca="1" si="673"/>
        <v>4</v>
      </c>
      <c r="K670" s="3">
        <f t="shared" ca="1" si="133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4">IF($E675="","",IF(AND(ROW()&gt;$L$1,F$1&lt;=$L$1),(F$1-_xlfn.RANK.AVG(OFFSET($E675,1-F$1,),OFFSET($E675,1-$L$1,,$L$1,1)))^2,""))</f>
        <v>4</v>
      </c>
      <c r="G671" s="3">
        <f t="shared" ca="1" si="674"/>
        <v>1</v>
      </c>
      <c r="H671" s="3">
        <f t="shared" ca="1" si="674"/>
        <v>0</v>
      </c>
      <c r="I671" s="3">
        <f t="shared" ca="1" si="674"/>
        <v>1</v>
      </c>
      <c r="J671" s="3">
        <f t="shared" ca="1" si="674"/>
        <v>4</v>
      </c>
      <c r="K671" s="3">
        <f t="shared" ca="1" si="133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5">IF($E676="","",IF(AND(ROW()&gt;$L$1,F$1&lt;=$L$1),(F$1-_xlfn.RANK.AVG(OFFSET($E676,1-F$1,),OFFSET($E676,1-$L$1,,$L$1,1)))^2,""))</f>
        <v>4</v>
      </c>
      <c r="G672" s="3">
        <f t="shared" ca="1" si="675"/>
        <v>1</v>
      </c>
      <c r="H672" s="3">
        <f t="shared" ca="1" si="675"/>
        <v>0</v>
      </c>
      <c r="I672" s="3">
        <f t="shared" ca="1" si="675"/>
        <v>1</v>
      </c>
      <c r="J672" s="3">
        <f t="shared" ca="1" si="675"/>
        <v>4</v>
      </c>
      <c r="K672" s="3">
        <f t="shared" ca="1" si="133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6">IF($E677="","",IF(AND(ROW()&gt;$L$1,F$1&lt;=$L$1),(F$1-_xlfn.RANK.AVG(OFFSET($E677,1-F$1,),OFFSET($E677,1-$L$1,,$L$1,1)))^2,""))</f>
        <v>4</v>
      </c>
      <c r="G673" s="3">
        <f t="shared" ca="1" si="676"/>
        <v>1</v>
      </c>
      <c r="H673" s="3">
        <f t="shared" ca="1" si="676"/>
        <v>0</v>
      </c>
      <c r="I673" s="3">
        <f t="shared" ca="1" si="676"/>
        <v>1</v>
      </c>
      <c r="J673" s="3">
        <f t="shared" ca="1" si="676"/>
        <v>4</v>
      </c>
      <c r="K673" s="3">
        <f t="shared" ca="1" si="133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7">IF($E678="","",IF(AND(ROW()&gt;$L$1,F$1&lt;=$L$1),(F$1-_xlfn.RANK.AVG(OFFSET($E678,1-F$1,),OFFSET($E678,1-$L$1,,$L$1,1)))^2,""))</f>
        <v>4</v>
      </c>
      <c r="G674" s="3">
        <f t="shared" ca="1" si="677"/>
        <v>1</v>
      </c>
      <c r="H674" s="3">
        <f t="shared" ca="1" si="677"/>
        <v>0</v>
      </c>
      <c r="I674" s="3">
        <f t="shared" ca="1" si="677"/>
        <v>1</v>
      </c>
      <c r="J674" s="3">
        <f t="shared" ca="1" si="677"/>
        <v>4</v>
      </c>
      <c r="K674" s="3">
        <f t="shared" ca="1" si="133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78">IF($E679="","",IF(AND(ROW()&gt;$L$1,F$1&lt;=$L$1),(F$1-_xlfn.RANK.AVG(OFFSET($E679,1-F$1,),OFFSET($E679,1-$L$1,,$L$1,1)))^2,""))</f>
        <v>4</v>
      </c>
      <c r="G675" s="3">
        <f t="shared" ca="1" si="678"/>
        <v>1</v>
      </c>
      <c r="H675" s="3">
        <f t="shared" ca="1" si="678"/>
        <v>0</v>
      </c>
      <c r="I675" s="3">
        <f t="shared" ca="1" si="678"/>
        <v>1</v>
      </c>
      <c r="J675" s="3">
        <f t="shared" ca="1" si="678"/>
        <v>4</v>
      </c>
      <c r="K675" s="3">
        <f t="shared" ca="1" si="133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79">IF($E680="","",IF(AND(ROW()&gt;$L$1,F$1&lt;=$L$1),(F$1-_xlfn.RANK.AVG(OFFSET($E680,1-F$1,),OFFSET($E680,1-$L$1,,$L$1,1)))^2,""))</f>
        <v>4</v>
      </c>
      <c r="G676" s="3">
        <f t="shared" ca="1" si="679"/>
        <v>1</v>
      </c>
      <c r="H676" s="3">
        <f t="shared" ca="1" si="679"/>
        <v>0</v>
      </c>
      <c r="I676" s="3">
        <f t="shared" ca="1" si="679"/>
        <v>1</v>
      </c>
      <c r="J676" s="3">
        <f t="shared" ca="1" si="679"/>
        <v>4</v>
      </c>
      <c r="K676" s="3">
        <f t="shared" ca="1" si="133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0">IF($E681="","",IF(AND(ROW()&gt;$L$1,F$1&lt;=$L$1),(F$1-_xlfn.RANK.AVG(OFFSET($E681,1-F$1,),OFFSET($E681,1-$L$1,,$L$1,1)))^2,""))</f>
        <v>4</v>
      </c>
      <c r="G677" s="3">
        <f t="shared" ca="1" si="680"/>
        <v>1</v>
      </c>
      <c r="H677" s="3">
        <f t="shared" ca="1" si="680"/>
        <v>0</v>
      </c>
      <c r="I677" s="3">
        <f t="shared" ca="1" si="680"/>
        <v>1</v>
      </c>
      <c r="J677" s="3">
        <f t="shared" ca="1" si="680"/>
        <v>4</v>
      </c>
      <c r="K677" s="3">
        <f t="shared" ca="1" si="133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1">IF($E682="","",IF(AND(ROW()&gt;$L$1,F$1&lt;=$L$1),(F$1-_xlfn.RANK.AVG(OFFSET($E682,1-F$1,),OFFSET($E682,1-$L$1,,$L$1,1)))^2,""))</f>
        <v>4</v>
      </c>
      <c r="G678" s="3">
        <f t="shared" ca="1" si="681"/>
        <v>1</v>
      </c>
      <c r="H678" s="3">
        <f t="shared" ca="1" si="681"/>
        <v>0</v>
      </c>
      <c r="I678" s="3">
        <f t="shared" ca="1" si="681"/>
        <v>1</v>
      </c>
      <c r="J678" s="3">
        <f t="shared" ca="1" si="681"/>
        <v>4</v>
      </c>
      <c r="K678" s="3">
        <f t="shared" ca="1" si="133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2">IF($E683="","",IF(AND(ROW()&gt;$L$1,F$1&lt;=$L$1),(F$1-_xlfn.RANK.AVG(OFFSET($E683,1-F$1,),OFFSET($E683,1-$L$1,,$L$1,1)))^2,""))</f>
        <v>4</v>
      </c>
      <c r="G679" s="3">
        <f t="shared" ca="1" si="682"/>
        <v>1</v>
      </c>
      <c r="H679" s="3">
        <f t="shared" ca="1" si="682"/>
        <v>0</v>
      </c>
      <c r="I679" s="3">
        <f t="shared" ca="1" si="682"/>
        <v>1</v>
      </c>
      <c r="J679" s="3">
        <f t="shared" ca="1" si="682"/>
        <v>4</v>
      </c>
      <c r="K679" s="3">
        <f t="shared" ca="1" si="133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3">IF($E684="","",IF(AND(ROW()&gt;$L$1,F$1&lt;=$L$1),(F$1-_xlfn.RANK.AVG(OFFSET($E684,1-F$1,),OFFSET($E684,1-$L$1,,$L$1,1)))^2,""))</f>
        <v>4</v>
      </c>
      <c r="G680" s="3">
        <f t="shared" ca="1" si="683"/>
        <v>1</v>
      </c>
      <c r="H680" s="3">
        <f t="shared" ca="1" si="683"/>
        <v>0</v>
      </c>
      <c r="I680" s="3">
        <f t="shared" ca="1" si="683"/>
        <v>1</v>
      </c>
      <c r="J680" s="3">
        <f t="shared" ca="1" si="683"/>
        <v>4</v>
      </c>
      <c r="K680" s="3">
        <f t="shared" ca="1" si="133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4">IF($E685="","",IF(AND(ROW()&gt;$L$1,F$1&lt;=$L$1),(F$1-_xlfn.RANK.AVG(OFFSET($E685,1-F$1,),OFFSET($E685,1-$L$1,,$L$1,1)))^2,""))</f>
        <v>4</v>
      </c>
      <c r="G681" s="3">
        <f t="shared" ca="1" si="684"/>
        <v>1</v>
      </c>
      <c r="H681" s="3">
        <f t="shared" ca="1" si="684"/>
        <v>0</v>
      </c>
      <c r="I681" s="3">
        <f t="shared" ca="1" si="684"/>
        <v>1</v>
      </c>
      <c r="J681" s="3">
        <f t="shared" ca="1" si="684"/>
        <v>4</v>
      </c>
      <c r="K681" s="3">
        <f t="shared" ca="1" si="133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5">IF($E686="","",IF(AND(ROW()&gt;$L$1,F$1&lt;=$L$1),(F$1-_xlfn.RANK.AVG(OFFSET($E686,1-F$1,),OFFSET($E686,1-$L$1,,$L$1,1)))^2,""))</f>
        <v>4</v>
      </c>
      <c r="G682" s="3">
        <f t="shared" ca="1" si="685"/>
        <v>1</v>
      </c>
      <c r="H682" s="3">
        <f t="shared" ca="1" si="685"/>
        <v>0</v>
      </c>
      <c r="I682" s="3">
        <f t="shared" ca="1" si="685"/>
        <v>1</v>
      </c>
      <c r="J682" s="3">
        <f t="shared" ca="1" si="685"/>
        <v>4</v>
      </c>
      <c r="K682" s="3">
        <f t="shared" ca="1" si="133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6">IF($E687="","",IF(AND(ROW()&gt;$L$1,F$1&lt;=$L$1),(F$1-_xlfn.RANK.AVG(OFFSET($E687,1-F$1,),OFFSET($E687,1-$L$1,,$L$1,1)))^2,""))</f>
        <v>4</v>
      </c>
      <c r="G683" s="3">
        <f t="shared" ca="1" si="686"/>
        <v>1</v>
      </c>
      <c r="H683" s="3">
        <f t="shared" ca="1" si="686"/>
        <v>0</v>
      </c>
      <c r="I683" s="3">
        <f t="shared" ca="1" si="686"/>
        <v>1</v>
      </c>
      <c r="J683" s="3">
        <f t="shared" ca="1" si="686"/>
        <v>4</v>
      </c>
      <c r="K683" s="3">
        <f t="shared" ca="1" si="133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7">IF($E688="","",IF(AND(ROW()&gt;$L$1,F$1&lt;=$L$1),(F$1-_xlfn.RANK.AVG(OFFSET($E688,1-F$1,),OFFSET($E688,1-$L$1,,$L$1,1)))^2,""))</f>
        <v>4</v>
      </c>
      <c r="G684" s="3">
        <f t="shared" ca="1" si="687"/>
        <v>1</v>
      </c>
      <c r="H684" s="3">
        <f t="shared" ca="1" si="687"/>
        <v>0</v>
      </c>
      <c r="I684" s="3">
        <f t="shared" ca="1" si="687"/>
        <v>1</v>
      </c>
      <c r="J684" s="3">
        <f t="shared" ca="1" si="687"/>
        <v>4</v>
      </c>
      <c r="K684" s="3">
        <f t="shared" ca="1" si="133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88">IF($E689="","",IF(AND(ROW()&gt;$L$1,F$1&lt;=$L$1),(F$1-_xlfn.RANK.AVG(OFFSET($E689,1-F$1,),OFFSET($E689,1-$L$1,,$L$1,1)))^2,""))</f>
        <v>4</v>
      </c>
      <c r="G685" s="3">
        <f t="shared" ca="1" si="688"/>
        <v>1</v>
      </c>
      <c r="H685" s="3">
        <f t="shared" ca="1" si="688"/>
        <v>0</v>
      </c>
      <c r="I685" s="3">
        <f t="shared" ca="1" si="688"/>
        <v>1</v>
      </c>
      <c r="J685" s="3">
        <f t="shared" ca="1" si="688"/>
        <v>4</v>
      </c>
      <c r="K685" s="3">
        <f t="shared" ca="1" si="133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89">IF($E690="","",IF(AND(ROW()&gt;$L$1,F$1&lt;=$L$1),(F$1-_xlfn.RANK.AVG(OFFSET($E690,1-F$1,),OFFSET($E690,1-$L$1,,$L$1,1)))^2,""))</f>
        <v>4</v>
      </c>
      <c r="G686" s="3">
        <f t="shared" ca="1" si="689"/>
        <v>1</v>
      </c>
      <c r="H686" s="3">
        <f t="shared" ca="1" si="689"/>
        <v>0</v>
      </c>
      <c r="I686" s="3">
        <f t="shared" ca="1" si="689"/>
        <v>1</v>
      </c>
      <c r="J686" s="3">
        <f t="shared" ca="1" si="689"/>
        <v>4</v>
      </c>
      <c r="K686" s="3">
        <f t="shared" ca="1" si="133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0">IF($E691="","",IF(AND(ROW()&gt;$L$1,F$1&lt;=$L$1),(F$1-_xlfn.RANK.AVG(OFFSET($E691,1-F$1,),OFFSET($E691,1-$L$1,,$L$1,1)))^2,""))</f>
        <v>4</v>
      </c>
      <c r="G687" s="3">
        <f t="shared" ca="1" si="690"/>
        <v>1</v>
      </c>
      <c r="H687" s="3">
        <f t="shared" ca="1" si="690"/>
        <v>0</v>
      </c>
      <c r="I687" s="3">
        <f t="shared" ca="1" si="690"/>
        <v>1</v>
      </c>
      <c r="J687" s="3">
        <f t="shared" ca="1" si="690"/>
        <v>4</v>
      </c>
      <c r="K687" s="3">
        <f t="shared" ca="1" si="133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1">IF($E692="","",IF(AND(ROW()&gt;$L$1,F$1&lt;=$L$1),(F$1-_xlfn.RANK.AVG(OFFSET($E692,1-F$1,),OFFSET($E692,1-$L$1,,$L$1,1)))^2,""))</f>
        <v>4</v>
      </c>
      <c r="G688" s="3">
        <f t="shared" ca="1" si="691"/>
        <v>1</v>
      </c>
      <c r="H688" s="3">
        <f t="shared" ca="1" si="691"/>
        <v>0</v>
      </c>
      <c r="I688" s="3">
        <f t="shared" ca="1" si="691"/>
        <v>1</v>
      </c>
      <c r="J688" s="3">
        <f t="shared" ca="1" si="691"/>
        <v>4</v>
      </c>
      <c r="K688" s="3">
        <f t="shared" ca="1" si="133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2">IF($E693="","",IF(AND(ROW()&gt;$L$1,F$1&lt;=$L$1),(F$1-_xlfn.RANK.AVG(OFFSET($E693,1-F$1,),OFFSET($E693,1-$L$1,,$L$1,1)))^2,""))</f>
        <v>4</v>
      </c>
      <c r="G689" s="3">
        <f t="shared" ca="1" si="692"/>
        <v>1</v>
      </c>
      <c r="H689" s="3">
        <f t="shared" ca="1" si="692"/>
        <v>0</v>
      </c>
      <c r="I689" s="3">
        <f t="shared" ca="1" si="692"/>
        <v>1</v>
      </c>
      <c r="J689" s="3">
        <f t="shared" ca="1" si="692"/>
        <v>4</v>
      </c>
      <c r="K689" s="3">
        <f t="shared" ca="1" si="133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3">IF($E694="","",IF(AND(ROW()&gt;$L$1,F$1&lt;=$L$1),(F$1-_xlfn.RANK.AVG(OFFSET($E694,1-F$1,),OFFSET($E694,1-$L$1,,$L$1,1)))^2,""))</f>
        <v>4</v>
      </c>
      <c r="G690" s="3">
        <f t="shared" ca="1" si="693"/>
        <v>1</v>
      </c>
      <c r="H690" s="3">
        <f t="shared" ca="1" si="693"/>
        <v>0</v>
      </c>
      <c r="I690" s="3">
        <f t="shared" ca="1" si="693"/>
        <v>1</v>
      </c>
      <c r="J690" s="3">
        <f t="shared" ca="1" si="693"/>
        <v>4</v>
      </c>
      <c r="K690" s="3">
        <f t="shared" ca="1" si="133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4">IF($E695="","",IF(AND(ROW()&gt;$L$1,F$1&lt;=$L$1),(F$1-_xlfn.RANK.AVG(OFFSET($E695,1-F$1,),OFFSET($E695,1-$L$1,,$L$1,1)))^2,""))</f>
        <v>4</v>
      </c>
      <c r="G691" s="3">
        <f t="shared" ca="1" si="694"/>
        <v>1</v>
      </c>
      <c r="H691" s="3">
        <f t="shared" ca="1" si="694"/>
        <v>0</v>
      </c>
      <c r="I691" s="3">
        <f t="shared" ca="1" si="694"/>
        <v>1</v>
      </c>
      <c r="J691" s="3">
        <f t="shared" ca="1" si="694"/>
        <v>4</v>
      </c>
      <c r="K691" s="3">
        <f t="shared" ca="1" si="133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5">IF($E696="","",IF(AND(ROW()&gt;$L$1,F$1&lt;=$L$1),(F$1-_xlfn.RANK.AVG(OFFSET($E696,1-F$1,),OFFSET($E696,1-$L$1,,$L$1,1)))^2,""))</f>
        <v>4</v>
      </c>
      <c r="G692" s="3">
        <f t="shared" ca="1" si="695"/>
        <v>1</v>
      </c>
      <c r="H692" s="3">
        <f t="shared" ca="1" si="695"/>
        <v>0</v>
      </c>
      <c r="I692" s="3">
        <f t="shared" ca="1" si="695"/>
        <v>1</v>
      </c>
      <c r="J692" s="3">
        <f t="shared" ca="1" si="695"/>
        <v>4</v>
      </c>
      <c r="K692" s="3">
        <f t="shared" ca="1" si="133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6">IF($E697="","",IF(AND(ROW()&gt;$L$1,F$1&lt;=$L$1),(F$1-_xlfn.RANK.AVG(OFFSET($E697,1-F$1,),OFFSET($E697,1-$L$1,,$L$1,1)))^2,""))</f>
        <v>4</v>
      </c>
      <c r="G693" s="3">
        <f t="shared" ca="1" si="696"/>
        <v>1</v>
      </c>
      <c r="H693" s="3">
        <f t="shared" ca="1" si="696"/>
        <v>0</v>
      </c>
      <c r="I693" s="3">
        <f t="shared" ca="1" si="696"/>
        <v>1</v>
      </c>
      <c r="J693" s="3">
        <f t="shared" ca="1" si="696"/>
        <v>4</v>
      </c>
      <c r="K693" s="3">
        <f t="shared" ca="1" si="133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7">IF($E698="","",IF(AND(ROW()&gt;$L$1,F$1&lt;=$L$1),(F$1-_xlfn.RANK.AVG(OFFSET($E698,1-F$1,),OFFSET($E698,1-$L$1,,$L$1,1)))^2,""))</f>
        <v>4</v>
      </c>
      <c r="G694" s="3">
        <f t="shared" ca="1" si="697"/>
        <v>1</v>
      </c>
      <c r="H694" s="3">
        <f t="shared" ca="1" si="697"/>
        <v>0</v>
      </c>
      <c r="I694" s="3">
        <f t="shared" ca="1" si="697"/>
        <v>1</v>
      </c>
      <c r="J694" s="3">
        <f t="shared" ca="1" si="697"/>
        <v>4</v>
      </c>
      <c r="K694" s="3">
        <f t="shared" ca="1" si="133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698">IF($E699="","",IF(AND(ROW()&gt;$L$1,F$1&lt;=$L$1),(F$1-_xlfn.RANK.AVG(OFFSET($E699,1-F$1,),OFFSET($E699,1-$L$1,,$L$1,1)))^2,""))</f>
        <v>4</v>
      </c>
      <c r="G695" s="3">
        <f t="shared" ca="1" si="698"/>
        <v>1</v>
      </c>
      <c r="H695" s="3">
        <f t="shared" ca="1" si="698"/>
        <v>0</v>
      </c>
      <c r="I695" s="3">
        <f t="shared" ca="1" si="698"/>
        <v>1</v>
      </c>
      <c r="J695" s="3">
        <f t="shared" ca="1" si="698"/>
        <v>4</v>
      </c>
      <c r="K695" s="3">
        <f t="shared" ca="1" si="133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699">IF($E700="","",IF(AND(ROW()&gt;$L$1,F$1&lt;=$L$1),(F$1-_xlfn.RANK.AVG(OFFSET($E700,1-F$1,),OFFSET($E700,1-$L$1,,$L$1,1)))^2,""))</f>
        <v>4</v>
      </c>
      <c r="G696" s="3">
        <f t="shared" ca="1" si="699"/>
        <v>1</v>
      </c>
      <c r="H696" s="3">
        <f t="shared" ca="1" si="699"/>
        <v>0</v>
      </c>
      <c r="I696" s="3">
        <f t="shared" ca="1" si="699"/>
        <v>1</v>
      </c>
      <c r="J696" s="3">
        <f t="shared" ca="1" si="699"/>
        <v>4</v>
      </c>
      <c r="K696" s="3">
        <f t="shared" ca="1" si="133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0">IF($E701="","",IF(AND(ROW()&gt;$L$1,F$1&lt;=$L$1),(F$1-_xlfn.RANK.AVG(OFFSET($E701,1-F$1,),OFFSET($E701,1-$L$1,,$L$1,1)))^2,""))</f>
        <v>4</v>
      </c>
      <c r="G697" s="3">
        <f t="shared" ca="1" si="700"/>
        <v>1</v>
      </c>
      <c r="H697" s="3">
        <f t="shared" ca="1" si="700"/>
        <v>0</v>
      </c>
      <c r="I697" s="3">
        <f t="shared" ca="1" si="700"/>
        <v>1</v>
      </c>
      <c r="J697" s="3">
        <f t="shared" ca="1" si="700"/>
        <v>4</v>
      </c>
      <c r="K697" s="3">
        <f t="shared" ca="1" si="133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1">IF($E702="","",IF(AND(ROW()&gt;$L$1,F$1&lt;=$L$1),(F$1-_xlfn.RANK.AVG(OFFSET($E702,1-F$1,),OFFSET($E702,1-$L$1,,$L$1,1)))^2,""))</f>
        <v>4</v>
      </c>
      <c r="G698" s="3">
        <f t="shared" ca="1" si="701"/>
        <v>1</v>
      </c>
      <c r="H698" s="3">
        <f t="shared" ca="1" si="701"/>
        <v>0</v>
      </c>
      <c r="I698" s="3">
        <f t="shared" ca="1" si="701"/>
        <v>1</v>
      </c>
      <c r="J698" s="3">
        <f t="shared" ca="1" si="701"/>
        <v>4</v>
      </c>
      <c r="K698" s="3">
        <f t="shared" ca="1" si="133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2">IF($E703="","",IF(AND(ROW()&gt;$L$1,F$1&lt;=$L$1),(F$1-_xlfn.RANK.AVG(OFFSET($E703,1-F$1,),OFFSET($E703,1-$L$1,,$L$1,1)))^2,""))</f>
        <v>4</v>
      </c>
      <c r="G699" s="3">
        <f t="shared" ca="1" si="702"/>
        <v>1</v>
      </c>
      <c r="H699" s="3">
        <f t="shared" ca="1" si="702"/>
        <v>0</v>
      </c>
      <c r="I699" s="3">
        <f t="shared" ca="1" si="702"/>
        <v>1</v>
      </c>
      <c r="J699" s="3">
        <f t="shared" ca="1" si="702"/>
        <v>4</v>
      </c>
      <c r="K699" s="3">
        <f t="shared" ca="1" si="133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3">IF($E704="","",IF(AND(ROW()&gt;$L$1,F$1&lt;=$L$1),(F$1-_xlfn.RANK.AVG(OFFSET($E704,1-F$1,),OFFSET($E704,1-$L$1,,$L$1,1)))^2,""))</f>
        <v>4</v>
      </c>
      <c r="G700" s="3">
        <f t="shared" ca="1" si="703"/>
        <v>1</v>
      </c>
      <c r="H700" s="3">
        <f t="shared" ca="1" si="703"/>
        <v>0</v>
      </c>
      <c r="I700" s="3">
        <f t="shared" ca="1" si="703"/>
        <v>1</v>
      </c>
      <c r="J700" s="3">
        <f t="shared" ca="1" si="703"/>
        <v>4</v>
      </c>
      <c r="K700" s="3">
        <f t="shared" ca="1" si="133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4">IF($E705="","",IF(AND(ROW()&gt;$L$1,F$1&lt;=$L$1),(F$1-_xlfn.RANK.AVG(OFFSET($E705,1-F$1,),OFFSET($E705,1-$L$1,,$L$1,1)))^2,""))</f>
        <v>4</v>
      </c>
      <c r="G701" s="3">
        <f t="shared" ca="1" si="704"/>
        <v>1</v>
      </c>
      <c r="H701" s="3">
        <f t="shared" ca="1" si="704"/>
        <v>0</v>
      </c>
      <c r="I701" s="3">
        <f t="shared" ca="1" si="704"/>
        <v>1</v>
      </c>
      <c r="J701" s="3">
        <f t="shared" ca="1" si="704"/>
        <v>4</v>
      </c>
      <c r="K701" s="3">
        <f t="shared" ca="1" si="133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5">IF($E706="","",IF(AND(ROW()&gt;$L$1,F$1&lt;=$L$1),(F$1-_xlfn.RANK.AVG(OFFSET($E706,1-F$1,),OFFSET($E706,1-$L$1,,$L$1,1)))^2,""))</f>
        <v>4</v>
      </c>
      <c r="G702" s="3">
        <f t="shared" ca="1" si="705"/>
        <v>1</v>
      </c>
      <c r="H702" s="3">
        <f t="shared" ca="1" si="705"/>
        <v>0</v>
      </c>
      <c r="I702" s="3">
        <f t="shared" ca="1" si="705"/>
        <v>1</v>
      </c>
      <c r="J702" s="3">
        <f t="shared" ca="1" si="705"/>
        <v>4</v>
      </c>
      <c r="K702" s="3">
        <f t="shared" ca="1" si="133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6">IF($E707="","",IF(AND(ROW()&gt;$L$1,F$1&lt;=$L$1),(F$1-_xlfn.RANK.AVG(OFFSET($E707,1-F$1,),OFFSET($E707,1-$L$1,,$L$1,1)))^2,""))</f>
        <v>4</v>
      </c>
      <c r="G703" s="3">
        <f t="shared" ca="1" si="706"/>
        <v>1</v>
      </c>
      <c r="H703" s="3">
        <f t="shared" ca="1" si="706"/>
        <v>0</v>
      </c>
      <c r="I703" s="3">
        <f t="shared" ca="1" si="706"/>
        <v>1</v>
      </c>
      <c r="J703" s="3">
        <f t="shared" ca="1" si="706"/>
        <v>4</v>
      </c>
      <c r="K703" s="3">
        <f t="shared" ca="1" si="133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7">IF($E708="","",IF(AND(ROW()&gt;$L$1,F$1&lt;=$L$1),(F$1-_xlfn.RANK.AVG(OFFSET($E708,1-F$1,),OFFSET($E708,1-$L$1,,$L$1,1)))^2,""))</f>
        <v>4</v>
      </c>
      <c r="G704" s="3">
        <f t="shared" ca="1" si="707"/>
        <v>1</v>
      </c>
      <c r="H704" s="3">
        <f t="shared" ca="1" si="707"/>
        <v>0</v>
      </c>
      <c r="I704" s="3">
        <f t="shared" ca="1" si="707"/>
        <v>1</v>
      </c>
      <c r="J704" s="3">
        <f t="shared" ca="1" si="707"/>
        <v>4</v>
      </c>
      <c r="K704" s="3">
        <f t="shared" ca="1" si="133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08">IF($E709="","",IF(AND(ROW()&gt;$L$1,F$1&lt;=$L$1),(F$1-_xlfn.RANK.AVG(OFFSET($E709,1-F$1,),OFFSET($E709,1-$L$1,,$L$1,1)))^2,""))</f>
        <v>4</v>
      </c>
      <c r="G705" s="3">
        <f t="shared" ca="1" si="708"/>
        <v>1</v>
      </c>
      <c r="H705" s="3">
        <f t="shared" ca="1" si="708"/>
        <v>0</v>
      </c>
      <c r="I705" s="3">
        <f t="shared" ca="1" si="708"/>
        <v>1</v>
      </c>
      <c r="J705" s="3">
        <f t="shared" ca="1" si="708"/>
        <v>4</v>
      </c>
      <c r="K705" s="3">
        <f t="shared" ca="1" si="133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09">IF($E710="","",IF(AND(ROW()&gt;$L$1,F$1&lt;=$L$1),(F$1-_xlfn.RANK.AVG(OFFSET($E710,1-F$1,),OFFSET($E710,1-$L$1,,$L$1,1)))^2,""))</f>
        <v>4</v>
      </c>
      <c r="G706" s="3">
        <f t="shared" ca="1" si="709"/>
        <v>1</v>
      </c>
      <c r="H706" s="3">
        <f t="shared" ca="1" si="709"/>
        <v>0</v>
      </c>
      <c r="I706" s="3">
        <f t="shared" ca="1" si="709"/>
        <v>1</v>
      </c>
      <c r="J706" s="3">
        <f t="shared" ca="1" si="709"/>
        <v>4</v>
      </c>
      <c r="K706" s="3">
        <f t="shared" ca="1" si="133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0">IF($E711="","",IF(AND(ROW()&gt;$L$1,F$1&lt;=$L$1),(F$1-_xlfn.RANK.AVG(OFFSET($E711,1-F$1,),OFFSET($E711,1-$L$1,,$L$1,1)))^2,""))</f>
        <v>4</v>
      </c>
      <c r="G707" s="3">
        <f t="shared" ca="1" si="710"/>
        <v>1</v>
      </c>
      <c r="H707" s="3">
        <f t="shared" ca="1" si="710"/>
        <v>0</v>
      </c>
      <c r="I707" s="3">
        <f t="shared" ca="1" si="710"/>
        <v>1</v>
      </c>
      <c r="J707" s="3">
        <f t="shared" ca="1" si="710"/>
        <v>4</v>
      </c>
      <c r="K707" s="3">
        <f t="shared" ca="1" si="133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1">IF($E712="","",IF(AND(ROW()&gt;$L$1,F$1&lt;=$L$1),(F$1-_xlfn.RANK.AVG(OFFSET($E712,1-F$1,),OFFSET($E712,1-$L$1,,$L$1,1)))^2,""))</f>
        <v>4</v>
      </c>
      <c r="G708" s="3">
        <f t="shared" ca="1" si="711"/>
        <v>1</v>
      </c>
      <c r="H708" s="3">
        <f t="shared" ca="1" si="711"/>
        <v>0</v>
      </c>
      <c r="I708" s="3">
        <f t="shared" ca="1" si="711"/>
        <v>1</v>
      </c>
      <c r="J708" s="3">
        <f t="shared" ca="1" si="711"/>
        <v>4</v>
      </c>
      <c r="K708" s="3">
        <f t="shared" ca="1" si="133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2">IF($E713="","",IF(AND(ROW()&gt;$L$1,F$1&lt;=$L$1),(F$1-_xlfn.RANK.AVG(OFFSET($E713,1-F$1,),OFFSET($E713,1-$L$1,,$L$1,1)))^2,""))</f>
        <v>4</v>
      </c>
      <c r="G709" s="3">
        <f t="shared" ca="1" si="712"/>
        <v>1</v>
      </c>
      <c r="H709" s="3">
        <f t="shared" ca="1" si="712"/>
        <v>0</v>
      </c>
      <c r="I709" s="3">
        <f t="shared" ca="1" si="712"/>
        <v>1</v>
      </c>
      <c r="J709" s="3">
        <f t="shared" ca="1" si="712"/>
        <v>4</v>
      </c>
      <c r="K709" s="3">
        <f t="shared" ca="1" si="133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3">IF($E714="","",IF(AND(ROW()&gt;$L$1,F$1&lt;=$L$1),(F$1-_xlfn.RANK.AVG(OFFSET($E714,1-F$1,),OFFSET($E714,1-$L$1,,$L$1,1)))^2,""))</f>
        <v>4</v>
      </c>
      <c r="G710" s="3">
        <f t="shared" ca="1" si="713"/>
        <v>1</v>
      </c>
      <c r="H710" s="3">
        <f t="shared" ca="1" si="713"/>
        <v>0</v>
      </c>
      <c r="I710" s="3">
        <f t="shared" ca="1" si="713"/>
        <v>1</v>
      </c>
      <c r="J710" s="3">
        <f t="shared" ca="1" si="713"/>
        <v>4</v>
      </c>
      <c r="K710" s="3">
        <f t="shared" ca="1" si="133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4">IF($E715="","",IF(AND(ROW()&gt;$L$1,F$1&lt;=$L$1),(F$1-_xlfn.RANK.AVG(OFFSET($E715,1-F$1,),OFFSET($E715,1-$L$1,,$L$1,1)))^2,""))</f>
        <v>4</v>
      </c>
      <c r="G711" s="3">
        <f t="shared" ca="1" si="714"/>
        <v>1</v>
      </c>
      <c r="H711" s="3">
        <f t="shared" ca="1" si="714"/>
        <v>0</v>
      </c>
      <c r="I711" s="3">
        <f t="shared" ca="1" si="714"/>
        <v>1</v>
      </c>
      <c r="J711" s="3">
        <f t="shared" ca="1" si="714"/>
        <v>4</v>
      </c>
      <c r="K711" s="3">
        <f t="shared" ca="1" si="133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5">IF($E716="","",IF(AND(ROW()&gt;$L$1,F$1&lt;=$L$1),(F$1-_xlfn.RANK.AVG(OFFSET($E716,1-F$1,),OFFSET($E716,1-$L$1,,$L$1,1)))^2,""))</f>
        <v>4</v>
      </c>
      <c r="G712" s="3">
        <f t="shared" ca="1" si="715"/>
        <v>1</v>
      </c>
      <c r="H712" s="3">
        <f t="shared" ca="1" si="715"/>
        <v>0</v>
      </c>
      <c r="I712" s="3">
        <f t="shared" ca="1" si="715"/>
        <v>1</v>
      </c>
      <c r="J712" s="3">
        <f t="shared" ca="1" si="715"/>
        <v>4</v>
      </c>
      <c r="K712" s="3">
        <f t="shared" ca="1" si="133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6">IF($E717="","",IF(AND(ROW()&gt;$L$1,F$1&lt;=$L$1),(F$1-_xlfn.RANK.AVG(OFFSET($E717,1-F$1,),OFFSET($E717,1-$L$1,,$L$1,1)))^2,""))</f>
        <v>4</v>
      </c>
      <c r="G713" s="3">
        <f t="shared" ca="1" si="716"/>
        <v>1</v>
      </c>
      <c r="H713" s="3">
        <f t="shared" ca="1" si="716"/>
        <v>0</v>
      </c>
      <c r="I713" s="3">
        <f t="shared" ca="1" si="716"/>
        <v>1</v>
      </c>
      <c r="J713" s="3">
        <f t="shared" ca="1" si="716"/>
        <v>4</v>
      </c>
      <c r="K713" s="3">
        <f t="shared" ca="1" si="133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7">IF($E718="","",IF(AND(ROW()&gt;$L$1,F$1&lt;=$L$1),(F$1-_xlfn.RANK.AVG(OFFSET($E718,1-F$1,),OFFSET($E718,1-$L$1,,$L$1,1)))^2,""))</f>
        <v>4</v>
      </c>
      <c r="G714" s="3">
        <f t="shared" ca="1" si="717"/>
        <v>1</v>
      </c>
      <c r="H714" s="3">
        <f t="shared" ca="1" si="717"/>
        <v>0</v>
      </c>
      <c r="I714" s="3">
        <f t="shared" ca="1" si="717"/>
        <v>1</v>
      </c>
      <c r="J714" s="3">
        <f t="shared" ca="1" si="717"/>
        <v>4</v>
      </c>
      <c r="K714" s="3">
        <f t="shared" ca="1" si="133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18">IF($E719="","",IF(AND(ROW()&gt;$L$1,F$1&lt;=$L$1),(F$1-_xlfn.RANK.AVG(OFFSET($E719,1-F$1,),OFFSET($E719,1-$L$1,,$L$1,1)))^2,""))</f>
        <v>4</v>
      </c>
      <c r="G715" s="3">
        <f t="shared" ca="1" si="718"/>
        <v>1</v>
      </c>
      <c r="H715" s="3">
        <f t="shared" ca="1" si="718"/>
        <v>0</v>
      </c>
      <c r="I715" s="3">
        <f t="shared" ca="1" si="718"/>
        <v>1</v>
      </c>
      <c r="J715" s="3">
        <f t="shared" ca="1" si="718"/>
        <v>4</v>
      </c>
      <c r="K715" s="3">
        <f t="shared" ca="1" si="133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19">IF($E720="","",IF(AND(ROW()&gt;$L$1,F$1&lt;=$L$1),(F$1-_xlfn.RANK.AVG(OFFSET($E720,1-F$1,),OFFSET($E720,1-$L$1,,$L$1,1)))^2,""))</f>
        <v>4</v>
      </c>
      <c r="G716" s="3">
        <f t="shared" ca="1" si="719"/>
        <v>1</v>
      </c>
      <c r="H716" s="3">
        <f t="shared" ca="1" si="719"/>
        <v>0</v>
      </c>
      <c r="I716" s="3">
        <f t="shared" ca="1" si="719"/>
        <v>1</v>
      </c>
      <c r="J716" s="3">
        <f t="shared" ca="1" si="719"/>
        <v>4</v>
      </c>
      <c r="K716" s="3">
        <f t="shared" ca="1" si="133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0">IF($E721="","",IF(AND(ROW()&gt;$L$1,F$1&lt;=$L$1),(F$1-_xlfn.RANK.AVG(OFFSET($E721,1-F$1,),OFFSET($E721,1-$L$1,,$L$1,1)))^2,""))</f>
        <v>4</v>
      </c>
      <c r="G717" s="3">
        <f t="shared" ca="1" si="720"/>
        <v>1</v>
      </c>
      <c r="H717" s="3">
        <f t="shared" ca="1" si="720"/>
        <v>0</v>
      </c>
      <c r="I717" s="3">
        <f t="shared" ca="1" si="720"/>
        <v>1</v>
      </c>
      <c r="J717" s="3">
        <f t="shared" ca="1" si="720"/>
        <v>4</v>
      </c>
      <c r="K717" s="3">
        <f t="shared" ca="1" si="133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1">IF($E722="","",IF(AND(ROW()&gt;$L$1,F$1&lt;=$L$1),(F$1-_xlfn.RANK.AVG(OFFSET($E722,1-F$1,),OFFSET($E722,1-$L$1,,$L$1,1)))^2,""))</f>
        <v>4</v>
      </c>
      <c r="G718" s="3">
        <f t="shared" ca="1" si="721"/>
        <v>1</v>
      </c>
      <c r="H718" s="3">
        <f t="shared" ca="1" si="721"/>
        <v>0</v>
      </c>
      <c r="I718" s="3">
        <f t="shared" ca="1" si="721"/>
        <v>1</v>
      </c>
      <c r="J718" s="3">
        <f t="shared" ca="1" si="721"/>
        <v>4</v>
      </c>
      <c r="K718" s="3">
        <f t="shared" ca="1" si="133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2">IF($E723="","",IF(AND(ROW()&gt;$L$1,F$1&lt;=$L$1),(F$1-_xlfn.RANK.AVG(OFFSET($E723,1-F$1,),OFFSET($E723,1-$L$1,,$L$1,1)))^2,""))</f>
        <v>4</v>
      </c>
      <c r="G719" s="3">
        <f t="shared" ca="1" si="722"/>
        <v>1</v>
      </c>
      <c r="H719" s="3">
        <f t="shared" ca="1" si="722"/>
        <v>0</v>
      </c>
      <c r="I719" s="3">
        <f t="shared" ca="1" si="722"/>
        <v>1</v>
      </c>
      <c r="J719" s="3">
        <f t="shared" ca="1" si="722"/>
        <v>4</v>
      </c>
      <c r="K719" s="3">
        <f t="shared" ca="1" si="133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3">IF($E724="","",IF(AND(ROW()&gt;$L$1,F$1&lt;=$L$1),(F$1-_xlfn.RANK.AVG(OFFSET($E724,1-F$1,),OFFSET($E724,1-$L$1,,$L$1,1)))^2,""))</f>
        <v>4</v>
      </c>
      <c r="G720" s="3">
        <f t="shared" ca="1" si="723"/>
        <v>1</v>
      </c>
      <c r="H720" s="3">
        <f t="shared" ca="1" si="723"/>
        <v>0</v>
      </c>
      <c r="I720" s="3">
        <f t="shared" ca="1" si="723"/>
        <v>1</v>
      </c>
      <c r="J720" s="3">
        <f t="shared" ca="1" si="723"/>
        <v>4</v>
      </c>
      <c r="K720" s="3">
        <f t="shared" ca="1" si="133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4">IF($E725="","",IF(AND(ROW()&gt;$L$1,F$1&lt;=$L$1),(F$1-_xlfn.RANK.AVG(OFFSET($E725,1-F$1,),OFFSET($E725,1-$L$1,,$L$1,1)))^2,""))</f>
        <v>4</v>
      </c>
      <c r="G721" s="3">
        <f t="shared" ca="1" si="724"/>
        <v>1</v>
      </c>
      <c r="H721" s="3">
        <f t="shared" ca="1" si="724"/>
        <v>0</v>
      </c>
      <c r="I721" s="3">
        <f t="shared" ca="1" si="724"/>
        <v>1</v>
      </c>
      <c r="J721" s="3">
        <f t="shared" ca="1" si="724"/>
        <v>4</v>
      </c>
      <c r="K721" s="3">
        <f t="shared" ca="1" si="133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5">IF($E726="","",IF(AND(ROW()&gt;$L$1,F$1&lt;=$L$1),(F$1-_xlfn.RANK.AVG(OFFSET($E726,1-F$1,),OFFSET($E726,1-$L$1,,$L$1,1)))^2,""))</f>
        <v>4</v>
      </c>
      <c r="G722" s="3">
        <f t="shared" ca="1" si="725"/>
        <v>1</v>
      </c>
      <c r="H722" s="3">
        <f t="shared" ca="1" si="725"/>
        <v>0</v>
      </c>
      <c r="I722" s="3">
        <f t="shared" ca="1" si="725"/>
        <v>1</v>
      </c>
      <c r="J722" s="3">
        <f t="shared" ca="1" si="725"/>
        <v>4</v>
      </c>
      <c r="K722" s="3">
        <f t="shared" ca="1" si="133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6">IF($E727="","",IF(AND(ROW()&gt;$L$1,F$1&lt;=$L$1),(F$1-_xlfn.RANK.AVG(OFFSET($E727,1-F$1,),OFFSET($E727,1-$L$1,,$L$1,1)))^2,""))</f>
        <v>4</v>
      </c>
      <c r="G723" s="3">
        <f t="shared" ca="1" si="726"/>
        <v>1</v>
      </c>
      <c r="H723" s="3">
        <f t="shared" ca="1" si="726"/>
        <v>0</v>
      </c>
      <c r="I723" s="3">
        <f t="shared" ca="1" si="726"/>
        <v>1</v>
      </c>
      <c r="J723" s="3">
        <f t="shared" ca="1" si="726"/>
        <v>4</v>
      </c>
      <c r="K723" s="3">
        <f t="shared" ca="1" si="133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7">IF($E728="","",IF(AND(ROW()&gt;$L$1,F$1&lt;=$L$1),(F$1-_xlfn.RANK.AVG(OFFSET($E728,1-F$1,),OFFSET($E728,1-$L$1,,$L$1,1)))^2,""))</f>
        <v>4</v>
      </c>
      <c r="G724" s="3">
        <f t="shared" ca="1" si="727"/>
        <v>1</v>
      </c>
      <c r="H724" s="3">
        <f t="shared" ca="1" si="727"/>
        <v>0</v>
      </c>
      <c r="I724" s="3">
        <f t="shared" ca="1" si="727"/>
        <v>1</v>
      </c>
      <c r="J724" s="3">
        <f t="shared" ca="1" si="727"/>
        <v>4</v>
      </c>
      <c r="K724" s="3">
        <f t="shared" ca="1" si="133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28">IF($E729="","",IF(AND(ROW()&gt;$L$1,F$1&lt;=$L$1),(F$1-_xlfn.RANK.AVG(OFFSET($E729,1-F$1,),OFFSET($E729,1-$L$1,,$L$1,1)))^2,""))</f>
        <v>4</v>
      </c>
      <c r="G725" s="3">
        <f t="shared" ca="1" si="728"/>
        <v>1</v>
      </c>
      <c r="H725" s="3">
        <f t="shared" ca="1" si="728"/>
        <v>0</v>
      </c>
      <c r="I725" s="3">
        <f t="shared" ca="1" si="728"/>
        <v>1</v>
      </c>
      <c r="J725" s="3">
        <f t="shared" ca="1" si="728"/>
        <v>4</v>
      </c>
      <c r="K725" s="3">
        <f t="shared" ca="1" si="133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29">IF($E730="","",IF(AND(ROW()&gt;$L$1,F$1&lt;=$L$1),(F$1-_xlfn.RANK.AVG(OFFSET($E730,1-F$1,),OFFSET($E730,1-$L$1,,$L$1,1)))^2,""))</f>
        <v>4</v>
      </c>
      <c r="G726" s="3">
        <f t="shared" ca="1" si="729"/>
        <v>1</v>
      </c>
      <c r="H726" s="3">
        <f t="shared" ca="1" si="729"/>
        <v>0</v>
      </c>
      <c r="I726" s="3">
        <f t="shared" ca="1" si="729"/>
        <v>1</v>
      </c>
      <c r="J726" s="3">
        <f t="shared" ca="1" si="729"/>
        <v>4</v>
      </c>
      <c r="K726" s="3">
        <f t="shared" ca="1" si="133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0">IF($E731="","",IF(AND(ROW()&gt;$L$1,F$1&lt;=$L$1),(F$1-_xlfn.RANK.AVG(OFFSET($E731,1-F$1,),OFFSET($E731,1-$L$1,,$L$1,1)))^2,""))</f>
        <v>4</v>
      </c>
      <c r="G727" s="3">
        <f t="shared" ca="1" si="730"/>
        <v>1</v>
      </c>
      <c r="H727" s="3">
        <f t="shared" ca="1" si="730"/>
        <v>0</v>
      </c>
      <c r="I727" s="3">
        <f t="shared" ca="1" si="730"/>
        <v>1</v>
      </c>
      <c r="J727" s="3">
        <f t="shared" ca="1" si="730"/>
        <v>4</v>
      </c>
      <c r="K727" s="3">
        <f t="shared" ca="1" si="133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1">IF($E732="","",IF(AND(ROW()&gt;$L$1,F$1&lt;=$L$1),(F$1-_xlfn.RANK.AVG(OFFSET($E732,1-F$1,),OFFSET($E732,1-$L$1,,$L$1,1)))^2,""))</f>
        <v>4</v>
      </c>
      <c r="G728" s="3">
        <f t="shared" ca="1" si="731"/>
        <v>1</v>
      </c>
      <c r="H728" s="3">
        <f t="shared" ca="1" si="731"/>
        <v>0</v>
      </c>
      <c r="I728" s="3">
        <f t="shared" ca="1" si="731"/>
        <v>1</v>
      </c>
      <c r="J728" s="3">
        <f t="shared" ca="1" si="731"/>
        <v>4</v>
      </c>
      <c r="K728" s="3">
        <f t="shared" ca="1" si="133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2">IF($E733="","",IF(AND(ROW()&gt;$L$1,F$1&lt;=$L$1),(F$1-_xlfn.RANK.AVG(OFFSET($E733,1-F$1,),OFFSET($E733,1-$L$1,,$L$1,1)))^2,""))</f>
        <v>4</v>
      </c>
      <c r="G729" s="3">
        <f t="shared" ca="1" si="732"/>
        <v>1</v>
      </c>
      <c r="H729" s="3">
        <f t="shared" ca="1" si="732"/>
        <v>0</v>
      </c>
      <c r="I729" s="3">
        <f t="shared" ca="1" si="732"/>
        <v>1</v>
      </c>
      <c r="J729" s="3">
        <f t="shared" ca="1" si="732"/>
        <v>4</v>
      </c>
      <c r="K729" s="3">
        <f t="shared" ca="1" si="133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3">IF($E734="","",IF(AND(ROW()&gt;$L$1,F$1&lt;=$L$1),(F$1-_xlfn.RANK.AVG(OFFSET($E734,1-F$1,),OFFSET($E734,1-$L$1,,$L$1,1)))^2,""))</f>
        <v>4</v>
      </c>
      <c r="G730" s="3">
        <f t="shared" ca="1" si="733"/>
        <v>1</v>
      </c>
      <c r="H730" s="3">
        <f t="shared" ca="1" si="733"/>
        <v>0</v>
      </c>
      <c r="I730" s="3">
        <f t="shared" ca="1" si="733"/>
        <v>1</v>
      </c>
      <c r="J730" s="3">
        <f t="shared" ca="1" si="733"/>
        <v>4</v>
      </c>
      <c r="K730" s="3">
        <f t="shared" ca="1" si="133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4">IF($E735="","",IF(AND(ROW()&gt;$L$1,F$1&lt;=$L$1),(F$1-_xlfn.RANK.AVG(OFFSET($E735,1-F$1,),OFFSET($E735,1-$L$1,,$L$1,1)))^2,""))</f>
        <v>4</v>
      </c>
      <c r="G731" s="3">
        <f t="shared" ca="1" si="734"/>
        <v>1</v>
      </c>
      <c r="H731" s="3">
        <f t="shared" ca="1" si="734"/>
        <v>0</v>
      </c>
      <c r="I731" s="3">
        <f t="shared" ca="1" si="734"/>
        <v>1</v>
      </c>
      <c r="J731" s="3">
        <f t="shared" ca="1" si="734"/>
        <v>4</v>
      </c>
      <c r="K731" s="3">
        <f t="shared" ca="1" si="133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5">IF($E736="","",IF(AND(ROW()&gt;$L$1,F$1&lt;=$L$1),(F$1-_xlfn.RANK.AVG(OFFSET($E736,1-F$1,),OFFSET($E736,1-$L$1,,$L$1,1)))^2,""))</f>
        <v>4</v>
      </c>
      <c r="G732" s="3">
        <f t="shared" ca="1" si="735"/>
        <v>1</v>
      </c>
      <c r="H732" s="3">
        <f t="shared" ca="1" si="735"/>
        <v>0</v>
      </c>
      <c r="I732" s="3">
        <f t="shared" ca="1" si="735"/>
        <v>1</v>
      </c>
      <c r="J732" s="3">
        <f t="shared" ca="1" si="735"/>
        <v>4</v>
      </c>
      <c r="K732" s="3">
        <f t="shared" ca="1" si="133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6">IF($E737="","",IF(AND(ROW()&gt;$L$1,F$1&lt;=$L$1),(F$1-_xlfn.RANK.AVG(OFFSET($E737,1-F$1,),OFFSET($E737,1-$L$1,,$L$1,1)))^2,""))</f>
        <v>4</v>
      </c>
      <c r="G733" s="3">
        <f t="shared" ca="1" si="736"/>
        <v>1</v>
      </c>
      <c r="H733" s="3">
        <f t="shared" ca="1" si="736"/>
        <v>0</v>
      </c>
      <c r="I733" s="3">
        <f t="shared" ca="1" si="736"/>
        <v>1</v>
      </c>
      <c r="J733" s="3">
        <f t="shared" ca="1" si="736"/>
        <v>4</v>
      </c>
      <c r="K733" s="3">
        <f t="shared" ca="1" si="133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7">IF($E738="","",IF(AND(ROW()&gt;$L$1,F$1&lt;=$L$1),(F$1-_xlfn.RANK.AVG(OFFSET($E738,1-F$1,),OFFSET($E738,1-$L$1,,$L$1,1)))^2,""))</f>
        <v>4</v>
      </c>
      <c r="G734" s="3">
        <f t="shared" ca="1" si="737"/>
        <v>1</v>
      </c>
      <c r="H734" s="3">
        <f t="shared" ca="1" si="737"/>
        <v>0</v>
      </c>
      <c r="I734" s="3">
        <f t="shared" ca="1" si="737"/>
        <v>1</v>
      </c>
      <c r="J734" s="3">
        <f t="shared" ca="1" si="737"/>
        <v>4</v>
      </c>
      <c r="K734" s="3">
        <f t="shared" ca="1" si="133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38">IF($E739="","",IF(AND(ROW()&gt;$L$1,F$1&lt;=$L$1),(F$1-_xlfn.RANK.AVG(OFFSET($E739,1-F$1,),OFFSET($E739,1-$L$1,,$L$1,1)))^2,""))</f>
        <v>4</v>
      </c>
      <c r="G735" s="3">
        <f t="shared" ca="1" si="738"/>
        <v>1</v>
      </c>
      <c r="H735" s="3">
        <f t="shared" ca="1" si="738"/>
        <v>0</v>
      </c>
      <c r="I735" s="3">
        <f t="shared" ca="1" si="738"/>
        <v>1</v>
      </c>
      <c r="J735" s="3">
        <f t="shared" ca="1" si="738"/>
        <v>4</v>
      </c>
      <c r="K735" s="3">
        <f t="shared" ca="1" si="133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39">IF($E740="","",IF(AND(ROW()&gt;$L$1,F$1&lt;=$L$1),(F$1-_xlfn.RANK.AVG(OFFSET($E740,1-F$1,),OFFSET($E740,1-$L$1,,$L$1,1)))^2,""))</f>
        <v>4</v>
      </c>
      <c r="G736" s="3">
        <f t="shared" ca="1" si="739"/>
        <v>1</v>
      </c>
      <c r="H736" s="3">
        <f t="shared" ca="1" si="739"/>
        <v>0</v>
      </c>
      <c r="I736" s="3">
        <f t="shared" ca="1" si="739"/>
        <v>1</v>
      </c>
      <c r="J736" s="3">
        <f t="shared" ca="1" si="739"/>
        <v>4</v>
      </c>
      <c r="K736" s="3">
        <f t="shared" ca="1" si="133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0">IF($E741="","",IF(AND(ROW()&gt;$L$1,F$1&lt;=$L$1),(F$1-_xlfn.RANK.AVG(OFFSET($E741,1-F$1,),OFFSET($E741,1-$L$1,,$L$1,1)))^2,""))</f>
        <v>4</v>
      </c>
      <c r="G737" s="3">
        <f t="shared" ca="1" si="740"/>
        <v>1</v>
      </c>
      <c r="H737" s="3">
        <f t="shared" ca="1" si="740"/>
        <v>0</v>
      </c>
      <c r="I737" s="3">
        <f t="shared" ca="1" si="740"/>
        <v>1</v>
      </c>
      <c r="J737" s="3">
        <f t="shared" ca="1" si="740"/>
        <v>4</v>
      </c>
      <c r="K737" s="3">
        <f t="shared" ca="1" si="133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1">IF($E742="","",IF(AND(ROW()&gt;$L$1,F$1&lt;=$L$1),(F$1-_xlfn.RANK.AVG(OFFSET($E742,1-F$1,),OFFSET($E742,1-$L$1,,$L$1,1)))^2,""))</f>
        <v>4</v>
      </c>
      <c r="G738" s="3">
        <f t="shared" ca="1" si="741"/>
        <v>1</v>
      </c>
      <c r="H738" s="3">
        <f t="shared" ca="1" si="741"/>
        <v>0</v>
      </c>
      <c r="I738" s="3">
        <f t="shared" ca="1" si="741"/>
        <v>1</v>
      </c>
      <c r="J738" s="3">
        <f t="shared" ca="1" si="741"/>
        <v>4</v>
      </c>
      <c r="K738" s="3">
        <f t="shared" ca="1" si="133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2">IF($E743="","",IF(AND(ROW()&gt;$L$1,F$1&lt;=$L$1),(F$1-_xlfn.RANK.AVG(OFFSET($E743,1-F$1,),OFFSET($E743,1-$L$1,,$L$1,1)))^2,""))</f>
        <v>4</v>
      </c>
      <c r="G739" s="3">
        <f t="shared" ca="1" si="742"/>
        <v>1</v>
      </c>
      <c r="H739" s="3">
        <f t="shared" ca="1" si="742"/>
        <v>0</v>
      </c>
      <c r="I739" s="3">
        <f t="shared" ca="1" si="742"/>
        <v>1</v>
      </c>
      <c r="J739" s="3">
        <f t="shared" ca="1" si="742"/>
        <v>4</v>
      </c>
      <c r="K739" s="3">
        <f t="shared" ca="1" si="133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3">IF($E744="","",IF(AND(ROW()&gt;$L$1,F$1&lt;=$L$1),(F$1-_xlfn.RANK.AVG(OFFSET($E744,1-F$1,),OFFSET($E744,1-$L$1,,$L$1,1)))^2,""))</f>
        <v>4</v>
      </c>
      <c r="G740" s="3">
        <f t="shared" ca="1" si="743"/>
        <v>1</v>
      </c>
      <c r="H740" s="3">
        <f t="shared" ca="1" si="743"/>
        <v>0</v>
      </c>
      <c r="I740" s="3">
        <f t="shared" ca="1" si="743"/>
        <v>1</v>
      </c>
      <c r="J740" s="3">
        <f t="shared" ca="1" si="743"/>
        <v>4</v>
      </c>
      <c r="K740" s="3">
        <f t="shared" ca="1" si="133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4">IF($E745="","",IF(AND(ROW()&gt;$L$1,F$1&lt;=$L$1),(F$1-_xlfn.RANK.AVG(OFFSET($E745,1-F$1,),OFFSET($E745,1-$L$1,,$L$1,1)))^2,""))</f>
        <v>4</v>
      </c>
      <c r="G741" s="3">
        <f t="shared" ca="1" si="744"/>
        <v>1</v>
      </c>
      <c r="H741" s="3">
        <f t="shared" ca="1" si="744"/>
        <v>0</v>
      </c>
      <c r="I741" s="3">
        <f t="shared" ca="1" si="744"/>
        <v>1</v>
      </c>
      <c r="J741" s="3">
        <f t="shared" ca="1" si="744"/>
        <v>4</v>
      </c>
      <c r="K741" s="3">
        <f t="shared" ca="1" si="133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5">IF($E746="","",IF(AND(ROW()&gt;$L$1,F$1&lt;=$L$1),(F$1-_xlfn.RANK.AVG(OFFSET($E746,1-F$1,),OFFSET($E746,1-$L$1,,$L$1,1)))^2,""))</f>
        <v>4</v>
      </c>
      <c r="G742" s="3">
        <f t="shared" ca="1" si="745"/>
        <v>1</v>
      </c>
      <c r="H742" s="3">
        <f t="shared" ca="1" si="745"/>
        <v>0</v>
      </c>
      <c r="I742" s="3">
        <f t="shared" ca="1" si="745"/>
        <v>1</v>
      </c>
      <c r="J742" s="3">
        <f t="shared" ca="1" si="745"/>
        <v>4</v>
      </c>
      <c r="K742" s="3">
        <f t="shared" ca="1" si="133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6">IF($E747="","",IF(AND(ROW()&gt;$L$1,F$1&lt;=$L$1),(F$1-_xlfn.RANK.AVG(OFFSET($E747,1-F$1,),OFFSET($E747,1-$L$1,,$L$1,1)))^2,""))</f>
        <v>4</v>
      </c>
      <c r="G743" s="3">
        <f t="shared" ca="1" si="746"/>
        <v>1</v>
      </c>
      <c r="H743" s="3">
        <f t="shared" ca="1" si="746"/>
        <v>0</v>
      </c>
      <c r="I743" s="3">
        <f t="shared" ca="1" si="746"/>
        <v>1</v>
      </c>
      <c r="J743" s="3">
        <f t="shared" ca="1" si="746"/>
        <v>4</v>
      </c>
      <c r="K743" s="3">
        <f t="shared" ca="1" si="133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7">IF($E748="","",IF(AND(ROW()&gt;$L$1,F$1&lt;=$L$1),(F$1-_xlfn.RANK.AVG(OFFSET($E748,1-F$1,),OFFSET($E748,1-$L$1,,$L$1,1)))^2,""))</f>
        <v>4</v>
      </c>
      <c r="G744" s="3">
        <f t="shared" ca="1" si="747"/>
        <v>1</v>
      </c>
      <c r="H744" s="3">
        <f t="shared" ca="1" si="747"/>
        <v>0</v>
      </c>
      <c r="I744" s="3">
        <f t="shared" ca="1" si="747"/>
        <v>1</v>
      </c>
      <c r="J744" s="3">
        <f t="shared" ca="1" si="747"/>
        <v>4</v>
      </c>
      <c r="K744" s="3">
        <f t="shared" ca="1" si="133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48">IF($E749="","",IF(AND(ROW()&gt;$L$1,F$1&lt;=$L$1),(F$1-_xlfn.RANK.AVG(OFFSET($E749,1-F$1,),OFFSET($E749,1-$L$1,,$L$1,1)))^2,""))</f>
        <v>4</v>
      </c>
      <c r="G745" s="3">
        <f t="shared" ca="1" si="748"/>
        <v>1</v>
      </c>
      <c r="H745" s="3">
        <f t="shared" ca="1" si="748"/>
        <v>0</v>
      </c>
      <c r="I745" s="3">
        <f t="shared" ca="1" si="748"/>
        <v>1</v>
      </c>
      <c r="J745" s="3">
        <f t="shared" ca="1" si="748"/>
        <v>4</v>
      </c>
      <c r="K745" s="3">
        <f t="shared" ca="1" si="133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49">IF($E750="","",IF(AND(ROW()&gt;$L$1,F$1&lt;=$L$1),(F$1-_xlfn.RANK.AVG(OFFSET($E750,1-F$1,),OFFSET($E750,1-$L$1,,$L$1,1)))^2,""))</f>
        <v>4</v>
      </c>
      <c r="G746" s="3">
        <f t="shared" ca="1" si="749"/>
        <v>1</v>
      </c>
      <c r="H746" s="3">
        <f t="shared" ca="1" si="749"/>
        <v>0</v>
      </c>
      <c r="I746" s="3">
        <f t="shared" ca="1" si="749"/>
        <v>1</v>
      </c>
      <c r="J746" s="3">
        <f t="shared" ca="1" si="749"/>
        <v>4</v>
      </c>
      <c r="K746" s="3">
        <f t="shared" ca="1" si="133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0">IF($E751="","",IF(AND(ROW()&gt;$L$1,F$1&lt;=$L$1),(F$1-_xlfn.RANK.AVG(OFFSET($E751,1-F$1,),OFFSET($E751,1-$L$1,,$L$1,1)))^2,""))</f>
        <v>4</v>
      </c>
      <c r="G747" s="3">
        <f t="shared" ca="1" si="750"/>
        <v>1</v>
      </c>
      <c r="H747" s="3">
        <f t="shared" ca="1" si="750"/>
        <v>0</v>
      </c>
      <c r="I747" s="3">
        <f t="shared" ca="1" si="750"/>
        <v>1</v>
      </c>
      <c r="J747" s="3">
        <f t="shared" ca="1" si="750"/>
        <v>4</v>
      </c>
      <c r="K747" s="3">
        <f t="shared" ca="1" si="133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1">IF($E752="","",IF(AND(ROW()&gt;$L$1,F$1&lt;=$L$1),(F$1-_xlfn.RANK.AVG(OFFSET($E752,1-F$1,),OFFSET($E752,1-$L$1,,$L$1,1)))^2,""))</f>
        <v>4</v>
      </c>
      <c r="G748" s="3">
        <f t="shared" ca="1" si="751"/>
        <v>1</v>
      </c>
      <c r="H748" s="3">
        <f t="shared" ca="1" si="751"/>
        <v>0</v>
      </c>
      <c r="I748" s="3">
        <f t="shared" ca="1" si="751"/>
        <v>1</v>
      </c>
      <c r="J748" s="3">
        <f t="shared" ca="1" si="751"/>
        <v>4</v>
      </c>
      <c r="K748" s="3">
        <f t="shared" ca="1" si="133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2">IF($E753="","",IF(AND(ROW()&gt;$L$1,F$1&lt;=$L$1),(F$1-_xlfn.RANK.AVG(OFFSET($E753,1-F$1,),OFFSET($E753,1-$L$1,,$L$1,1)))^2,""))</f>
        <v>4</v>
      </c>
      <c r="G749" s="3">
        <f t="shared" ca="1" si="752"/>
        <v>1</v>
      </c>
      <c r="H749" s="3">
        <f t="shared" ca="1" si="752"/>
        <v>0</v>
      </c>
      <c r="I749" s="3">
        <f t="shared" ca="1" si="752"/>
        <v>1</v>
      </c>
      <c r="J749" s="3">
        <f t="shared" ca="1" si="752"/>
        <v>4</v>
      </c>
      <c r="K749" s="3">
        <f t="shared" ca="1" si="133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3">IF($E754="","",IF(AND(ROW()&gt;$L$1,F$1&lt;=$L$1),(F$1-_xlfn.RANK.AVG(OFFSET($E754,1-F$1,),OFFSET($E754,1-$L$1,,$L$1,1)))^2,""))</f>
        <v>4</v>
      </c>
      <c r="G750" s="3">
        <f t="shared" ca="1" si="753"/>
        <v>1</v>
      </c>
      <c r="H750" s="3">
        <f t="shared" ca="1" si="753"/>
        <v>0</v>
      </c>
      <c r="I750" s="3">
        <f t="shared" ca="1" si="753"/>
        <v>1</v>
      </c>
      <c r="J750" s="3">
        <f t="shared" ca="1" si="753"/>
        <v>4</v>
      </c>
      <c r="K750" s="3">
        <f t="shared" ca="1" si="133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4">IF($E755="","",IF(AND(ROW()&gt;$L$1,F$1&lt;=$L$1),(F$1-_xlfn.RANK.AVG(OFFSET($E755,1-F$1,),OFFSET($E755,1-$L$1,,$L$1,1)))^2,""))</f>
        <v>4</v>
      </c>
      <c r="G751" s="3">
        <f t="shared" ca="1" si="754"/>
        <v>1</v>
      </c>
      <c r="H751" s="3">
        <f t="shared" ca="1" si="754"/>
        <v>0</v>
      </c>
      <c r="I751" s="3">
        <f t="shared" ca="1" si="754"/>
        <v>1</v>
      </c>
      <c r="J751" s="3">
        <f t="shared" ca="1" si="754"/>
        <v>4</v>
      </c>
      <c r="K751" s="3">
        <f t="shared" ca="1" si="133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5">IF($E756="","",IF(AND(ROW()&gt;$L$1,F$1&lt;=$L$1),(F$1-_xlfn.RANK.AVG(OFFSET($E756,1-F$1,),OFFSET($E756,1-$L$1,,$L$1,1)))^2,""))</f>
        <v>4</v>
      </c>
      <c r="G752" s="3">
        <f t="shared" ca="1" si="755"/>
        <v>1</v>
      </c>
      <c r="H752" s="3">
        <f t="shared" ca="1" si="755"/>
        <v>0</v>
      </c>
      <c r="I752" s="3">
        <f t="shared" ca="1" si="755"/>
        <v>1</v>
      </c>
      <c r="J752" s="3">
        <f t="shared" ca="1" si="755"/>
        <v>4</v>
      </c>
      <c r="K752" s="3">
        <f t="shared" ca="1" si="133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6">IF($E757="","",IF(AND(ROW()&gt;$L$1,F$1&lt;=$L$1),(F$1-_xlfn.RANK.AVG(OFFSET($E757,1-F$1,),OFFSET($E757,1-$L$1,,$L$1,1)))^2,""))</f>
        <v>4</v>
      </c>
      <c r="G753" s="3">
        <f t="shared" ca="1" si="756"/>
        <v>1</v>
      </c>
      <c r="H753" s="3">
        <f t="shared" ca="1" si="756"/>
        <v>0</v>
      </c>
      <c r="I753" s="3">
        <f t="shared" ca="1" si="756"/>
        <v>1</v>
      </c>
      <c r="J753" s="3">
        <f t="shared" ca="1" si="756"/>
        <v>4</v>
      </c>
      <c r="K753" s="3">
        <f t="shared" ca="1" si="133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7">IF($E758="","",IF(AND(ROW()&gt;$L$1,F$1&lt;=$L$1),(F$1-_xlfn.RANK.AVG(OFFSET($E758,1-F$1,),OFFSET($E758,1-$L$1,,$L$1,1)))^2,""))</f>
        <v>4</v>
      </c>
      <c r="G754" s="3">
        <f t="shared" ca="1" si="757"/>
        <v>1</v>
      </c>
      <c r="H754" s="3">
        <f t="shared" ca="1" si="757"/>
        <v>0</v>
      </c>
      <c r="I754" s="3">
        <f t="shared" ca="1" si="757"/>
        <v>1</v>
      </c>
      <c r="J754" s="3">
        <f t="shared" ca="1" si="757"/>
        <v>4</v>
      </c>
      <c r="K754" s="3">
        <f t="shared" ca="1" si="133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58">IF($E759="","",IF(AND(ROW()&gt;$L$1,F$1&lt;=$L$1),(F$1-_xlfn.RANK.AVG(OFFSET($E759,1-F$1,),OFFSET($E759,1-$L$1,,$L$1,1)))^2,""))</f>
        <v>4</v>
      </c>
      <c r="G755" s="3">
        <f t="shared" ca="1" si="758"/>
        <v>1</v>
      </c>
      <c r="H755" s="3">
        <f t="shared" ca="1" si="758"/>
        <v>0</v>
      </c>
      <c r="I755" s="3">
        <f t="shared" ca="1" si="758"/>
        <v>1</v>
      </c>
      <c r="J755" s="3">
        <f t="shared" ca="1" si="758"/>
        <v>4</v>
      </c>
      <c r="K755" s="3">
        <f t="shared" ca="1" si="133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59">IF($E760="","",IF(AND(ROW()&gt;$L$1,F$1&lt;=$L$1),(F$1-_xlfn.RANK.AVG(OFFSET($E760,1-F$1,),OFFSET($E760,1-$L$1,,$L$1,1)))^2,""))</f>
        <v>4</v>
      </c>
      <c r="G756" s="3">
        <f t="shared" ca="1" si="759"/>
        <v>1</v>
      </c>
      <c r="H756" s="3">
        <f t="shared" ca="1" si="759"/>
        <v>0</v>
      </c>
      <c r="I756" s="3">
        <f t="shared" ca="1" si="759"/>
        <v>1</v>
      </c>
      <c r="J756" s="3">
        <f t="shared" ca="1" si="759"/>
        <v>4</v>
      </c>
      <c r="K756" s="3">
        <f t="shared" ca="1" si="133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0">IF($E761="","",IF(AND(ROW()&gt;$L$1,F$1&lt;=$L$1),(F$1-_xlfn.RANK.AVG(OFFSET($E761,1-F$1,),OFFSET($E761,1-$L$1,,$L$1,1)))^2,""))</f>
        <v>4</v>
      </c>
      <c r="G757" s="3">
        <f t="shared" ca="1" si="760"/>
        <v>1</v>
      </c>
      <c r="H757" s="3">
        <f t="shared" ca="1" si="760"/>
        <v>0</v>
      </c>
      <c r="I757" s="3">
        <f t="shared" ca="1" si="760"/>
        <v>1</v>
      </c>
      <c r="J757" s="3">
        <f t="shared" ca="1" si="760"/>
        <v>4</v>
      </c>
      <c r="K757" s="3">
        <f t="shared" ca="1" si="133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1">IF($E762="","",IF(AND(ROW()&gt;$L$1,F$1&lt;=$L$1),(F$1-_xlfn.RANK.AVG(OFFSET($E762,1-F$1,),OFFSET($E762,1-$L$1,,$L$1,1)))^2,""))</f>
        <v>4</v>
      </c>
      <c r="G758" s="3">
        <f t="shared" ca="1" si="761"/>
        <v>1</v>
      </c>
      <c r="H758" s="3">
        <f t="shared" ca="1" si="761"/>
        <v>0</v>
      </c>
      <c r="I758" s="3">
        <f t="shared" ca="1" si="761"/>
        <v>1</v>
      </c>
      <c r="J758" s="3">
        <f t="shared" ca="1" si="761"/>
        <v>4</v>
      </c>
      <c r="K758" s="3">
        <f t="shared" ca="1" si="133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2">IF($E763="","",IF(AND(ROW()&gt;$L$1,F$1&lt;=$L$1),(F$1-_xlfn.RANK.AVG(OFFSET($E763,1-F$1,),OFFSET($E763,1-$L$1,,$L$1,1)))^2,""))</f>
        <v>4</v>
      </c>
      <c r="G759" s="3">
        <f t="shared" ca="1" si="762"/>
        <v>1</v>
      </c>
      <c r="H759" s="3">
        <f t="shared" ca="1" si="762"/>
        <v>0</v>
      </c>
      <c r="I759" s="3">
        <f t="shared" ca="1" si="762"/>
        <v>1</v>
      </c>
      <c r="J759" s="3">
        <f t="shared" ca="1" si="762"/>
        <v>4</v>
      </c>
      <c r="K759" s="3">
        <f t="shared" ca="1" si="133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3">IF($E764="","",IF(AND(ROW()&gt;$L$1,F$1&lt;=$L$1),(F$1-_xlfn.RANK.AVG(OFFSET($E764,1-F$1,),OFFSET($E764,1-$L$1,,$L$1,1)))^2,""))</f>
        <v>4</v>
      </c>
      <c r="G760" s="3">
        <f t="shared" ca="1" si="763"/>
        <v>1</v>
      </c>
      <c r="H760" s="3">
        <f t="shared" ca="1" si="763"/>
        <v>0</v>
      </c>
      <c r="I760" s="3">
        <f t="shared" ca="1" si="763"/>
        <v>1</v>
      </c>
      <c r="J760" s="3">
        <f t="shared" ca="1" si="763"/>
        <v>4</v>
      </c>
      <c r="K760" s="3">
        <f t="shared" ca="1" si="133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4">IF($E765="","",IF(AND(ROW()&gt;$L$1,F$1&lt;=$L$1),(F$1-_xlfn.RANK.AVG(OFFSET($E765,1-F$1,),OFFSET($E765,1-$L$1,,$L$1,1)))^2,""))</f>
        <v>4</v>
      </c>
      <c r="G761" s="3">
        <f t="shared" ca="1" si="764"/>
        <v>1</v>
      </c>
      <c r="H761" s="3">
        <f t="shared" ca="1" si="764"/>
        <v>0</v>
      </c>
      <c r="I761" s="3">
        <f t="shared" ca="1" si="764"/>
        <v>1</v>
      </c>
      <c r="J761" s="3">
        <f t="shared" ca="1" si="764"/>
        <v>4</v>
      </c>
      <c r="K761" s="3">
        <f t="shared" ca="1" si="133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5">IF($E766="","",IF(AND(ROW()&gt;$L$1,F$1&lt;=$L$1),(F$1-_xlfn.RANK.AVG(OFFSET($E766,1-F$1,),OFFSET($E766,1-$L$1,,$L$1,1)))^2,""))</f>
        <v>4</v>
      </c>
      <c r="G762" s="3">
        <f t="shared" ca="1" si="765"/>
        <v>1</v>
      </c>
      <c r="H762" s="3">
        <f t="shared" ca="1" si="765"/>
        <v>0</v>
      </c>
      <c r="I762" s="3">
        <f t="shared" ca="1" si="765"/>
        <v>1</v>
      </c>
      <c r="J762" s="3">
        <f t="shared" ca="1" si="765"/>
        <v>4</v>
      </c>
      <c r="K762" s="3">
        <f t="shared" ca="1" si="133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6">IF($E767="","",IF(AND(ROW()&gt;$L$1,F$1&lt;=$L$1),(F$1-_xlfn.RANK.AVG(OFFSET($E767,1-F$1,),OFFSET($E767,1-$L$1,,$L$1,1)))^2,""))</f>
        <v>4</v>
      </c>
      <c r="G763" s="3">
        <f t="shared" ca="1" si="766"/>
        <v>1</v>
      </c>
      <c r="H763" s="3">
        <f t="shared" ca="1" si="766"/>
        <v>0</v>
      </c>
      <c r="I763" s="3">
        <f t="shared" ca="1" si="766"/>
        <v>1</v>
      </c>
      <c r="J763" s="3">
        <f t="shared" ca="1" si="766"/>
        <v>4</v>
      </c>
      <c r="K763" s="3">
        <f t="shared" ca="1" si="133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7">IF($E768="","",IF(AND(ROW()&gt;$L$1,F$1&lt;=$L$1),(F$1-_xlfn.RANK.AVG(OFFSET($E768,1-F$1,),OFFSET($E768,1-$L$1,,$L$1,1)))^2,""))</f>
        <v>4</v>
      </c>
      <c r="G764" s="3">
        <f t="shared" ca="1" si="767"/>
        <v>1</v>
      </c>
      <c r="H764" s="3">
        <f t="shared" ca="1" si="767"/>
        <v>0</v>
      </c>
      <c r="I764" s="3">
        <f t="shared" ca="1" si="767"/>
        <v>1</v>
      </c>
      <c r="J764" s="3">
        <f t="shared" ca="1" si="767"/>
        <v>4</v>
      </c>
      <c r="K764" s="3">
        <f t="shared" ca="1" si="133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68">IF($E769="","",IF(AND(ROW()&gt;$L$1,F$1&lt;=$L$1),(F$1-_xlfn.RANK.AVG(OFFSET($E769,1-F$1,),OFFSET($E769,1-$L$1,,$L$1,1)))^2,""))</f>
        <v>4</v>
      </c>
      <c r="G765" s="3">
        <f t="shared" ca="1" si="768"/>
        <v>1</v>
      </c>
      <c r="H765" s="3">
        <f t="shared" ca="1" si="768"/>
        <v>0</v>
      </c>
      <c r="I765" s="3">
        <f t="shared" ca="1" si="768"/>
        <v>1</v>
      </c>
      <c r="J765" s="3">
        <f t="shared" ca="1" si="768"/>
        <v>4</v>
      </c>
      <c r="K765" s="3">
        <f t="shared" ca="1" si="133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69">IF($E770="","",IF(AND(ROW()&gt;$L$1,F$1&lt;=$L$1),(F$1-_xlfn.RANK.AVG(OFFSET($E770,1-F$1,),OFFSET($E770,1-$L$1,,$L$1,1)))^2,""))</f>
        <v>4</v>
      </c>
      <c r="G766" s="3">
        <f t="shared" ca="1" si="769"/>
        <v>1</v>
      </c>
      <c r="H766" s="3">
        <f t="shared" ca="1" si="769"/>
        <v>0</v>
      </c>
      <c r="I766" s="3">
        <f t="shared" ca="1" si="769"/>
        <v>1</v>
      </c>
      <c r="J766" s="3">
        <f t="shared" ca="1" si="769"/>
        <v>4</v>
      </c>
      <c r="K766" s="3">
        <f t="shared" ca="1" si="133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0">IF($E771="","",IF(AND(ROW()&gt;$L$1,F$1&lt;=$L$1),(F$1-_xlfn.RANK.AVG(OFFSET($E771,1-F$1,),OFFSET($E771,1-$L$1,,$L$1,1)))^2,""))</f>
        <v>4</v>
      </c>
      <c r="G767" s="3">
        <f t="shared" ca="1" si="770"/>
        <v>1</v>
      </c>
      <c r="H767" s="3">
        <f t="shared" ca="1" si="770"/>
        <v>0</v>
      </c>
      <c r="I767" s="3">
        <f t="shared" ca="1" si="770"/>
        <v>1</v>
      </c>
      <c r="J767" s="3">
        <f t="shared" ca="1" si="770"/>
        <v>4</v>
      </c>
      <c r="K767" s="3">
        <f t="shared" ca="1" si="133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1">IF($E772="","",IF(AND(ROW()&gt;$L$1,F$1&lt;=$L$1),(F$1-_xlfn.RANK.AVG(OFFSET($E772,1-F$1,),OFFSET($E772,1-$L$1,,$L$1,1)))^2,""))</f>
        <v>4</v>
      </c>
      <c r="G768" s="3">
        <f t="shared" ca="1" si="771"/>
        <v>1</v>
      </c>
      <c r="H768" s="3">
        <f t="shared" ca="1" si="771"/>
        <v>0</v>
      </c>
      <c r="I768" s="3">
        <f t="shared" ca="1" si="771"/>
        <v>1</v>
      </c>
      <c r="J768" s="3">
        <f t="shared" ca="1" si="771"/>
        <v>4</v>
      </c>
      <c r="K768" s="3">
        <f t="shared" ca="1" si="133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2">IF($E773="","",IF(AND(ROW()&gt;$L$1,F$1&lt;=$L$1),(F$1-_xlfn.RANK.AVG(OFFSET($E773,1-F$1,),OFFSET($E773,1-$L$1,,$L$1,1)))^2,""))</f>
        <v>4</v>
      </c>
      <c r="G769" s="3">
        <f t="shared" ca="1" si="772"/>
        <v>1</v>
      </c>
      <c r="H769" s="3">
        <f t="shared" ca="1" si="772"/>
        <v>0</v>
      </c>
      <c r="I769" s="3">
        <f t="shared" ca="1" si="772"/>
        <v>1</v>
      </c>
      <c r="J769" s="3">
        <f t="shared" ca="1" si="772"/>
        <v>4</v>
      </c>
      <c r="K769" s="3">
        <f t="shared" ca="1" si="133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3">IF($E774="","",IF(AND(ROW()&gt;$L$1,F$1&lt;=$L$1),(F$1-_xlfn.RANK.AVG(OFFSET($E774,1-F$1,),OFFSET($E774,1-$L$1,,$L$1,1)))^2,""))</f>
        <v>4</v>
      </c>
      <c r="G770" s="3">
        <f t="shared" ca="1" si="773"/>
        <v>1</v>
      </c>
      <c r="H770" s="3">
        <f t="shared" ca="1" si="773"/>
        <v>0</v>
      </c>
      <c r="I770" s="3">
        <f t="shared" ca="1" si="773"/>
        <v>1</v>
      </c>
      <c r="J770" s="3">
        <f t="shared" ca="1" si="773"/>
        <v>4</v>
      </c>
      <c r="K770" s="3">
        <f t="shared" ca="1" si="133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4">IF($E775="","",IF(AND(ROW()&gt;$L$1,F$1&lt;=$L$1),(F$1-_xlfn.RANK.AVG(OFFSET($E775,1-F$1,),OFFSET($E775,1-$L$1,,$L$1,1)))^2,""))</f>
        <v>4</v>
      </c>
      <c r="G771" s="3">
        <f t="shared" ca="1" si="774"/>
        <v>1</v>
      </c>
      <c r="H771" s="3">
        <f t="shared" ca="1" si="774"/>
        <v>0</v>
      </c>
      <c r="I771" s="3">
        <f t="shared" ca="1" si="774"/>
        <v>1</v>
      </c>
      <c r="J771" s="3">
        <f t="shared" ca="1" si="774"/>
        <v>4</v>
      </c>
      <c r="K771" s="3">
        <f t="shared" ca="1" si="133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5">IF($E776="","",IF(AND(ROW()&gt;$L$1,F$1&lt;=$L$1),(F$1-_xlfn.RANK.AVG(OFFSET($E776,1-F$1,),OFFSET($E776,1-$L$1,,$L$1,1)))^2,""))</f>
        <v>4</v>
      </c>
      <c r="G772" s="3">
        <f t="shared" ca="1" si="775"/>
        <v>1</v>
      </c>
      <c r="H772" s="3">
        <f t="shared" ca="1" si="775"/>
        <v>0</v>
      </c>
      <c r="I772" s="3">
        <f t="shared" ca="1" si="775"/>
        <v>1</v>
      </c>
      <c r="J772" s="3">
        <f t="shared" ca="1" si="775"/>
        <v>4</v>
      </c>
      <c r="K772" s="3">
        <f t="shared" ca="1" si="133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6">IF($E777="","",IF(AND(ROW()&gt;$L$1,F$1&lt;=$L$1),(F$1-_xlfn.RANK.AVG(OFFSET($E777,1-F$1,),OFFSET($E777,1-$L$1,,$L$1,1)))^2,""))</f>
        <v>4</v>
      </c>
      <c r="G773" s="3">
        <f t="shared" ca="1" si="776"/>
        <v>1</v>
      </c>
      <c r="H773" s="3">
        <f t="shared" ca="1" si="776"/>
        <v>0</v>
      </c>
      <c r="I773" s="3">
        <f t="shared" ca="1" si="776"/>
        <v>1</v>
      </c>
      <c r="J773" s="3">
        <f t="shared" ca="1" si="776"/>
        <v>4</v>
      </c>
      <c r="K773" s="3">
        <f t="shared" ca="1" si="133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7">IF($E778="","",IF(AND(ROW()&gt;$L$1,F$1&lt;=$L$1),(F$1-_xlfn.RANK.AVG(OFFSET($E778,1-F$1,),OFFSET($E778,1-$L$1,,$L$1,1)))^2,""))</f>
        <v>4</v>
      </c>
      <c r="G774" s="3">
        <f t="shared" ca="1" si="777"/>
        <v>1</v>
      </c>
      <c r="H774" s="3">
        <f t="shared" ca="1" si="777"/>
        <v>0</v>
      </c>
      <c r="I774" s="3">
        <f t="shared" ca="1" si="777"/>
        <v>1</v>
      </c>
      <c r="J774" s="3">
        <f t="shared" ca="1" si="777"/>
        <v>4</v>
      </c>
      <c r="K774" s="3">
        <f t="shared" ca="1" si="133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78">IF($E779="","",IF(AND(ROW()&gt;$L$1,F$1&lt;=$L$1),(F$1-_xlfn.RANK.AVG(OFFSET($E779,1-F$1,),OFFSET($E779,1-$L$1,,$L$1,1)))^2,""))</f>
        <v>4</v>
      </c>
      <c r="G775" s="3">
        <f t="shared" ca="1" si="778"/>
        <v>1</v>
      </c>
      <c r="H775" s="3">
        <f t="shared" ca="1" si="778"/>
        <v>0</v>
      </c>
      <c r="I775" s="3">
        <f t="shared" ca="1" si="778"/>
        <v>1</v>
      </c>
      <c r="J775" s="3">
        <f t="shared" ca="1" si="778"/>
        <v>4</v>
      </c>
      <c r="K775" s="3">
        <f t="shared" ca="1" si="133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79">IF($E780="","",IF(AND(ROW()&gt;$L$1,F$1&lt;=$L$1),(F$1-_xlfn.RANK.AVG(OFFSET($E780,1-F$1,),OFFSET($E780,1-$L$1,,$L$1,1)))^2,""))</f>
        <v>4</v>
      </c>
      <c r="G776" s="3">
        <f t="shared" ca="1" si="779"/>
        <v>1</v>
      </c>
      <c r="H776" s="3">
        <f t="shared" ca="1" si="779"/>
        <v>0</v>
      </c>
      <c r="I776" s="3">
        <f t="shared" ca="1" si="779"/>
        <v>1</v>
      </c>
      <c r="J776" s="3">
        <f t="shared" ca="1" si="779"/>
        <v>4</v>
      </c>
      <c r="K776" s="3">
        <f t="shared" ca="1" si="133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0">IF($E781="","",IF(AND(ROW()&gt;$L$1,F$1&lt;=$L$1),(F$1-_xlfn.RANK.AVG(OFFSET($E781,1-F$1,),OFFSET($E781,1-$L$1,,$L$1,1)))^2,""))</f>
        <v>4</v>
      </c>
      <c r="G777" s="3">
        <f t="shared" ca="1" si="780"/>
        <v>1</v>
      </c>
      <c r="H777" s="3">
        <f t="shared" ca="1" si="780"/>
        <v>0</v>
      </c>
      <c r="I777" s="3">
        <f t="shared" ca="1" si="780"/>
        <v>1</v>
      </c>
      <c r="J777" s="3">
        <f t="shared" ca="1" si="780"/>
        <v>4</v>
      </c>
      <c r="K777" s="3">
        <f t="shared" ca="1" si="133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1">IF($E782="","",IF(AND(ROW()&gt;$L$1,F$1&lt;=$L$1),(F$1-_xlfn.RANK.AVG(OFFSET($E782,1-F$1,),OFFSET($E782,1-$L$1,,$L$1,1)))^2,""))</f>
        <v>4</v>
      </c>
      <c r="G778" s="3">
        <f t="shared" ca="1" si="781"/>
        <v>1</v>
      </c>
      <c r="H778" s="3">
        <f t="shared" ca="1" si="781"/>
        <v>0</v>
      </c>
      <c r="I778" s="3">
        <f t="shared" ca="1" si="781"/>
        <v>1</v>
      </c>
      <c r="J778" s="3">
        <f t="shared" ca="1" si="781"/>
        <v>4</v>
      </c>
      <c r="K778" s="3">
        <f t="shared" ca="1" si="133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2">IF($E783="","",IF(AND(ROW()&gt;$L$1,F$1&lt;=$L$1),(F$1-_xlfn.RANK.AVG(OFFSET($E783,1-F$1,),OFFSET($E783,1-$L$1,,$L$1,1)))^2,""))</f>
        <v>4</v>
      </c>
      <c r="G779" s="3">
        <f t="shared" ca="1" si="782"/>
        <v>1</v>
      </c>
      <c r="H779" s="3">
        <f t="shared" ca="1" si="782"/>
        <v>0</v>
      </c>
      <c r="I779" s="3">
        <f t="shared" ca="1" si="782"/>
        <v>1</v>
      </c>
      <c r="J779" s="3">
        <f t="shared" ca="1" si="782"/>
        <v>4</v>
      </c>
      <c r="K779" s="3">
        <f t="shared" ca="1" si="133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3">IF($E784="","",IF(AND(ROW()&gt;$L$1,F$1&lt;=$L$1),(F$1-_xlfn.RANK.AVG(OFFSET($E784,1-F$1,),OFFSET($E784,1-$L$1,,$L$1,1)))^2,""))</f>
        <v>4</v>
      </c>
      <c r="G780" s="3">
        <f t="shared" ca="1" si="783"/>
        <v>1</v>
      </c>
      <c r="H780" s="3">
        <f t="shared" ca="1" si="783"/>
        <v>0</v>
      </c>
      <c r="I780" s="3">
        <f t="shared" ca="1" si="783"/>
        <v>1</v>
      </c>
      <c r="J780" s="3">
        <f t="shared" ca="1" si="783"/>
        <v>4</v>
      </c>
      <c r="K780" s="3">
        <f t="shared" ca="1" si="133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4">IF($E785="","",IF(AND(ROW()&gt;$L$1,F$1&lt;=$L$1),(F$1-_xlfn.RANK.AVG(OFFSET($E785,1-F$1,),OFFSET($E785,1-$L$1,,$L$1,1)))^2,""))</f>
        <v>4</v>
      </c>
      <c r="G781" s="3">
        <f t="shared" ca="1" si="784"/>
        <v>1</v>
      </c>
      <c r="H781" s="3">
        <f t="shared" ca="1" si="784"/>
        <v>0</v>
      </c>
      <c r="I781" s="3">
        <f t="shared" ca="1" si="784"/>
        <v>1</v>
      </c>
      <c r="J781" s="3">
        <f t="shared" ca="1" si="784"/>
        <v>4</v>
      </c>
      <c r="K781" s="3">
        <f t="shared" ca="1" si="133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5">IF($E786="","",IF(AND(ROW()&gt;$L$1,F$1&lt;=$L$1),(F$1-_xlfn.RANK.AVG(OFFSET($E786,1-F$1,),OFFSET($E786,1-$L$1,,$L$1,1)))^2,""))</f>
        <v>4</v>
      </c>
      <c r="G782" s="3">
        <f t="shared" ca="1" si="785"/>
        <v>1</v>
      </c>
      <c r="H782" s="3">
        <f t="shared" ca="1" si="785"/>
        <v>0</v>
      </c>
      <c r="I782" s="3">
        <f t="shared" ca="1" si="785"/>
        <v>1</v>
      </c>
      <c r="J782" s="3">
        <f t="shared" ca="1" si="785"/>
        <v>4</v>
      </c>
      <c r="K782" s="3">
        <f t="shared" ca="1" si="133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6">IF($E787="","",IF(AND(ROW()&gt;$L$1,F$1&lt;=$L$1),(F$1-_xlfn.RANK.AVG(OFFSET($E787,1-F$1,),OFFSET($E787,1-$L$1,,$L$1,1)))^2,""))</f>
        <v>4</v>
      </c>
      <c r="G783" s="3">
        <f t="shared" ca="1" si="786"/>
        <v>1</v>
      </c>
      <c r="H783" s="3">
        <f t="shared" ca="1" si="786"/>
        <v>0</v>
      </c>
      <c r="I783" s="3">
        <f t="shared" ca="1" si="786"/>
        <v>1</v>
      </c>
      <c r="J783" s="3">
        <f t="shared" ca="1" si="786"/>
        <v>4</v>
      </c>
      <c r="K783" s="3">
        <f t="shared" ca="1" si="133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7">IF($E788="","",IF(AND(ROW()&gt;$L$1,F$1&lt;=$L$1),(F$1-_xlfn.RANK.AVG(OFFSET($E788,1-F$1,),OFFSET($E788,1-$L$1,,$L$1,1)))^2,""))</f>
        <v>4</v>
      </c>
      <c r="G784" s="3">
        <f t="shared" ca="1" si="787"/>
        <v>1</v>
      </c>
      <c r="H784" s="3">
        <f t="shared" ca="1" si="787"/>
        <v>0</v>
      </c>
      <c r="I784" s="3">
        <f t="shared" ca="1" si="787"/>
        <v>1</v>
      </c>
      <c r="J784" s="3">
        <f t="shared" ca="1" si="787"/>
        <v>4</v>
      </c>
      <c r="K784" s="3">
        <f t="shared" ca="1" si="133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88">IF($E789="","",IF(AND(ROW()&gt;$L$1,F$1&lt;=$L$1),(F$1-_xlfn.RANK.AVG(OFFSET($E789,1-F$1,),OFFSET($E789,1-$L$1,,$L$1,1)))^2,""))</f>
        <v>4</v>
      </c>
      <c r="G785" s="3">
        <f t="shared" ca="1" si="788"/>
        <v>1</v>
      </c>
      <c r="H785" s="3">
        <f t="shared" ca="1" si="788"/>
        <v>0</v>
      </c>
      <c r="I785" s="3">
        <f t="shared" ca="1" si="788"/>
        <v>1</v>
      </c>
      <c r="J785" s="3">
        <f t="shared" ca="1" si="788"/>
        <v>4</v>
      </c>
      <c r="K785" s="3">
        <f t="shared" ca="1" si="133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89">IF($E790="","",IF(AND(ROW()&gt;$L$1,F$1&lt;=$L$1),(F$1-_xlfn.RANK.AVG(OFFSET($E790,1-F$1,),OFFSET($E790,1-$L$1,,$L$1,1)))^2,""))</f>
        <v>4</v>
      </c>
      <c r="G786" s="3">
        <f t="shared" ca="1" si="789"/>
        <v>1</v>
      </c>
      <c r="H786" s="3">
        <f t="shared" ca="1" si="789"/>
        <v>0</v>
      </c>
      <c r="I786" s="3">
        <f t="shared" ca="1" si="789"/>
        <v>1</v>
      </c>
      <c r="J786" s="3">
        <f t="shared" ca="1" si="789"/>
        <v>4</v>
      </c>
      <c r="K786" s="3">
        <f t="shared" ca="1" si="133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0">IF($E791="","",IF(AND(ROW()&gt;$L$1,F$1&lt;=$L$1),(F$1-_xlfn.RANK.AVG(OFFSET($E791,1-F$1,),OFFSET($E791,1-$L$1,,$L$1,1)))^2,""))</f>
        <v>4</v>
      </c>
      <c r="G787" s="3">
        <f t="shared" ca="1" si="790"/>
        <v>1</v>
      </c>
      <c r="H787" s="3">
        <f t="shared" ca="1" si="790"/>
        <v>0</v>
      </c>
      <c r="I787" s="3">
        <f t="shared" ca="1" si="790"/>
        <v>1</v>
      </c>
      <c r="J787" s="3">
        <f t="shared" ca="1" si="790"/>
        <v>4</v>
      </c>
      <c r="K787" s="3">
        <f t="shared" ca="1" si="133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1">IF($E792="","",IF(AND(ROW()&gt;$L$1,F$1&lt;=$L$1),(F$1-_xlfn.RANK.AVG(OFFSET($E792,1-F$1,),OFFSET($E792,1-$L$1,,$L$1,1)))^2,""))</f>
        <v>4</v>
      </c>
      <c r="G788" s="3">
        <f t="shared" ca="1" si="791"/>
        <v>1</v>
      </c>
      <c r="H788" s="3">
        <f t="shared" ca="1" si="791"/>
        <v>0</v>
      </c>
      <c r="I788" s="3">
        <f t="shared" ca="1" si="791"/>
        <v>1</v>
      </c>
      <c r="J788" s="3">
        <f t="shared" ca="1" si="791"/>
        <v>4</v>
      </c>
      <c r="K788" s="3">
        <f t="shared" ca="1" si="133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2">IF($E793="","",IF(AND(ROW()&gt;$L$1,F$1&lt;=$L$1),(F$1-_xlfn.RANK.AVG(OFFSET($E793,1-F$1,),OFFSET($E793,1-$L$1,,$L$1,1)))^2,""))</f>
        <v>4</v>
      </c>
      <c r="G789" s="3">
        <f t="shared" ca="1" si="792"/>
        <v>1</v>
      </c>
      <c r="H789" s="3">
        <f t="shared" ca="1" si="792"/>
        <v>0</v>
      </c>
      <c r="I789" s="3">
        <f t="shared" ca="1" si="792"/>
        <v>1</v>
      </c>
      <c r="J789" s="3">
        <f t="shared" ca="1" si="792"/>
        <v>4</v>
      </c>
      <c r="K789" s="3">
        <f t="shared" ca="1" si="133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3">IF($E794="","",IF(AND(ROW()&gt;$L$1,F$1&lt;=$L$1),(F$1-_xlfn.RANK.AVG(OFFSET($E794,1-F$1,),OFFSET($E794,1-$L$1,,$L$1,1)))^2,""))</f>
        <v>4</v>
      </c>
      <c r="G790" s="3">
        <f t="shared" ca="1" si="793"/>
        <v>1</v>
      </c>
      <c r="H790" s="3">
        <f t="shared" ca="1" si="793"/>
        <v>0</v>
      </c>
      <c r="I790" s="3">
        <f t="shared" ca="1" si="793"/>
        <v>1</v>
      </c>
      <c r="J790" s="3">
        <f t="shared" ca="1" si="793"/>
        <v>4</v>
      </c>
      <c r="K790" s="3">
        <f t="shared" ca="1" si="133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4">IF($E795="","",IF(AND(ROW()&gt;$L$1,F$1&lt;=$L$1),(F$1-_xlfn.RANK.AVG(OFFSET($E795,1-F$1,),OFFSET($E795,1-$L$1,,$L$1,1)))^2,""))</f>
        <v>4</v>
      </c>
      <c r="G791" s="3">
        <f t="shared" ca="1" si="794"/>
        <v>1</v>
      </c>
      <c r="H791" s="3">
        <f t="shared" ca="1" si="794"/>
        <v>0</v>
      </c>
      <c r="I791" s="3">
        <f t="shared" ca="1" si="794"/>
        <v>1</v>
      </c>
      <c r="J791" s="3">
        <f t="shared" ca="1" si="794"/>
        <v>4</v>
      </c>
      <c r="K791" s="3">
        <f t="shared" ca="1" si="133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5">IF($E796="","",IF(AND(ROW()&gt;$L$1,F$1&lt;=$L$1),(F$1-_xlfn.RANK.AVG(OFFSET($E796,1-F$1,),OFFSET($E796,1-$L$1,,$L$1,1)))^2,""))</f>
        <v>4</v>
      </c>
      <c r="G792" s="3">
        <f t="shared" ca="1" si="795"/>
        <v>1</v>
      </c>
      <c r="H792" s="3">
        <f t="shared" ca="1" si="795"/>
        <v>0</v>
      </c>
      <c r="I792" s="3">
        <f t="shared" ca="1" si="795"/>
        <v>1</v>
      </c>
      <c r="J792" s="3">
        <f t="shared" ca="1" si="795"/>
        <v>4</v>
      </c>
      <c r="K792" s="3">
        <f t="shared" ca="1" si="133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6">IF($E797="","",IF(AND(ROW()&gt;$L$1,F$1&lt;=$L$1),(F$1-_xlfn.RANK.AVG(OFFSET($E797,1-F$1,),OFFSET($E797,1-$L$1,,$L$1,1)))^2,""))</f>
        <v>4</v>
      </c>
      <c r="G793" s="3">
        <f t="shared" ca="1" si="796"/>
        <v>1</v>
      </c>
      <c r="H793" s="3">
        <f t="shared" ca="1" si="796"/>
        <v>0</v>
      </c>
      <c r="I793" s="3">
        <f t="shared" ca="1" si="796"/>
        <v>1</v>
      </c>
      <c r="J793" s="3">
        <f t="shared" ca="1" si="796"/>
        <v>4</v>
      </c>
      <c r="K793" s="3">
        <f t="shared" ca="1" si="133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7">IF($E798="","",IF(AND(ROW()&gt;$L$1,F$1&lt;=$L$1),(F$1-_xlfn.RANK.AVG(OFFSET($E798,1-F$1,),OFFSET($E798,1-$L$1,,$L$1,1)))^2,""))</f>
        <v>4</v>
      </c>
      <c r="G794" s="3">
        <f t="shared" ca="1" si="797"/>
        <v>1</v>
      </c>
      <c r="H794" s="3">
        <f t="shared" ca="1" si="797"/>
        <v>0</v>
      </c>
      <c r="I794" s="3">
        <f t="shared" ca="1" si="797"/>
        <v>1</v>
      </c>
      <c r="J794" s="3">
        <f t="shared" ca="1" si="797"/>
        <v>4</v>
      </c>
      <c r="K794" s="3">
        <f t="shared" ca="1" si="133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798">IF($E799="","",IF(AND(ROW()&gt;$L$1,F$1&lt;=$L$1),(F$1-_xlfn.RANK.AVG(OFFSET($E799,1-F$1,),OFFSET($E799,1-$L$1,,$L$1,1)))^2,""))</f>
        <v>4</v>
      </c>
      <c r="G795" s="3">
        <f t="shared" ca="1" si="798"/>
        <v>1</v>
      </c>
      <c r="H795" s="3">
        <f t="shared" ca="1" si="798"/>
        <v>0</v>
      </c>
      <c r="I795" s="3">
        <f t="shared" ca="1" si="798"/>
        <v>1</v>
      </c>
      <c r="J795" s="3">
        <f t="shared" ca="1" si="798"/>
        <v>4</v>
      </c>
      <c r="K795" s="3">
        <f t="shared" ca="1" si="133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799">IF($E800="","",IF(AND(ROW()&gt;$L$1,F$1&lt;=$L$1),(F$1-_xlfn.RANK.AVG(OFFSET($E800,1-F$1,),OFFSET($E800,1-$L$1,,$L$1,1)))^2,""))</f>
        <v>4</v>
      </c>
      <c r="G796" s="3">
        <f t="shared" ca="1" si="799"/>
        <v>1</v>
      </c>
      <c r="H796" s="3">
        <f t="shared" ca="1" si="799"/>
        <v>0</v>
      </c>
      <c r="I796" s="3">
        <f t="shared" ca="1" si="799"/>
        <v>1</v>
      </c>
      <c r="J796" s="3">
        <f t="shared" ca="1" si="799"/>
        <v>4</v>
      </c>
      <c r="K796" s="3">
        <f t="shared" ca="1" si="133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0">IF($E801="","",IF(AND(ROW()&gt;$L$1,F$1&lt;=$L$1),(F$1-_xlfn.RANK.AVG(OFFSET($E801,1-F$1,),OFFSET($E801,1-$L$1,,$L$1,1)))^2,""))</f>
        <v>4</v>
      </c>
      <c r="G797" s="3">
        <f t="shared" ca="1" si="800"/>
        <v>1</v>
      </c>
      <c r="H797" s="3">
        <f t="shared" ca="1" si="800"/>
        <v>0</v>
      </c>
      <c r="I797" s="3">
        <f t="shared" ca="1" si="800"/>
        <v>1</v>
      </c>
      <c r="J797" s="3">
        <f t="shared" ca="1" si="800"/>
        <v>4</v>
      </c>
      <c r="K797" s="3">
        <f t="shared" ca="1" si="133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1">IF($E802="","",IF(AND(ROW()&gt;$L$1,F$1&lt;=$L$1),(F$1-_xlfn.RANK.AVG(OFFSET($E802,1-F$1,),OFFSET($E802,1-$L$1,,$L$1,1)))^2,""))</f>
        <v>4</v>
      </c>
      <c r="G798" s="3">
        <f t="shared" ca="1" si="801"/>
        <v>1</v>
      </c>
      <c r="H798" s="3">
        <f t="shared" ca="1" si="801"/>
        <v>0</v>
      </c>
      <c r="I798" s="3">
        <f t="shared" ca="1" si="801"/>
        <v>1</v>
      </c>
      <c r="J798" s="3">
        <f t="shared" ca="1" si="801"/>
        <v>4</v>
      </c>
      <c r="K798" s="3">
        <f t="shared" ca="1" si="133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2">IF($E803="","",IF(AND(ROW()&gt;$L$1,F$1&lt;=$L$1),(F$1-_xlfn.RANK.AVG(OFFSET($E803,1-F$1,),OFFSET($E803,1-$L$1,,$L$1,1)))^2,""))</f>
        <v>4</v>
      </c>
      <c r="G799" s="3">
        <f t="shared" ca="1" si="802"/>
        <v>1</v>
      </c>
      <c r="H799" s="3">
        <f t="shared" ca="1" si="802"/>
        <v>0</v>
      </c>
      <c r="I799" s="3">
        <f t="shared" ca="1" si="802"/>
        <v>1</v>
      </c>
      <c r="J799" s="3">
        <f t="shared" ca="1" si="802"/>
        <v>4</v>
      </c>
      <c r="K799" s="3">
        <f t="shared" ca="1" si="133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3">IF($E804="","",IF(AND(ROW()&gt;$L$1,F$1&lt;=$L$1),(F$1-_xlfn.RANK.AVG(OFFSET($E804,1-F$1,),OFFSET($E804,1-$L$1,,$L$1,1)))^2,""))</f>
        <v>4</v>
      </c>
      <c r="G800" s="3">
        <f t="shared" ca="1" si="803"/>
        <v>1</v>
      </c>
      <c r="H800" s="3">
        <f t="shared" ca="1" si="803"/>
        <v>0</v>
      </c>
      <c r="I800" s="3">
        <f t="shared" ca="1" si="803"/>
        <v>1</v>
      </c>
      <c r="J800" s="3">
        <f t="shared" ca="1" si="803"/>
        <v>4</v>
      </c>
      <c r="K800" s="3">
        <f t="shared" ca="1" si="133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4">IF($E805="","",IF(AND(ROW()&gt;$L$1,F$1&lt;=$L$1),(F$1-_xlfn.RANK.AVG(OFFSET($E805,1-F$1,),OFFSET($E805,1-$L$1,,$L$1,1)))^2,""))</f>
        <v>4</v>
      </c>
      <c r="G801" s="3">
        <f t="shared" ca="1" si="804"/>
        <v>1</v>
      </c>
      <c r="H801" s="3">
        <f t="shared" ca="1" si="804"/>
        <v>0</v>
      </c>
      <c r="I801" s="3">
        <f t="shared" ca="1" si="804"/>
        <v>1</v>
      </c>
      <c r="J801" s="3">
        <f t="shared" ca="1" si="804"/>
        <v>4</v>
      </c>
      <c r="K801" s="3">
        <f t="shared" ca="1" si="133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5">IF($E806="","",IF(AND(ROW()&gt;$L$1,F$1&lt;=$L$1),(F$1-_xlfn.RANK.AVG(OFFSET($E806,1-F$1,),OFFSET($E806,1-$L$1,,$L$1,1)))^2,""))</f>
        <v>4</v>
      </c>
      <c r="G802" s="3">
        <f t="shared" ca="1" si="805"/>
        <v>1</v>
      </c>
      <c r="H802" s="3">
        <f t="shared" ca="1" si="805"/>
        <v>0</v>
      </c>
      <c r="I802" s="3">
        <f t="shared" ca="1" si="805"/>
        <v>1</v>
      </c>
      <c r="J802" s="3">
        <f t="shared" ca="1" si="805"/>
        <v>4</v>
      </c>
      <c r="K802" s="3">
        <f t="shared" ca="1" si="133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6">IF($E807="","",IF(AND(ROW()&gt;$L$1,F$1&lt;=$L$1),(F$1-_xlfn.RANK.AVG(OFFSET($E807,1-F$1,),OFFSET($E807,1-$L$1,,$L$1,1)))^2,""))</f>
        <v>4</v>
      </c>
      <c r="G803" s="3">
        <f t="shared" ca="1" si="806"/>
        <v>1</v>
      </c>
      <c r="H803" s="3">
        <f t="shared" ca="1" si="806"/>
        <v>0</v>
      </c>
      <c r="I803" s="3">
        <f t="shared" ca="1" si="806"/>
        <v>1</v>
      </c>
      <c r="J803" s="3">
        <f t="shared" ca="1" si="806"/>
        <v>4</v>
      </c>
      <c r="K803" s="3">
        <f t="shared" ca="1" si="133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7">IF($E808="","",IF(AND(ROW()&gt;$L$1,F$1&lt;=$L$1),(F$1-_xlfn.RANK.AVG(OFFSET($E808,1-F$1,),OFFSET($E808,1-$L$1,,$L$1,1)))^2,""))</f>
        <v>4</v>
      </c>
      <c r="G804" s="3">
        <f t="shared" ca="1" si="807"/>
        <v>1</v>
      </c>
      <c r="H804" s="3">
        <f t="shared" ca="1" si="807"/>
        <v>0</v>
      </c>
      <c r="I804" s="3">
        <f t="shared" ca="1" si="807"/>
        <v>1</v>
      </c>
      <c r="J804" s="3">
        <f t="shared" ca="1" si="807"/>
        <v>4</v>
      </c>
      <c r="K804" s="3">
        <f t="shared" ca="1" si="133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08">IF($E809="","",IF(AND(ROW()&gt;$L$1,F$1&lt;=$L$1),(F$1-_xlfn.RANK.AVG(OFFSET($E809,1-F$1,),OFFSET($E809,1-$L$1,,$L$1,1)))^2,""))</f>
        <v>4</v>
      </c>
      <c r="G805" s="3">
        <f t="shared" ca="1" si="808"/>
        <v>1</v>
      </c>
      <c r="H805" s="3">
        <f t="shared" ca="1" si="808"/>
        <v>0</v>
      </c>
      <c r="I805" s="3">
        <f t="shared" ca="1" si="808"/>
        <v>1</v>
      </c>
      <c r="J805" s="3">
        <f t="shared" ca="1" si="808"/>
        <v>4</v>
      </c>
      <c r="K805" s="3">
        <f t="shared" ca="1" si="133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09">IF($E810="","",IF(AND(ROW()&gt;$L$1,F$1&lt;=$L$1),(F$1-_xlfn.RANK.AVG(OFFSET($E810,1-F$1,),OFFSET($E810,1-$L$1,,$L$1,1)))^2,""))</f>
        <v>4</v>
      </c>
      <c r="G806" s="3">
        <f t="shared" ca="1" si="809"/>
        <v>1</v>
      </c>
      <c r="H806" s="3">
        <f t="shared" ca="1" si="809"/>
        <v>0</v>
      </c>
      <c r="I806" s="3">
        <f t="shared" ca="1" si="809"/>
        <v>1</v>
      </c>
      <c r="J806" s="3">
        <f t="shared" ca="1" si="809"/>
        <v>4</v>
      </c>
      <c r="K806" s="3">
        <f t="shared" ca="1" si="133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0">IF($E811="","",IF(AND(ROW()&gt;$L$1,F$1&lt;=$L$1),(F$1-_xlfn.RANK.AVG(OFFSET($E811,1-F$1,),OFFSET($E811,1-$L$1,,$L$1,1)))^2,""))</f>
        <v>4</v>
      </c>
      <c r="G807" s="3">
        <f t="shared" ca="1" si="810"/>
        <v>1</v>
      </c>
      <c r="H807" s="3">
        <f t="shared" ca="1" si="810"/>
        <v>0</v>
      </c>
      <c r="I807" s="3">
        <f t="shared" ca="1" si="810"/>
        <v>1</v>
      </c>
      <c r="J807" s="3">
        <f t="shared" ca="1" si="810"/>
        <v>4</v>
      </c>
      <c r="K807" s="3">
        <f t="shared" ca="1" si="133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1">IF($E812="","",IF(AND(ROW()&gt;$L$1,F$1&lt;=$L$1),(F$1-_xlfn.RANK.AVG(OFFSET($E812,1-F$1,),OFFSET($E812,1-$L$1,,$L$1,1)))^2,""))</f>
        <v>4</v>
      </c>
      <c r="G808" s="3">
        <f t="shared" ca="1" si="811"/>
        <v>1</v>
      </c>
      <c r="H808" s="3">
        <f t="shared" ca="1" si="811"/>
        <v>0</v>
      </c>
      <c r="I808" s="3">
        <f t="shared" ca="1" si="811"/>
        <v>1</v>
      </c>
      <c r="J808" s="3">
        <f t="shared" ca="1" si="811"/>
        <v>4</v>
      </c>
      <c r="K808" s="3">
        <f t="shared" ca="1" si="133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2">IF($E813="","",IF(AND(ROW()&gt;$L$1,F$1&lt;=$L$1),(F$1-_xlfn.RANK.AVG(OFFSET($E813,1-F$1,),OFFSET($E813,1-$L$1,,$L$1,1)))^2,""))</f>
        <v>4</v>
      </c>
      <c r="G809" s="3">
        <f t="shared" ca="1" si="812"/>
        <v>1</v>
      </c>
      <c r="H809" s="3">
        <f t="shared" ca="1" si="812"/>
        <v>0</v>
      </c>
      <c r="I809" s="3">
        <f t="shared" ca="1" si="812"/>
        <v>1</v>
      </c>
      <c r="J809" s="3">
        <f t="shared" ca="1" si="812"/>
        <v>4</v>
      </c>
      <c r="K809" s="3">
        <f t="shared" ca="1" si="133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3">IF($E814="","",IF(AND(ROW()&gt;$L$1,F$1&lt;=$L$1),(F$1-_xlfn.RANK.AVG(OFFSET($E814,1-F$1,),OFFSET($E814,1-$L$1,,$L$1,1)))^2,""))</f>
        <v>4</v>
      </c>
      <c r="G810" s="3">
        <f t="shared" ca="1" si="813"/>
        <v>1</v>
      </c>
      <c r="H810" s="3">
        <f t="shared" ca="1" si="813"/>
        <v>0</v>
      </c>
      <c r="I810" s="3">
        <f t="shared" ca="1" si="813"/>
        <v>1</v>
      </c>
      <c r="J810" s="3">
        <f t="shared" ca="1" si="813"/>
        <v>4</v>
      </c>
      <c r="K810" s="3">
        <f t="shared" ca="1" si="133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4">IF($E815="","",IF(AND(ROW()&gt;$L$1,F$1&lt;=$L$1),(F$1-_xlfn.RANK.AVG(OFFSET($E815,1-F$1,),OFFSET($E815,1-$L$1,,$L$1,1)))^2,""))</f>
        <v>4</v>
      </c>
      <c r="G811" s="3">
        <f t="shared" ca="1" si="814"/>
        <v>1</v>
      </c>
      <c r="H811" s="3">
        <f t="shared" ca="1" si="814"/>
        <v>0</v>
      </c>
      <c r="I811" s="3">
        <f t="shared" ca="1" si="814"/>
        <v>1</v>
      </c>
      <c r="J811" s="3">
        <f t="shared" ca="1" si="814"/>
        <v>4</v>
      </c>
      <c r="K811" s="3">
        <f t="shared" ca="1" si="133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5">IF($E816="","",IF(AND(ROW()&gt;$L$1,F$1&lt;=$L$1),(F$1-_xlfn.RANK.AVG(OFFSET($E816,1-F$1,),OFFSET($E816,1-$L$1,,$L$1,1)))^2,""))</f>
        <v>4</v>
      </c>
      <c r="G812" s="3">
        <f t="shared" ca="1" si="815"/>
        <v>1</v>
      </c>
      <c r="H812" s="3">
        <f t="shared" ca="1" si="815"/>
        <v>0</v>
      </c>
      <c r="I812" s="3">
        <f t="shared" ca="1" si="815"/>
        <v>1</v>
      </c>
      <c r="J812" s="3">
        <f t="shared" ca="1" si="815"/>
        <v>4</v>
      </c>
      <c r="K812" s="3">
        <f t="shared" ca="1" si="133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6">IF($E817="","",IF(AND(ROW()&gt;$L$1,F$1&lt;=$L$1),(F$1-_xlfn.RANK.AVG(OFFSET($E817,1-F$1,),OFFSET($E817,1-$L$1,,$L$1,1)))^2,""))</f>
        <v>4</v>
      </c>
      <c r="G813" s="3">
        <f t="shared" ca="1" si="816"/>
        <v>1</v>
      </c>
      <c r="H813" s="3">
        <f t="shared" ca="1" si="816"/>
        <v>0</v>
      </c>
      <c r="I813" s="3">
        <f t="shared" ca="1" si="816"/>
        <v>1</v>
      </c>
      <c r="J813" s="3">
        <f t="shared" ca="1" si="816"/>
        <v>4</v>
      </c>
      <c r="K813" s="3">
        <f t="shared" ca="1" si="133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7">IF($E818="","",IF(AND(ROW()&gt;$L$1,F$1&lt;=$L$1),(F$1-_xlfn.RANK.AVG(OFFSET($E818,1-F$1,),OFFSET($E818,1-$L$1,,$L$1,1)))^2,""))</f>
        <v>4</v>
      </c>
      <c r="G814" s="3">
        <f t="shared" ca="1" si="817"/>
        <v>1</v>
      </c>
      <c r="H814" s="3">
        <f t="shared" ca="1" si="817"/>
        <v>0</v>
      </c>
      <c r="I814" s="3">
        <f t="shared" ca="1" si="817"/>
        <v>1</v>
      </c>
      <c r="J814" s="3">
        <f t="shared" ca="1" si="817"/>
        <v>4</v>
      </c>
      <c r="K814" s="3">
        <f t="shared" ca="1" si="133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18">IF($E819="","",IF(AND(ROW()&gt;$L$1,F$1&lt;=$L$1),(F$1-_xlfn.RANK.AVG(OFFSET($E819,1-F$1,),OFFSET($E819,1-$L$1,,$L$1,1)))^2,""))</f>
        <v>4</v>
      </c>
      <c r="G815" s="3">
        <f t="shared" ca="1" si="818"/>
        <v>1</v>
      </c>
      <c r="H815" s="3">
        <f t="shared" ca="1" si="818"/>
        <v>0</v>
      </c>
      <c r="I815" s="3">
        <f t="shared" ca="1" si="818"/>
        <v>1</v>
      </c>
      <c r="J815" s="3">
        <f t="shared" ca="1" si="818"/>
        <v>4</v>
      </c>
      <c r="K815" s="3">
        <f t="shared" ca="1" si="133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19">IF($E820="","",IF(AND(ROW()&gt;$L$1,F$1&lt;=$L$1),(F$1-_xlfn.RANK.AVG(OFFSET($E820,1-F$1,),OFFSET($E820,1-$L$1,,$L$1,1)))^2,""))</f>
        <v>4</v>
      </c>
      <c r="G816" s="3">
        <f t="shared" ca="1" si="819"/>
        <v>1</v>
      </c>
      <c r="H816" s="3">
        <f t="shared" ca="1" si="819"/>
        <v>0</v>
      </c>
      <c r="I816" s="3">
        <f t="shared" ca="1" si="819"/>
        <v>1</v>
      </c>
      <c r="J816" s="3">
        <f t="shared" ca="1" si="819"/>
        <v>4</v>
      </c>
      <c r="K816" s="3">
        <f t="shared" ca="1" si="133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0">IF($E821="","",IF(AND(ROW()&gt;$L$1,F$1&lt;=$L$1),(F$1-_xlfn.RANK.AVG(OFFSET($E821,1-F$1,),OFFSET($E821,1-$L$1,,$L$1,1)))^2,""))</f>
        <v>4</v>
      </c>
      <c r="G817" s="3">
        <f t="shared" ca="1" si="820"/>
        <v>1</v>
      </c>
      <c r="H817" s="3">
        <f t="shared" ca="1" si="820"/>
        <v>0</v>
      </c>
      <c r="I817" s="3">
        <f t="shared" ca="1" si="820"/>
        <v>1</v>
      </c>
      <c r="J817" s="3">
        <f t="shared" ca="1" si="820"/>
        <v>4</v>
      </c>
      <c r="K817" s="3">
        <f t="shared" ca="1" si="133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1">IF($E822="","",IF(AND(ROW()&gt;$L$1,F$1&lt;=$L$1),(F$1-_xlfn.RANK.AVG(OFFSET($E822,1-F$1,),OFFSET($E822,1-$L$1,,$L$1,1)))^2,""))</f>
        <v>4</v>
      </c>
      <c r="G818" s="3">
        <f t="shared" ca="1" si="821"/>
        <v>1</v>
      </c>
      <c r="H818" s="3">
        <f t="shared" ca="1" si="821"/>
        <v>0</v>
      </c>
      <c r="I818" s="3">
        <f t="shared" ca="1" si="821"/>
        <v>1</v>
      </c>
      <c r="J818" s="3">
        <f t="shared" ca="1" si="821"/>
        <v>4</v>
      </c>
      <c r="K818" s="3">
        <f t="shared" ca="1" si="133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2">IF($E823="","",IF(AND(ROW()&gt;$L$1,F$1&lt;=$L$1),(F$1-_xlfn.RANK.AVG(OFFSET($E823,1-F$1,),OFFSET($E823,1-$L$1,,$L$1,1)))^2,""))</f>
        <v>4</v>
      </c>
      <c r="G819" s="3">
        <f t="shared" ca="1" si="822"/>
        <v>1</v>
      </c>
      <c r="H819" s="3">
        <f t="shared" ca="1" si="822"/>
        <v>0</v>
      </c>
      <c r="I819" s="3">
        <f t="shared" ca="1" si="822"/>
        <v>1</v>
      </c>
      <c r="J819" s="3">
        <f t="shared" ca="1" si="822"/>
        <v>4</v>
      </c>
      <c r="K819" s="3">
        <f t="shared" ca="1" si="133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3">IF($E824="","",IF(AND(ROW()&gt;$L$1,F$1&lt;=$L$1),(F$1-_xlfn.RANK.AVG(OFFSET($E824,1-F$1,),OFFSET($E824,1-$L$1,,$L$1,1)))^2,""))</f>
        <v>4</v>
      </c>
      <c r="G820" s="3">
        <f t="shared" ca="1" si="823"/>
        <v>1</v>
      </c>
      <c r="H820" s="3">
        <f t="shared" ca="1" si="823"/>
        <v>0</v>
      </c>
      <c r="I820" s="3">
        <f t="shared" ca="1" si="823"/>
        <v>1</v>
      </c>
      <c r="J820" s="3">
        <f t="shared" ca="1" si="823"/>
        <v>4</v>
      </c>
      <c r="K820" s="3">
        <f t="shared" ca="1" si="133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4">IF($E825="","",IF(AND(ROW()&gt;$L$1,F$1&lt;=$L$1),(F$1-_xlfn.RANK.AVG(OFFSET($E825,1-F$1,),OFFSET($E825,1-$L$1,,$L$1,1)))^2,""))</f>
        <v>4</v>
      </c>
      <c r="G821" s="3">
        <f t="shared" ca="1" si="824"/>
        <v>1</v>
      </c>
      <c r="H821" s="3">
        <f t="shared" ca="1" si="824"/>
        <v>0</v>
      </c>
      <c r="I821" s="3">
        <f t="shared" ca="1" si="824"/>
        <v>1</v>
      </c>
      <c r="J821" s="3">
        <f t="shared" ca="1" si="824"/>
        <v>4</v>
      </c>
      <c r="K821" s="3">
        <f t="shared" ca="1" si="133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5">IF($E826="","",IF(AND(ROW()&gt;$L$1,F$1&lt;=$L$1),(F$1-_xlfn.RANK.AVG(OFFSET($E826,1-F$1,),OFFSET($E826,1-$L$1,,$L$1,1)))^2,""))</f>
        <v>4</v>
      </c>
      <c r="G822" s="3">
        <f t="shared" ca="1" si="825"/>
        <v>1</v>
      </c>
      <c r="H822" s="3">
        <f t="shared" ca="1" si="825"/>
        <v>0</v>
      </c>
      <c r="I822" s="3">
        <f t="shared" ca="1" si="825"/>
        <v>1</v>
      </c>
      <c r="J822" s="3">
        <f t="shared" ca="1" si="825"/>
        <v>4</v>
      </c>
      <c r="K822" s="3">
        <f t="shared" ca="1" si="133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6">IF($E827="","",IF(AND(ROW()&gt;$L$1,F$1&lt;=$L$1),(F$1-_xlfn.RANK.AVG(OFFSET($E827,1-F$1,),OFFSET($E827,1-$L$1,,$L$1,1)))^2,""))</f>
        <v>4</v>
      </c>
      <c r="G823" s="3">
        <f t="shared" ca="1" si="826"/>
        <v>1</v>
      </c>
      <c r="H823" s="3">
        <f t="shared" ca="1" si="826"/>
        <v>0</v>
      </c>
      <c r="I823" s="3">
        <f t="shared" ca="1" si="826"/>
        <v>1</v>
      </c>
      <c r="J823" s="3">
        <f t="shared" ca="1" si="826"/>
        <v>4</v>
      </c>
      <c r="K823" s="3">
        <f t="shared" ca="1" si="133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7">IF($E828="","",IF(AND(ROW()&gt;$L$1,F$1&lt;=$L$1),(F$1-_xlfn.RANK.AVG(OFFSET($E828,1-F$1,),OFFSET($E828,1-$L$1,,$L$1,1)))^2,""))</f>
        <v>4</v>
      </c>
      <c r="G824" s="3">
        <f t="shared" ca="1" si="827"/>
        <v>1</v>
      </c>
      <c r="H824" s="3">
        <f t="shared" ca="1" si="827"/>
        <v>0</v>
      </c>
      <c r="I824" s="3">
        <f t="shared" ca="1" si="827"/>
        <v>1</v>
      </c>
      <c r="J824" s="3">
        <f t="shared" ca="1" si="827"/>
        <v>4</v>
      </c>
      <c r="K824" s="3">
        <f t="shared" ca="1" si="133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28">IF($E829="","",IF(AND(ROW()&gt;$L$1,F$1&lt;=$L$1),(F$1-_xlfn.RANK.AVG(OFFSET($E829,1-F$1,),OFFSET($E829,1-$L$1,,$L$1,1)))^2,""))</f>
        <v>4</v>
      </c>
      <c r="G825" s="3">
        <f t="shared" ca="1" si="828"/>
        <v>1</v>
      </c>
      <c r="H825" s="3">
        <f t="shared" ca="1" si="828"/>
        <v>0</v>
      </c>
      <c r="I825" s="3">
        <f t="shared" ca="1" si="828"/>
        <v>1</v>
      </c>
      <c r="J825" s="3">
        <f t="shared" ca="1" si="828"/>
        <v>4</v>
      </c>
      <c r="K825" s="3">
        <f t="shared" ca="1" si="133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29">IF($E830="","",IF(AND(ROW()&gt;$L$1,F$1&lt;=$L$1),(F$1-_xlfn.RANK.AVG(OFFSET($E830,1-F$1,),OFFSET($E830,1-$L$1,,$L$1,1)))^2,""))</f>
        <v>4</v>
      </c>
      <c r="G826" s="3">
        <f t="shared" ca="1" si="829"/>
        <v>1</v>
      </c>
      <c r="H826" s="3">
        <f t="shared" ca="1" si="829"/>
        <v>0</v>
      </c>
      <c r="I826" s="3">
        <f t="shared" ca="1" si="829"/>
        <v>1</v>
      </c>
      <c r="J826" s="3">
        <f t="shared" ca="1" si="829"/>
        <v>4</v>
      </c>
      <c r="K826" s="3">
        <f t="shared" ca="1" si="133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0">IF($E831="","",IF(AND(ROW()&gt;$L$1,F$1&lt;=$L$1),(F$1-_xlfn.RANK.AVG(OFFSET($E831,1-F$1,),OFFSET($E831,1-$L$1,,$L$1,1)))^2,""))</f>
        <v>4</v>
      </c>
      <c r="G827" s="3">
        <f t="shared" ca="1" si="830"/>
        <v>1</v>
      </c>
      <c r="H827" s="3">
        <f t="shared" ca="1" si="830"/>
        <v>0</v>
      </c>
      <c r="I827" s="3">
        <f t="shared" ca="1" si="830"/>
        <v>1</v>
      </c>
      <c r="J827" s="3">
        <f t="shared" ca="1" si="830"/>
        <v>4</v>
      </c>
      <c r="K827" s="3">
        <f t="shared" ca="1" si="133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1">IF($E832="","",IF(AND(ROW()&gt;$L$1,F$1&lt;=$L$1),(F$1-_xlfn.RANK.AVG(OFFSET($E832,1-F$1,),OFFSET($E832,1-$L$1,,$L$1,1)))^2,""))</f>
        <v>4</v>
      </c>
      <c r="G828" s="3">
        <f t="shared" ca="1" si="831"/>
        <v>1</v>
      </c>
      <c r="H828" s="3">
        <f t="shared" ca="1" si="831"/>
        <v>0</v>
      </c>
      <c r="I828" s="3">
        <f t="shared" ca="1" si="831"/>
        <v>1</v>
      </c>
      <c r="J828" s="3">
        <f t="shared" ca="1" si="831"/>
        <v>4</v>
      </c>
      <c r="K828" s="3">
        <f t="shared" ca="1" si="133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2">IF($E833="","",IF(AND(ROW()&gt;$L$1,F$1&lt;=$L$1),(F$1-_xlfn.RANK.AVG(OFFSET($E833,1-F$1,),OFFSET($E833,1-$L$1,,$L$1,1)))^2,""))</f>
        <v>4</v>
      </c>
      <c r="G829" s="3">
        <f t="shared" ca="1" si="832"/>
        <v>1</v>
      </c>
      <c r="H829" s="3">
        <f t="shared" ca="1" si="832"/>
        <v>0</v>
      </c>
      <c r="I829" s="3">
        <f t="shared" ca="1" si="832"/>
        <v>1</v>
      </c>
      <c r="J829" s="3">
        <f t="shared" ca="1" si="832"/>
        <v>4</v>
      </c>
      <c r="K829" s="3">
        <f t="shared" ca="1" si="133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3">IF($E834="","",IF(AND(ROW()&gt;$L$1,F$1&lt;=$L$1),(F$1-_xlfn.RANK.AVG(OFFSET($E834,1-F$1,),OFFSET($E834,1-$L$1,,$L$1,1)))^2,""))</f>
        <v>4</v>
      </c>
      <c r="G830" s="3">
        <f t="shared" ca="1" si="833"/>
        <v>1</v>
      </c>
      <c r="H830" s="3">
        <f t="shared" ca="1" si="833"/>
        <v>0</v>
      </c>
      <c r="I830" s="3">
        <f t="shared" ca="1" si="833"/>
        <v>1</v>
      </c>
      <c r="J830" s="3">
        <f t="shared" ca="1" si="833"/>
        <v>4</v>
      </c>
      <c r="K830" s="3">
        <f t="shared" ca="1" si="133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4">IF($E835="","",IF(AND(ROW()&gt;$L$1,F$1&lt;=$L$1),(F$1-_xlfn.RANK.AVG(OFFSET($E835,1-F$1,),OFFSET($E835,1-$L$1,,$L$1,1)))^2,""))</f>
        <v>4</v>
      </c>
      <c r="G831" s="3">
        <f t="shared" ca="1" si="834"/>
        <v>1</v>
      </c>
      <c r="H831" s="3">
        <f t="shared" ca="1" si="834"/>
        <v>0</v>
      </c>
      <c r="I831" s="3">
        <f t="shared" ca="1" si="834"/>
        <v>1</v>
      </c>
      <c r="J831" s="3">
        <f t="shared" ca="1" si="834"/>
        <v>4</v>
      </c>
      <c r="K831" s="3">
        <f t="shared" ca="1" si="133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5">IF($E836="","",IF(AND(ROW()&gt;$L$1,F$1&lt;=$L$1),(F$1-_xlfn.RANK.AVG(OFFSET($E836,1-F$1,),OFFSET($E836,1-$L$1,,$L$1,1)))^2,""))</f>
        <v>4</v>
      </c>
      <c r="G832" s="3">
        <f t="shared" ca="1" si="835"/>
        <v>1</v>
      </c>
      <c r="H832" s="3">
        <f t="shared" ca="1" si="835"/>
        <v>0</v>
      </c>
      <c r="I832" s="3">
        <f t="shared" ca="1" si="835"/>
        <v>1</v>
      </c>
      <c r="J832" s="3">
        <f t="shared" ca="1" si="835"/>
        <v>4</v>
      </c>
      <c r="K832" s="3">
        <f t="shared" ca="1" si="133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6">IF($E837="","",IF(AND(ROW()&gt;$L$1,F$1&lt;=$L$1),(F$1-_xlfn.RANK.AVG(OFFSET($E837,1-F$1,),OFFSET($E837,1-$L$1,,$L$1,1)))^2,""))</f>
        <v>4</v>
      </c>
      <c r="G833" s="3">
        <f t="shared" ca="1" si="836"/>
        <v>1</v>
      </c>
      <c r="H833" s="3">
        <f t="shared" ca="1" si="836"/>
        <v>0</v>
      </c>
      <c r="I833" s="3">
        <f t="shared" ca="1" si="836"/>
        <v>1</v>
      </c>
      <c r="J833" s="3">
        <f t="shared" ca="1" si="836"/>
        <v>4</v>
      </c>
      <c r="K833" s="3">
        <f t="shared" ca="1" si="133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7">IF($E838="","",IF(AND(ROW()&gt;$L$1,F$1&lt;=$L$1),(F$1-_xlfn.RANK.AVG(OFFSET($E838,1-F$1,),OFFSET($E838,1-$L$1,,$L$1,1)))^2,""))</f>
        <v>4</v>
      </c>
      <c r="G834" s="3">
        <f t="shared" ca="1" si="837"/>
        <v>1</v>
      </c>
      <c r="H834" s="3">
        <f t="shared" ca="1" si="837"/>
        <v>0</v>
      </c>
      <c r="I834" s="3">
        <f t="shared" ca="1" si="837"/>
        <v>1</v>
      </c>
      <c r="J834" s="3">
        <f t="shared" ca="1" si="837"/>
        <v>4</v>
      </c>
      <c r="K834" s="3">
        <f t="shared" ca="1" si="133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38">IF($E839="","",IF(AND(ROW()&gt;$L$1,F$1&lt;=$L$1),(F$1-_xlfn.RANK.AVG(OFFSET($E839,1-F$1,),OFFSET($E839,1-$L$1,,$L$1,1)))^2,""))</f>
        <v>4</v>
      </c>
      <c r="G835" s="3">
        <f t="shared" ca="1" si="838"/>
        <v>1</v>
      </c>
      <c r="H835" s="3">
        <f t="shared" ca="1" si="838"/>
        <v>0</v>
      </c>
      <c r="I835" s="3">
        <f t="shared" ca="1" si="838"/>
        <v>1</v>
      </c>
      <c r="J835" s="3">
        <f t="shared" ca="1" si="838"/>
        <v>4</v>
      </c>
      <c r="K835" s="3">
        <f t="shared" ca="1" si="133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39">IF($E840="","",IF(AND(ROW()&gt;$L$1,F$1&lt;=$L$1),(F$1-_xlfn.RANK.AVG(OFFSET($E840,1-F$1,),OFFSET($E840,1-$L$1,,$L$1,1)))^2,""))</f>
        <v>4</v>
      </c>
      <c r="G836" s="3">
        <f t="shared" ca="1" si="839"/>
        <v>1</v>
      </c>
      <c r="H836" s="3">
        <f t="shared" ca="1" si="839"/>
        <v>0</v>
      </c>
      <c r="I836" s="3">
        <f t="shared" ca="1" si="839"/>
        <v>1</v>
      </c>
      <c r="J836" s="3">
        <f t="shared" ca="1" si="839"/>
        <v>4</v>
      </c>
      <c r="K836" s="3">
        <f t="shared" ca="1" si="133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0">IF($E841="","",IF(AND(ROW()&gt;$L$1,F$1&lt;=$L$1),(F$1-_xlfn.RANK.AVG(OFFSET($E841,1-F$1,),OFFSET($E841,1-$L$1,,$L$1,1)))^2,""))</f>
        <v>4</v>
      </c>
      <c r="G837" s="3">
        <f t="shared" ca="1" si="840"/>
        <v>1</v>
      </c>
      <c r="H837" s="3">
        <f t="shared" ca="1" si="840"/>
        <v>0</v>
      </c>
      <c r="I837" s="3">
        <f t="shared" ca="1" si="840"/>
        <v>1</v>
      </c>
      <c r="J837" s="3">
        <f t="shared" ca="1" si="840"/>
        <v>4</v>
      </c>
      <c r="K837" s="3">
        <f t="shared" ca="1" si="133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1">IF($E842="","",IF(AND(ROW()&gt;$L$1,F$1&lt;=$L$1),(F$1-_xlfn.RANK.AVG(OFFSET($E842,1-F$1,),OFFSET($E842,1-$L$1,,$L$1,1)))^2,""))</f>
        <v>4</v>
      </c>
      <c r="G838" s="3">
        <f t="shared" ca="1" si="841"/>
        <v>1</v>
      </c>
      <c r="H838" s="3">
        <f t="shared" ca="1" si="841"/>
        <v>0</v>
      </c>
      <c r="I838" s="3">
        <f t="shared" ca="1" si="841"/>
        <v>1</v>
      </c>
      <c r="J838" s="3">
        <f t="shared" ca="1" si="841"/>
        <v>4</v>
      </c>
      <c r="K838" s="3">
        <f t="shared" ca="1" si="133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2">IF($E843="","",IF(AND(ROW()&gt;$L$1,F$1&lt;=$L$1),(F$1-_xlfn.RANK.AVG(OFFSET($E843,1-F$1,),OFFSET($E843,1-$L$1,,$L$1,1)))^2,""))</f>
        <v>4</v>
      </c>
      <c r="G839" s="3">
        <f t="shared" ca="1" si="842"/>
        <v>1</v>
      </c>
      <c r="H839" s="3">
        <f t="shared" ca="1" si="842"/>
        <v>0</v>
      </c>
      <c r="I839" s="3">
        <f t="shared" ca="1" si="842"/>
        <v>1</v>
      </c>
      <c r="J839" s="3">
        <f t="shared" ca="1" si="842"/>
        <v>4</v>
      </c>
      <c r="K839" s="3">
        <f t="shared" ca="1" si="133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3">IF($E844="","",IF(AND(ROW()&gt;$L$1,F$1&lt;=$L$1),(F$1-_xlfn.RANK.AVG(OFFSET($E844,1-F$1,),OFFSET($E844,1-$L$1,,$L$1,1)))^2,""))</f>
        <v>4</v>
      </c>
      <c r="G840" s="3">
        <f t="shared" ca="1" si="843"/>
        <v>1</v>
      </c>
      <c r="H840" s="3">
        <f t="shared" ca="1" si="843"/>
        <v>0</v>
      </c>
      <c r="I840" s="3">
        <f t="shared" ca="1" si="843"/>
        <v>1</v>
      </c>
      <c r="J840" s="3">
        <f t="shared" ca="1" si="843"/>
        <v>4</v>
      </c>
      <c r="K840" s="3">
        <f t="shared" ca="1" si="133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4">IF($E845="","",IF(AND(ROW()&gt;$L$1,F$1&lt;=$L$1),(F$1-_xlfn.RANK.AVG(OFFSET($E845,1-F$1,),OFFSET($E845,1-$L$1,,$L$1,1)))^2,""))</f>
        <v>4</v>
      </c>
      <c r="G841" s="3">
        <f t="shared" ca="1" si="844"/>
        <v>1</v>
      </c>
      <c r="H841" s="3">
        <f t="shared" ca="1" si="844"/>
        <v>0</v>
      </c>
      <c r="I841" s="3">
        <f t="shared" ca="1" si="844"/>
        <v>1</v>
      </c>
      <c r="J841" s="3">
        <f t="shared" ca="1" si="844"/>
        <v>4</v>
      </c>
      <c r="K841" s="3">
        <f t="shared" ca="1" si="133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5">IF($E846="","",IF(AND(ROW()&gt;$L$1,F$1&lt;=$L$1),(F$1-_xlfn.RANK.AVG(OFFSET($E846,1-F$1,),OFFSET($E846,1-$L$1,,$L$1,1)))^2,""))</f>
        <v>4</v>
      </c>
      <c r="G842" s="3">
        <f t="shared" ca="1" si="845"/>
        <v>1</v>
      </c>
      <c r="H842" s="3">
        <f t="shared" ca="1" si="845"/>
        <v>0</v>
      </c>
      <c r="I842" s="3">
        <f t="shared" ca="1" si="845"/>
        <v>1</v>
      </c>
      <c r="J842" s="3">
        <f t="shared" ca="1" si="845"/>
        <v>4</v>
      </c>
      <c r="K842" s="3">
        <f t="shared" ca="1" si="133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6">IF($E847="","",IF(AND(ROW()&gt;$L$1,F$1&lt;=$L$1),(F$1-_xlfn.RANK.AVG(OFFSET($E847,1-F$1,),OFFSET($E847,1-$L$1,,$L$1,1)))^2,""))</f>
        <v>4</v>
      </c>
      <c r="G843" s="3">
        <f t="shared" ca="1" si="846"/>
        <v>1</v>
      </c>
      <c r="H843" s="3">
        <f t="shared" ca="1" si="846"/>
        <v>0</v>
      </c>
      <c r="I843" s="3">
        <f t="shared" ca="1" si="846"/>
        <v>1</v>
      </c>
      <c r="J843" s="3">
        <f t="shared" ca="1" si="846"/>
        <v>4</v>
      </c>
      <c r="K843" s="3">
        <f t="shared" ca="1" si="133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7">IF($E848="","",IF(AND(ROW()&gt;$L$1,F$1&lt;=$L$1),(F$1-_xlfn.RANK.AVG(OFFSET($E848,1-F$1,),OFFSET($E848,1-$L$1,,$L$1,1)))^2,""))</f>
        <v>4</v>
      </c>
      <c r="G844" s="3">
        <f t="shared" ca="1" si="847"/>
        <v>1</v>
      </c>
      <c r="H844" s="3">
        <f t="shared" ca="1" si="847"/>
        <v>0</v>
      </c>
      <c r="I844" s="3">
        <f t="shared" ca="1" si="847"/>
        <v>1</v>
      </c>
      <c r="J844" s="3">
        <f t="shared" ca="1" si="847"/>
        <v>4</v>
      </c>
      <c r="K844" s="3">
        <f t="shared" ca="1" si="133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48">IF($E849="","",IF(AND(ROW()&gt;$L$1,F$1&lt;=$L$1),(F$1-_xlfn.RANK.AVG(OFFSET($E849,1-F$1,),OFFSET($E849,1-$L$1,,$L$1,1)))^2,""))</f>
        <v>4</v>
      </c>
      <c r="G845" s="3">
        <f t="shared" ca="1" si="848"/>
        <v>1</v>
      </c>
      <c r="H845" s="3">
        <f t="shared" ca="1" si="848"/>
        <v>0</v>
      </c>
      <c r="I845" s="3">
        <f t="shared" ca="1" si="848"/>
        <v>1</v>
      </c>
      <c r="J845" s="3">
        <f t="shared" ca="1" si="848"/>
        <v>4</v>
      </c>
      <c r="K845" s="3">
        <f t="shared" ca="1" si="133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49">IF($E850="","",IF(AND(ROW()&gt;$L$1,F$1&lt;=$L$1),(F$1-_xlfn.RANK.AVG(OFFSET($E850,1-F$1,),OFFSET($E850,1-$L$1,,$L$1,1)))^2,""))</f>
        <v>4</v>
      </c>
      <c r="G846" s="3">
        <f t="shared" ca="1" si="849"/>
        <v>1</v>
      </c>
      <c r="H846" s="3">
        <f t="shared" ca="1" si="849"/>
        <v>0</v>
      </c>
      <c r="I846" s="3">
        <f t="shared" ca="1" si="849"/>
        <v>1</v>
      </c>
      <c r="J846" s="3">
        <f t="shared" ca="1" si="849"/>
        <v>4</v>
      </c>
      <c r="K846" s="3">
        <f t="shared" ca="1" si="133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0">IF($E851="","",IF(AND(ROW()&gt;$L$1,F$1&lt;=$L$1),(F$1-_xlfn.RANK.AVG(OFFSET($E851,1-F$1,),OFFSET($E851,1-$L$1,,$L$1,1)))^2,""))</f>
        <v>4</v>
      </c>
      <c r="G847" s="3">
        <f t="shared" ca="1" si="850"/>
        <v>1</v>
      </c>
      <c r="H847" s="3">
        <f t="shared" ca="1" si="850"/>
        <v>0</v>
      </c>
      <c r="I847" s="3">
        <f t="shared" ca="1" si="850"/>
        <v>1</v>
      </c>
      <c r="J847" s="3">
        <f t="shared" ca="1" si="850"/>
        <v>4</v>
      </c>
      <c r="K847" s="3">
        <f t="shared" ca="1" si="133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1">IF($E852="","",IF(AND(ROW()&gt;$L$1,F$1&lt;=$L$1),(F$1-_xlfn.RANK.AVG(OFFSET($E852,1-F$1,),OFFSET($E852,1-$L$1,,$L$1,1)))^2,""))</f>
        <v>4</v>
      </c>
      <c r="G848" s="3">
        <f t="shared" ca="1" si="851"/>
        <v>1</v>
      </c>
      <c r="H848" s="3">
        <f t="shared" ca="1" si="851"/>
        <v>0</v>
      </c>
      <c r="I848" s="3">
        <f t="shared" ca="1" si="851"/>
        <v>1</v>
      </c>
      <c r="J848" s="3">
        <f t="shared" ca="1" si="851"/>
        <v>4</v>
      </c>
      <c r="K848" s="3">
        <f t="shared" ca="1" si="133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2">IF($E853="","",IF(AND(ROW()&gt;$L$1,F$1&lt;=$L$1),(F$1-_xlfn.RANK.AVG(OFFSET($E853,1-F$1,),OFFSET($E853,1-$L$1,,$L$1,1)))^2,""))</f>
        <v>4</v>
      </c>
      <c r="G849" s="3">
        <f t="shared" ca="1" si="852"/>
        <v>1</v>
      </c>
      <c r="H849" s="3">
        <f t="shared" ca="1" si="852"/>
        <v>0</v>
      </c>
      <c r="I849" s="3">
        <f t="shared" ca="1" si="852"/>
        <v>1</v>
      </c>
      <c r="J849" s="3">
        <f t="shared" ca="1" si="852"/>
        <v>4</v>
      </c>
      <c r="K849" s="3">
        <f t="shared" ca="1" si="133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3">IF($E854="","",IF(AND(ROW()&gt;$L$1,F$1&lt;=$L$1),(F$1-_xlfn.RANK.AVG(OFFSET($E854,1-F$1,),OFFSET($E854,1-$L$1,,$L$1,1)))^2,""))</f>
        <v>4</v>
      </c>
      <c r="G850" s="3">
        <f t="shared" ca="1" si="853"/>
        <v>1</v>
      </c>
      <c r="H850" s="3">
        <f t="shared" ca="1" si="853"/>
        <v>0</v>
      </c>
      <c r="I850" s="3">
        <f t="shared" ca="1" si="853"/>
        <v>1</v>
      </c>
      <c r="J850" s="3">
        <f t="shared" ca="1" si="853"/>
        <v>4</v>
      </c>
      <c r="K850" s="3">
        <f t="shared" ca="1" si="133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4">IF($E855="","",IF(AND(ROW()&gt;$L$1,F$1&lt;=$L$1),(F$1-_xlfn.RANK.AVG(OFFSET($E855,1-F$1,),OFFSET($E855,1-$L$1,,$L$1,1)))^2,""))</f>
        <v>4</v>
      </c>
      <c r="G851" s="3">
        <f t="shared" ca="1" si="854"/>
        <v>1</v>
      </c>
      <c r="H851" s="3">
        <f t="shared" ca="1" si="854"/>
        <v>0</v>
      </c>
      <c r="I851" s="3">
        <f t="shared" ca="1" si="854"/>
        <v>1</v>
      </c>
      <c r="J851" s="3">
        <f t="shared" ca="1" si="854"/>
        <v>4</v>
      </c>
      <c r="K851" s="3">
        <f t="shared" ca="1" si="133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5">IF($E856="","",IF(AND(ROW()&gt;$L$1,F$1&lt;=$L$1),(F$1-_xlfn.RANK.AVG(OFFSET($E856,1-F$1,),OFFSET($E856,1-$L$1,,$L$1,1)))^2,""))</f>
        <v>4</v>
      </c>
      <c r="G852" s="3">
        <f t="shared" ca="1" si="855"/>
        <v>1</v>
      </c>
      <c r="H852" s="3">
        <f t="shared" ca="1" si="855"/>
        <v>0</v>
      </c>
      <c r="I852" s="3">
        <f t="shared" ca="1" si="855"/>
        <v>1</v>
      </c>
      <c r="J852" s="3">
        <f t="shared" ca="1" si="855"/>
        <v>4</v>
      </c>
      <c r="K852" s="3">
        <f t="shared" ca="1" si="133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6">IF($E857="","",IF(AND(ROW()&gt;$L$1,F$1&lt;=$L$1),(F$1-_xlfn.RANK.AVG(OFFSET($E857,1-F$1,),OFFSET($E857,1-$L$1,,$L$1,1)))^2,""))</f>
        <v>4</v>
      </c>
      <c r="G853" s="3">
        <f t="shared" ca="1" si="856"/>
        <v>1</v>
      </c>
      <c r="H853" s="3">
        <f t="shared" ca="1" si="856"/>
        <v>0</v>
      </c>
      <c r="I853" s="3">
        <f t="shared" ca="1" si="856"/>
        <v>1</v>
      </c>
      <c r="J853" s="3">
        <f t="shared" ca="1" si="856"/>
        <v>4</v>
      </c>
      <c r="K853" s="3">
        <f t="shared" ca="1" si="133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7">IF($E858="","",IF(AND(ROW()&gt;$L$1,F$1&lt;=$L$1),(F$1-_xlfn.RANK.AVG(OFFSET($E858,1-F$1,),OFFSET($E858,1-$L$1,,$L$1,1)))^2,""))</f>
        <v>4</v>
      </c>
      <c r="G854" s="3">
        <f t="shared" ca="1" si="857"/>
        <v>1</v>
      </c>
      <c r="H854" s="3">
        <f t="shared" ca="1" si="857"/>
        <v>0</v>
      </c>
      <c r="I854" s="3">
        <f t="shared" ca="1" si="857"/>
        <v>1</v>
      </c>
      <c r="J854" s="3">
        <f t="shared" ca="1" si="857"/>
        <v>4</v>
      </c>
      <c r="K854" s="3">
        <f t="shared" ca="1" si="133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58">IF($E859="","",IF(AND(ROW()&gt;$L$1,F$1&lt;=$L$1),(F$1-_xlfn.RANK.AVG(OFFSET($E859,1-F$1,),OFFSET($E859,1-$L$1,,$L$1,1)))^2,""))</f>
        <v>4</v>
      </c>
      <c r="G855" s="3">
        <f t="shared" ca="1" si="858"/>
        <v>1</v>
      </c>
      <c r="H855" s="3">
        <f t="shared" ca="1" si="858"/>
        <v>0</v>
      </c>
      <c r="I855" s="3">
        <f t="shared" ca="1" si="858"/>
        <v>1</v>
      </c>
      <c r="J855" s="3">
        <f t="shared" ca="1" si="858"/>
        <v>4</v>
      </c>
      <c r="K855" s="3">
        <f t="shared" ca="1" si="133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59">IF($E860="","",IF(AND(ROW()&gt;$L$1,F$1&lt;=$L$1),(F$1-_xlfn.RANK.AVG(OFFSET($E860,1-F$1,),OFFSET($E860,1-$L$1,,$L$1,1)))^2,""))</f>
        <v>4</v>
      </c>
      <c r="G856" s="3">
        <f t="shared" ca="1" si="859"/>
        <v>1</v>
      </c>
      <c r="H856" s="3">
        <f t="shared" ca="1" si="859"/>
        <v>0</v>
      </c>
      <c r="I856" s="3">
        <f t="shared" ca="1" si="859"/>
        <v>1</v>
      </c>
      <c r="J856" s="3">
        <f t="shared" ca="1" si="859"/>
        <v>4</v>
      </c>
      <c r="K856" s="3">
        <f t="shared" ca="1" si="133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0">IF($E861="","",IF(AND(ROW()&gt;$L$1,F$1&lt;=$L$1),(F$1-_xlfn.RANK.AVG(OFFSET($E861,1-F$1,),OFFSET($E861,1-$L$1,,$L$1,1)))^2,""))</f>
        <v>4</v>
      </c>
      <c r="G857" s="3">
        <f t="shared" ca="1" si="860"/>
        <v>1</v>
      </c>
      <c r="H857" s="3">
        <f t="shared" ca="1" si="860"/>
        <v>0</v>
      </c>
      <c r="I857" s="3">
        <f t="shared" ca="1" si="860"/>
        <v>1</v>
      </c>
      <c r="J857" s="3">
        <f t="shared" ca="1" si="860"/>
        <v>4</v>
      </c>
      <c r="K857" s="3">
        <f t="shared" ca="1" si="133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1">IF($E862="","",IF(AND(ROW()&gt;$L$1,F$1&lt;=$L$1),(F$1-_xlfn.RANK.AVG(OFFSET($E862,1-F$1,),OFFSET($E862,1-$L$1,,$L$1,1)))^2,""))</f>
        <v>4</v>
      </c>
      <c r="G858" s="3">
        <f t="shared" ca="1" si="861"/>
        <v>1</v>
      </c>
      <c r="H858" s="3">
        <f t="shared" ca="1" si="861"/>
        <v>0</v>
      </c>
      <c r="I858" s="3">
        <f t="shared" ca="1" si="861"/>
        <v>1</v>
      </c>
      <c r="J858" s="3">
        <f t="shared" ca="1" si="861"/>
        <v>4</v>
      </c>
      <c r="K858" s="3">
        <f t="shared" ca="1" si="133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2">IF($E863="","",IF(AND(ROW()&gt;$L$1,F$1&lt;=$L$1),(F$1-_xlfn.RANK.AVG(OFFSET($E863,1-F$1,),OFFSET($E863,1-$L$1,,$L$1,1)))^2,""))</f>
        <v>4</v>
      </c>
      <c r="G859" s="3">
        <f t="shared" ca="1" si="862"/>
        <v>1</v>
      </c>
      <c r="H859" s="3">
        <f t="shared" ca="1" si="862"/>
        <v>0</v>
      </c>
      <c r="I859" s="3">
        <f t="shared" ca="1" si="862"/>
        <v>1</v>
      </c>
      <c r="J859" s="3">
        <f t="shared" ca="1" si="862"/>
        <v>4</v>
      </c>
      <c r="K859" s="3">
        <f t="shared" ca="1" si="133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3">IF($E864="","",IF(AND(ROW()&gt;$L$1,F$1&lt;=$L$1),(F$1-_xlfn.RANK.AVG(OFFSET($E864,1-F$1,),OFFSET($E864,1-$L$1,,$L$1,1)))^2,""))</f>
        <v>4</v>
      </c>
      <c r="G860" s="3">
        <f t="shared" ca="1" si="863"/>
        <v>1</v>
      </c>
      <c r="H860" s="3">
        <f t="shared" ca="1" si="863"/>
        <v>0</v>
      </c>
      <c r="I860" s="3">
        <f t="shared" ca="1" si="863"/>
        <v>1</v>
      </c>
      <c r="J860" s="3">
        <f t="shared" ca="1" si="863"/>
        <v>4</v>
      </c>
      <c r="K860" s="3">
        <f t="shared" ca="1" si="133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4">IF($E865="","",IF(AND(ROW()&gt;$L$1,F$1&lt;=$L$1),(F$1-_xlfn.RANK.AVG(OFFSET($E865,1-F$1,),OFFSET($E865,1-$L$1,,$L$1,1)))^2,""))</f>
        <v>4</v>
      </c>
      <c r="G861" s="3">
        <f t="shared" ca="1" si="864"/>
        <v>1</v>
      </c>
      <c r="H861" s="3">
        <f t="shared" ca="1" si="864"/>
        <v>0</v>
      </c>
      <c r="I861" s="3">
        <f t="shared" ca="1" si="864"/>
        <v>1</v>
      </c>
      <c r="J861" s="3">
        <f t="shared" ca="1" si="864"/>
        <v>4</v>
      </c>
      <c r="K861" s="3">
        <f t="shared" ca="1" si="133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5">IF($E866="","",IF(AND(ROW()&gt;$L$1,F$1&lt;=$L$1),(F$1-_xlfn.RANK.AVG(OFFSET($E866,1-F$1,),OFFSET($E866,1-$L$1,,$L$1,1)))^2,""))</f>
        <v>4</v>
      </c>
      <c r="G862" s="3">
        <f t="shared" ca="1" si="865"/>
        <v>1</v>
      </c>
      <c r="H862" s="3">
        <f t="shared" ca="1" si="865"/>
        <v>0</v>
      </c>
      <c r="I862" s="3">
        <f t="shared" ca="1" si="865"/>
        <v>1</v>
      </c>
      <c r="J862" s="3">
        <f t="shared" ca="1" si="865"/>
        <v>4</v>
      </c>
      <c r="K862" s="3">
        <f t="shared" ca="1" si="133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6">IF($E867="","",IF(AND(ROW()&gt;$L$1,F$1&lt;=$L$1),(F$1-_xlfn.RANK.AVG(OFFSET($E867,1-F$1,),OFFSET($E867,1-$L$1,,$L$1,1)))^2,""))</f>
        <v>4</v>
      </c>
      <c r="G863" s="3">
        <f t="shared" ca="1" si="866"/>
        <v>1</v>
      </c>
      <c r="H863" s="3">
        <f t="shared" ca="1" si="866"/>
        <v>0</v>
      </c>
      <c r="I863" s="3">
        <f t="shared" ca="1" si="866"/>
        <v>1</v>
      </c>
      <c r="J863" s="3">
        <f t="shared" ca="1" si="866"/>
        <v>4</v>
      </c>
      <c r="K863" s="3">
        <f t="shared" ca="1" si="133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7">IF($E868="","",IF(AND(ROW()&gt;$L$1,F$1&lt;=$L$1),(F$1-_xlfn.RANK.AVG(OFFSET($E868,1-F$1,),OFFSET($E868,1-$L$1,,$L$1,1)))^2,""))</f>
        <v>4</v>
      </c>
      <c r="G864" s="3">
        <f t="shared" ca="1" si="867"/>
        <v>1</v>
      </c>
      <c r="H864" s="3">
        <f t="shared" ca="1" si="867"/>
        <v>0</v>
      </c>
      <c r="I864" s="3">
        <f t="shared" ca="1" si="867"/>
        <v>1</v>
      </c>
      <c r="J864" s="3">
        <f t="shared" ca="1" si="867"/>
        <v>4</v>
      </c>
      <c r="K864" s="3">
        <f t="shared" ca="1" si="133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68">IF($E869="","",IF(AND(ROW()&gt;$L$1,F$1&lt;=$L$1),(F$1-_xlfn.RANK.AVG(OFFSET($E869,1-F$1,),OFFSET($E869,1-$L$1,,$L$1,1)))^2,""))</f>
        <v>4</v>
      </c>
      <c r="G865" s="3">
        <f t="shared" ca="1" si="868"/>
        <v>1</v>
      </c>
      <c r="H865" s="3">
        <f t="shared" ca="1" si="868"/>
        <v>0</v>
      </c>
      <c r="I865" s="3">
        <f t="shared" ca="1" si="868"/>
        <v>1</v>
      </c>
      <c r="J865" s="3">
        <f t="shared" ca="1" si="868"/>
        <v>4</v>
      </c>
      <c r="K865" s="3">
        <f t="shared" ca="1" si="133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69">IF($E870="","",IF(AND(ROW()&gt;$L$1,F$1&lt;=$L$1),(F$1-_xlfn.RANK.AVG(OFFSET($E870,1-F$1,),OFFSET($E870,1-$L$1,,$L$1,1)))^2,""))</f>
        <v>4</v>
      </c>
      <c r="G866" s="3">
        <f t="shared" ca="1" si="869"/>
        <v>1</v>
      </c>
      <c r="H866" s="3">
        <f t="shared" ca="1" si="869"/>
        <v>0</v>
      </c>
      <c r="I866" s="3">
        <f t="shared" ca="1" si="869"/>
        <v>1</v>
      </c>
      <c r="J866" s="3">
        <f t="shared" ca="1" si="869"/>
        <v>4</v>
      </c>
      <c r="K866" s="3">
        <f t="shared" ca="1" si="133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0">IF($E871="","",IF(AND(ROW()&gt;$L$1,F$1&lt;=$L$1),(F$1-_xlfn.RANK.AVG(OFFSET($E871,1-F$1,),OFFSET($E871,1-$L$1,,$L$1,1)))^2,""))</f>
        <v>4</v>
      </c>
      <c r="G867" s="3">
        <f t="shared" ca="1" si="870"/>
        <v>1</v>
      </c>
      <c r="H867" s="3">
        <f t="shared" ca="1" si="870"/>
        <v>0</v>
      </c>
      <c r="I867" s="3">
        <f t="shared" ca="1" si="870"/>
        <v>1</v>
      </c>
      <c r="J867" s="3">
        <f t="shared" ca="1" si="870"/>
        <v>4</v>
      </c>
      <c r="K867" s="3">
        <f t="shared" ca="1" si="133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1">IF($E872="","",IF(AND(ROW()&gt;$L$1,F$1&lt;=$L$1),(F$1-_xlfn.RANK.AVG(OFFSET($E872,1-F$1,),OFFSET($E872,1-$L$1,,$L$1,1)))^2,""))</f>
        <v>4</v>
      </c>
      <c r="G868" s="3">
        <f t="shared" ca="1" si="871"/>
        <v>1</v>
      </c>
      <c r="H868" s="3">
        <f t="shared" ca="1" si="871"/>
        <v>0</v>
      </c>
      <c r="I868" s="3">
        <f t="shared" ca="1" si="871"/>
        <v>1</v>
      </c>
      <c r="J868" s="3">
        <f t="shared" ca="1" si="871"/>
        <v>4</v>
      </c>
      <c r="K868" s="3">
        <f t="shared" ca="1" si="133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2">IF($E873="","",IF(AND(ROW()&gt;$L$1,F$1&lt;=$L$1),(F$1-_xlfn.RANK.AVG(OFFSET($E873,1-F$1,),OFFSET($E873,1-$L$1,,$L$1,1)))^2,""))</f>
        <v>4</v>
      </c>
      <c r="G869" s="3">
        <f t="shared" ca="1" si="872"/>
        <v>1</v>
      </c>
      <c r="H869" s="3">
        <f t="shared" ca="1" si="872"/>
        <v>0</v>
      </c>
      <c r="I869" s="3">
        <f t="shared" ca="1" si="872"/>
        <v>1</v>
      </c>
      <c r="J869" s="3">
        <f t="shared" ca="1" si="872"/>
        <v>4</v>
      </c>
      <c r="K869" s="3">
        <f t="shared" ca="1" si="133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3">IF($E874="","",IF(AND(ROW()&gt;$L$1,F$1&lt;=$L$1),(F$1-_xlfn.RANK.AVG(OFFSET($E874,1-F$1,),OFFSET($E874,1-$L$1,,$L$1,1)))^2,""))</f>
        <v>4</v>
      </c>
      <c r="G870" s="3">
        <f t="shared" ca="1" si="873"/>
        <v>1</v>
      </c>
      <c r="H870" s="3">
        <f t="shared" ca="1" si="873"/>
        <v>0</v>
      </c>
      <c r="I870" s="3">
        <f t="shared" ca="1" si="873"/>
        <v>1</v>
      </c>
      <c r="J870" s="3">
        <f t="shared" ca="1" si="873"/>
        <v>4</v>
      </c>
      <c r="K870" s="3">
        <f t="shared" ca="1" si="133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4">IF($E875="","",IF(AND(ROW()&gt;$L$1,F$1&lt;=$L$1),(F$1-_xlfn.RANK.AVG(OFFSET($E875,1-F$1,),OFFSET($E875,1-$L$1,,$L$1,1)))^2,""))</f>
        <v>4</v>
      </c>
      <c r="G871" s="3">
        <f t="shared" ca="1" si="874"/>
        <v>1</v>
      </c>
      <c r="H871" s="3">
        <f t="shared" ca="1" si="874"/>
        <v>0</v>
      </c>
      <c r="I871" s="3">
        <f t="shared" ca="1" si="874"/>
        <v>1</v>
      </c>
      <c r="J871" s="3">
        <f t="shared" ca="1" si="874"/>
        <v>4</v>
      </c>
      <c r="K871" s="3">
        <f t="shared" ca="1" si="133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5">IF($E876="","",IF(AND(ROW()&gt;$L$1,F$1&lt;=$L$1),(F$1-_xlfn.RANK.AVG(OFFSET($E876,1-F$1,),OFFSET($E876,1-$L$1,,$L$1,1)))^2,""))</f>
        <v>4</v>
      </c>
      <c r="G872" s="3">
        <f t="shared" ca="1" si="875"/>
        <v>1</v>
      </c>
      <c r="H872" s="3">
        <f t="shared" ca="1" si="875"/>
        <v>0</v>
      </c>
      <c r="I872" s="3">
        <f t="shared" ca="1" si="875"/>
        <v>1</v>
      </c>
      <c r="J872" s="3">
        <f t="shared" ca="1" si="875"/>
        <v>4</v>
      </c>
      <c r="K872" s="3">
        <f t="shared" ca="1" si="133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6">IF($E877="","",IF(AND(ROW()&gt;$L$1,F$1&lt;=$L$1),(F$1-_xlfn.RANK.AVG(OFFSET($E877,1-F$1,),OFFSET($E877,1-$L$1,,$L$1,1)))^2,""))</f>
        <v>4</v>
      </c>
      <c r="G873" s="3">
        <f t="shared" ca="1" si="876"/>
        <v>1</v>
      </c>
      <c r="H873" s="3">
        <f t="shared" ca="1" si="876"/>
        <v>0</v>
      </c>
      <c r="I873" s="3">
        <f t="shared" ca="1" si="876"/>
        <v>1</v>
      </c>
      <c r="J873" s="3">
        <f t="shared" ca="1" si="876"/>
        <v>4</v>
      </c>
      <c r="K873" s="3">
        <f t="shared" ca="1" si="133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7">IF($E878="","",IF(AND(ROW()&gt;$L$1,F$1&lt;=$L$1),(F$1-_xlfn.RANK.AVG(OFFSET($E878,1-F$1,),OFFSET($E878,1-$L$1,,$L$1,1)))^2,""))</f>
        <v>4</v>
      </c>
      <c r="G874" s="3">
        <f t="shared" ca="1" si="877"/>
        <v>1</v>
      </c>
      <c r="H874" s="3">
        <f t="shared" ca="1" si="877"/>
        <v>0</v>
      </c>
      <c r="I874" s="3">
        <f t="shared" ca="1" si="877"/>
        <v>1</v>
      </c>
      <c r="J874" s="3">
        <f t="shared" ca="1" si="877"/>
        <v>4</v>
      </c>
      <c r="K874" s="3">
        <f t="shared" ca="1" si="133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78">IF($E879="","",IF(AND(ROW()&gt;$L$1,F$1&lt;=$L$1),(F$1-_xlfn.RANK.AVG(OFFSET($E879,1-F$1,),OFFSET($E879,1-$L$1,,$L$1,1)))^2,""))</f>
        <v>4</v>
      </c>
      <c r="G875" s="3">
        <f t="shared" ca="1" si="878"/>
        <v>1</v>
      </c>
      <c r="H875" s="3">
        <f t="shared" ca="1" si="878"/>
        <v>0</v>
      </c>
      <c r="I875" s="3">
        <f t="shared" ca="1" si="878"/>
        <v>1</v>
      </c>
      <c r="J875" s="3">
        <f t="shared" ca="1" si="878"/>
        <v>4</v>
      </c>
      <c r="K875" s="3">
        <f t="shared" ca="1" si="133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79">IF($E880="","",IF(AND(ROW()&gt;$L$1,F$1&lt;=$L$1),(F$1-_xlfn.RANK.AVG(OFFSET($E880,1-F$1,),OFFSET($E880,1-$L$1,,$L$1,1)))^2,""))</f>
        <v>4</v>
      </c>
      <c r="G876" s="3">
        <f t="shared" ca="1" si="879"/>
        <v>1</v>
      </c>
      <c r="H876" s="3">
        <f t="shared" ca="1" si="879"/>
        <v>0</v>
      </c>
      <c r="I876" s="3">
        <f t="shared" ca="1" si="879"/>
        <v>1</v>
      </c>
      <c r="J876" s="3">
        <f t="shared" ca="1" si="879"/>
        <v>4</v>
      </c>
      <c r="K876" s="3">
        <f t="shared" ca="1" si="133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0">IF($E881="","",IF(AND(ROW()&gt;$L$1,F$1&lt;=$L$1),(F$1-_xlfn.RANK.AVG(OFFSET($E881,1-F$1,),OFFSET($E881,1-$L$1,,$L$1,1)))^2,""))</f>
        <v>4</v>
      </c>
      <c r="G877" s="3">
        <f t="shared" ca="1" si="880"/>
        <v>1</v>
      </c>
      <c r="H877" s="3">
        <f t="shared" ca="1" si="880"/>
        <v>0</v>
      </c>
      <c r="I877" s="3">
        <f t="shared" ca="1" si="880"/>
        <v>1</v>
      </c>
      <c r="J877" s="3">
        <f t="shared" ca="1" si="880"/>
        <v>4</v>
      </c>
      <c r="K877" s="3">
        <f t="shared" ca="1" si="133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1">IF($E882="","",IF(AND(ROW()&gt;$L$1,F$1&lt;=$L$1),(F$1-_xlfn.RANK.AVG(OFFSET($E882,1-F$1,),OFFSET($E882,1-$L$1,,$L$1,1)))^2,""))</f>
        <v>4</v>
      </c>
      <c r="G878" s="3">
        <f t="shared" ca="1" si="881"/>
        <v>1</v>
      </c>
      <c r="H878" s="3">
        <f t="shared" ca="1" si="881"/>
        <v>0</v>
      </c>
      <c r="I878" s="3">
        <f t="shared" ca="1" si="881"/>
        <v>1</v>
      </c>
      <c r="J878" s="3">
        <f t="shared" ca="1" si="881"/>
        <v>4</v>
      </c>
      <c r="K878" s="3">
        <f t="shared" ca="1" si="133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2">IF($E883="","",IF(AND(ROW()&gt;$L$1,F$1&lt;=$L$1),(F$1-_xlfn.RANK.AVG(OFFSET($E883,1-F$1,),OFFSET($E883,1-$L$1,,$L$1,1)))^2,""))</f>
        <v>4</v>
      </c>
      <c r="G879" s="3">
        <f t="shared" ca="1" si="882"/>
        <v>1</v>
      </c>
      <c r="H879" s="3">
        <f t="shared" ca="1" si="882"/>
        <v>0</v>
      </c>
      <c r="I879" s="3">
        <f t="shared" ca="1" si="882"/>
        <v>1</v>
      </c>
      <c r="J879" s="3">
        <f t="shared" ca="1" si="882"/>
        <v>4</v>
      </c>
      <c r="K879" s="3">
        <f t="shared" ca="1" si="133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3">IF($E884="","",IF(AND(ROW()&gt;$L$1,F$1&lt;=$L$1),(F$1-_xlfn.RANK.AVG(OFFSET($E884,1-F$1,),OFFSET($E884,1-$L$1,,$L$1,1)))^2,""))</f>
        <v>4</v>
      </c>
      <c r="G880" s="3">
        <f t="shared" ca="1" si="883"/>
        <v>1</v>
      </c>
      <c r="H880" s="3">
        <f t="shared" ca="1" si="883"/>
        <v>0</v>
      </c>
      <c r="I880" s="3">
        <f t="shared" ca="1" si="883"/>
        <v>1</v>
      </c>
      <c r="J880" s="3">
        <f t="shared" ca="1" si="883"/>
        <v>4</v>
      </c>
      <c r="K880" s="3">
        <f t="shared" ca="1" si="133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4">IF($E885="","",IF(AND(ROW()&gt;$L$1,F$1&lt;=$L$1),(F$1-_xlfn.RANK.AVG(OFFSET($E885,1-F$1,),OFFSET($E885,1-$L$1,,$L$1,1)))^2,""))</f>
        <v>4</v>
      </c>
      <c r="G881" s="3">
        <f t="shared" ca="1" si="884"/>
        <v>1</v>
      </c>
      <c r="H881" s="3">
        <f t="shared" ca="1" si="884"/>
        <v>0</v>
      </c>
      <c r="I881" s="3">
        <f t="shared" ca="1" si="884"/>
        <v>1</v>
      </c>
      <c r="J881" s="3">
        <f t="shared" ca="1" si="884"/>
        <v>4</v>
      </c>
      <c r="K881" s="3">
        <f t="shared" ca="1" si="133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5">IF($E886="","",IF(AND(ROW()&gt;$L$1,F$1&lt;=$L$1),(F$1-_xlfn.RANK.AVG(OFFSET($E886,1-F$1,),OFFSET($E886,1-$L$1,,$L$1,1)))^2,""))</f>
        <v>4</v>
      </c>
      <c r="G882" s="3">
        <f t="shared" ca="1" si="885"/>
        <v>1</v>
      </c>
      <c r="H882" s="3">
        <f t="shared" ca="1" si="885"/>
        <v>0</v>
      </c>
      <c r="I882" s="3">
        <f t="shared" ca="1" si="885"/>
        <v>1</v>
      </c>
      <c r="J882" s="3">
        <f t="shared" ca="1" si="885"/>
        <v>4</v>
      </c>
      <c r="K882" s="3">
        <f t="shared" ca="1" si="133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6">IF($E887="","",IF(AND(ROW()&gt;$L$1,F$1&lt;=$L$1),(F$1-_xlfn.RANK.AVG(OFFSET($E887,1-F$1,),OFFSET($E887,1-$L$1,,$L$1,1)))^2,""))</f>
        <v>4</v>
      </c>
      <c r="G883" s="3">
        <f t="shared" ca="1" si="886"/>
        <v>1</v>
      </c>
      <c r="H883" s="3">
        <f t="shared" ca="1" si="886"/>
        <v>0</v>
      </c>
      <c r="I883" s="3">
        <f t="shared" ca="1" si="886"/>
        <v>1</v>
      </c>
      <c r="J883" s="3">
        <f t="shared" ca="1" si="886"/>
        <v>4</v>
      </c>
      <c r="K883" s="3">
        <f t="shared" ca="1" si="133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7">IF($E888="","",IF(AND(ROW()&gt;$L$1,F$1&lt;=$L$1),(F$1-_xlfn.RANK.AVG(OFFSET($E888,1-F$1,),OFFSET($E888,1-$L$1,,$L$1,1)))^2,""))</f>
        <v>4</v>
      </c>
      <c r="G884" s="3">
        <f t="shared" ca="1" si="887"/>
        <v>1</v>
      </c>
      <c r="H884" s="3">
        <f t="shared" ca="1" si="887"/>
        <v>0</v>
      </c>
      <c r="I884" s="3">
        <f t="shared" ca="1" si="887"/>
        <v>1</v>
      </c>
      <c r="J884" s="3">
        <f t="shared" ca="1" si="887"/>
        <v>4</v>
      </c>
      <c r="K884" s="3">
        <f t="shared" ca="1" si="133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88">IF($E889="","",IF(AND(ROW()&gt;$L$1,F$1&lt;=$L$1),(F$1-_xlfn.RANK.AVG(OFFSET($E889,1-F$1,),OFFSET($E889,1-$L$1,,$L$1,1)))^2,""))</f>
        <v>4</v>
      </c>
      <c r="G885" s="3">
        <f t="shared" ca="1" si="888"/>
        <v>1</v>
      </c>
      <c r="H885" s="3">
        <f t="shared" ca="1" si="888"/>
        <v>0</v>
      </c>
      <c r="I885" s="3">
        <f t="shared" ca="1" si="888"/>
        <v>1</v>
      </c>
      <c r="J885" s="3">
        <f t="shared" ca="1" si="888"/>
        <v>4</v>
      </c>
      <c r="K885" s="3">
        <f t="shared" ca="1" si="133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89">IF($E890="","",IF(AND(ROW()&gt;$L$1,F$1&lt;=$L$1),(F$1-_xlfn.RANK.AVG(OFFSET($E890,1-F$1,),OFFSET($E890,1-$L$1,,$L$1,1)))^2,""))</f>
        <v>4</v>
      </c>
      <c r="G886" s="3">
        <f t="shared" ca="1" si="889"/>
        <v>1</v>
      </c>
      <c r="H886" s="3">
        <f t="shared" ca="1" si="889"/>
        <v>0</v>
      </c>
      <c r="I886" s="3">
        <f t="shared" ca="1" si="889"/>
        <v>1</v>
      </c>
      <c r="J886" s="3">
        <f t="shared" ca="1" si="889"/>
        <v>4</v>
      </c>
      <c r="K886" s="3">
        <f t="shared" ca="1" si="133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0">IF($E891="","",IF(AND(ROW()&gt;$L$1,F$1&lt;=$L$1),(F$1-_xlfn.RANK.AVG(OFFSET($E891,1-F$1,),OFFSET($E891,1-$L$1,,$L$1,1)))^2,""))</f>
        <v>4</v>
      </c>
      <c r="G887" s="3">
        <f t="shared" ca="1" si="890"/>
        <v>1</v>
      </c>
      <c r="H887" s="3">
        <f t="shared" ca="1" si="890"/>
        <v>0</v>
      </c>
      <c r="I887" s="3">
        <f t="shared" ca="1" si="890"/>
        <v>1</v>
      </c>
      <c r="J887" s="3">
        <f t="shared" ca="1" si="890"/>
        <v>4</v>
      </c>
      <c r="K887" s="3">
        <f t="shared" ca="1" si="133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1">IF($E892="","",IF(AND(ROW()&gt;$L$1,F$1&lt;=$L$1),(F$1-_xlfn.RANK.AVG(OFFSET($E892,1-F$1,),OFFSET($E892,1-$L$1,,$L$1,1)))^2,""))</f>
        <v>4</v>
      </c>
      <c r="G888" s="3">
        <f t="shared" ca="1" si="891"/>
        <v>1</v>
      </c>
      <c r="H888" s="3">
        <f t="shared" ca="1" si="891"/>
        <v>0</v>
      </c>
      <c r="I888" s="3">
        <f t="shared" ca="1" si="891"/>
        <v>1</v>
      </c>
      <c r="J888" s="3">
        <f t="shared" ca="1" si="891"/>
        <v>4</v>
      </c>
      <c r="K888" s="3">
        <f t="shared" ca="1" si="133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2">IF($E893="","",IF(AND(ROW()&gt;$L$1,F$1&lt;=$L$1),(F$1-_xlfn.RANK.AVG(OFFSET($E893,1-F$1,),OFFSET($E893,1-$L$1,,$L$1,1)))^2,""))</f>
        <v>4</v>
      </c>
      <c r="G889" s="3">
        <f t="shared" ca="1" si="892"/>
        <v>1</v>
      </c>
      <c r="H889" s="3">
        <f t="shared" ca="1" si="892"/>
        <v>0</v>
      </c>
      <c r="I889" s="3">
        <f t="shared" ca="1" si="892"/>
        <v>1</v>
      </c>
      <c r="J889" s="3">
        <f t="shared" ca="1" si="892"/>
        <v>4</v>
      </c>
      <c r="K889" s="3">
        <f t="shared" ca="1" si="133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3">IF($E894="","",IF(AND(ROW()&gt;$L$1,F$1&lt;=$L$1),(F$1-_xlfn.RANK.AVG(OFFSET($E894,1-F$1,),OFFSET($E894,1-$L$1,,$L$1,1)))^2,""))</f>
        <v>4</v>
      </c>
      <c r="G890" s="3">
        <f t="shared" ca="1" si="893"/>
        <v>1</v>
      </c>
      <c r="H890" s="3">
        <f t="shared" ca="1" si="893"/>
        <v>0</v>
      </c>
      <c r="I890" s="3">
        <f t="shared" ca="1" si="893"/>
        <v>1</v>
      </c>
      <c r="J890" s="3">
        <f t="shared" ca="1" si="893"/>
        <v>4</v>
      </c>
      <c r="K890" s="3">
        <f t="shared" ca="1" si="133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4">IF($E895="","",IF(AND(ROW()&gt;$L$1,F$1&lt;=$L$1),(F$1-_xlfn.RANK.AVG(OFFSET($E895,1-F$1,),OFFSET($E895,1-$L$1,,$L$1,1)))^2,""))</f>
        <v>4</v>
      </c>
      <c r="G891" s="3">
        <f t="shared" ca="1" si="894"/>
        <v>1</v>
      </c>
      <c r="H891" s="3">
        <f t="shared" ca="1" si="894"/>
        <v>0</v>
      </c>
      <c r="I891" s="3">
        <f t="shared" ca="1" si="894"/>
        <v>1</v>
      </c>
      <c r="J891" s="3">
        <f t="shared" ca="1" si="894"/>
        <v>4</v>
      </c>
      <c r="K891" s="3">
        <f t="shared" ca="1" si="133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5">IF($E896="","",IF(AND(ROW()&gt;$L$1,F$1&lt;=$L$1),(F$1-_xlfn.RANK.AVG(OFFSET($E896,1-F$1,),OFFSET($E896,1-$L$1,,$L$1,1)))^2,""))</f>
        <v>4</v>
      </c>
      <c r="G892" s="3">
        <f t="shared" ca="1" si="895"/>
        <v>1</v>
      </c>
      <c r="H892" s="3">
        <f t="shared" ca="1" si="895"/>
        <v>0</v>
      </c>
      <c r="I892" s="3">
        <f t="shared" ca="1" si="895"/>
        <v>1</v>
      </c>
      <c r="J892" s="3">
        <f t="shared" ca="1" si="895"/>
        <v>4</v>
      </c>
      <c r="K892" s="3">
        <f t="shared" ca="1" si="133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6">IF($E897="","",IF(AND(ROW()&gt;$L$1,F$1&lt;=$L$1),(F$1-_xlfn.RANK.AVG(OFFSET($E897,1-F$1,),OFFSET($E897,1-$L$1,,$L$1,1)))^2,""))</f>
        <v>4</v>
      </c>
      <c r="G893" s="3">
        <f t="shared" ca="1" si="896"/>
        <v>1</v>
      </c>
      <c r="H893" s="3">
        <f t="shared" ca="1" si="896"/>
        <v>0</v>
      </c>
      <c r="I893" s="3">
        <f t="shared" ca="1" si="896"/>
        <v>1</v>
      </c>
      <c r="J893" s="3">
        <f t="shared" ca="1" si="896"/>
        <v>4</v>
      </c>
      <c r="K893" s="3">
        <f t="shared" ca="1" si="133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7">IF($E898="","",IF(AND(ROW()&gt;$L$1,F$1&lt;=$L$1),(F$1-_xlfn.RANK.AVG(OFFSET($E898,1-F$1,),OFFSET($E898,1-$L$1,,$L$1,1)))^2,""))</f>
        <v>4</v>
      </c>
      <c r="G894" s="3">
        <f t="shared" ca="1" si="897"/>
        <v>1</v>
      </c>
      <c r="H894" s="3">
        <f t="shared" ca="1" si="897"/>
        <v>0</v>
      </c>
      <c r="I894" s="3">
        <f t="shared" ca="1" si="897"/>
        <v>1</v>
      </c>
      <c r="J894" s="3">
        <f t="shared" ca="1" si="897"/>
        <v>4</v>
      </c>
      <c r="K894" s="3">
        <f t="shared" ca="1" si="133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898">IF($E899="","",IF(AND(ROW()&gt;$L$1,F$1&lt;=$L$1),(F$1-_xlfn.RANK.AVG(OFFSET($E899,1-F$1,),OFFSET($E899,1-$L$1,,$L$1,1)))^2,""))</f>
        <v>4</v>
      </c>
      <c r="G895" s="3">
        <f t="shared" ca="1" si="898"/>
        <v>1</v>
      </c>
      <c r="H895" s="3">
        <f t="shared" ca="1" si="898"/>
        <v>0</v>
      </c>
      <c r="I895" s="3">
        <f t="shared" ca="1" si="898"/>
        <v>1</v>
      </c>
      <c r="J895" s="3">
        <f t="shared" ca="1" si="898"/>
        <v>4</v>
      </c>
      <c r="K895" s="3">
        <f t="shared" ca="1" si="133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899">IF($E900="","",IF(AND(ROW()&gt;$L$1,F$1&lt;=$L$1),(F$1-_xlfn.RANK.AVG(OFFSET($E900,1-F$1,),OFFSET($E900,1-$L$1,,$L$1,1)))^2,""))</f>
        <v>4</v>
      </c>
      <c r="G896" s="3">
        <f t="shared" ca="1" si="899"/>
        <v>1</v>
      </c>
      <c r="H896" s="3">
        <f t="shared" ca="1" si="899"/>
        <v>0</v>
      </c>
      <c r="I896" s="3">
        <f t="shared" ca="1" si="899"/>
        <v>1</v>
      </c>
      <c r="J896" s="3">
        <f t="shared" ca="1" si="899"/>
        <v>4</v>
      </c>
      <c r="K896" s="3">
        <f t="shared" ca="1" si="133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0">IF($E901="","",IF(AND(ROW()&gt;$L$1,F$1&lt;=$L$1),(F$1-_xlfn.RANK.AVG(OFFSET($E901,1-F$1,),OFFSET($E901,1-$L$1,,$L$1,1)))^2,""))</f>
        <v>4</v>
      </c>
      <c r="G897" s="3">
        <f t="shared" ca="1" si="900"/>
        <v>1</v>
      </c>
      <c r="H897" s="3">
        <f t="shared" ca="1" si="900"/>
        <v>0</v>
      </c>
      <c r="I897" s="3">
        <f t="shared" ca="1" si="900"/>
        <v>1</v>
      </c>
      <c r="J897" s="3">
        <f t="shared" ca="1" si="900"/>
        <v>4</v>
      </c>
      <c r="K897" s="3">
        <f t="shared" ca="1" si="133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1">IF($E902="","",IF(AND(ROW()&gt;$L$1,F$1&lt;=$L$1),(F$1-_xlfn.RANK.AVG(OFFSET($E902,1-F$1,),OFFSET($E902,1-$L$1,,$L$1,1)))^2,""))</f>
        <v>4</v>
      </c>
      <c r="G898" s="3">
        <f t="shared" ca="1" si="901"/>
        <v>1</v>
      </c>
      <c r="H898" s="3">
        <f t="shared" ca="1" si="901"/>
        <v>0</v>
      </c>
      <c r="I898" s="3">
        <f t="shared" ca="1" si="901"/>
        <v>1</v>
      </c>
      <c r="J898" s="3">
        <f t="shared" ca="1" si="901"/>
        <v>4</v>
      </c>
      <c r="K898" s="3">
        <f t="shared" ca="1" si="133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2">IF($E903="","",IF(AND(ROW()&gt;$L$1,F$1&lt;=$L$1),(F$1-_xlfn.RANK.AVG(OFFSET($E903,1-F$1,),OFFSET($E903,1-$L$1,,$L$1,1)))^2,""))</f>
        <v>4</v>
      </c>
      <c r="G899" s="3">
        <f t="shared" ca="1" si="902"/>
        <v>1</v>
      </c>
      <c r="H899" s="3">
        <f t="shared" ca="1" si="902"/>
        <v>0</v>
      </c>
      <c r="I899" s="3">
        <f t="shared" ca="1" si="902"/>
        <v>1</v>
      </c>
      <c r="J899" s="3">
        <f t="shared" ca="1" si="902"/>
        <v>4</v>
      </c>
      <c r="K899" s="3">
        <f t="shared" ca="1" si="133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3">IF($E904="","",IF(AND(ROW()&gt;$L$1,F$1&lt;=$L$1),(F$1-_xlfn.RANK.AVG(OFFSET($E904,1-F$1,),OFFSET($E904,1-$L$1,,$L$1,1)))^2,""))</f>
        <v>4</v>
      </c>
      <c r="G900" s="3">
        <f t="shared" ca="1" si="903"/>
        <v>1</v>
      </c>
      <c r="H900" s="3">
        <f t="shared" ca="1" si="903"/>
        <v>0</v>
      </c>
      <c r="I900" s="3">
        <f t="shared" ca="1" si="903"/>
        <v>1</v>
      </c>
      <c r="J900" s="3">
        <f t="shared" ca="1" si="903"/>
        <v>4</v>
      </c>
      <c r="K900" s="3">
        <f t="shared" ca="1" si="133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4">IF($E905="","",IF(AND(ROW()&gt;$L$1,F$1&lt;=$L$1),(F$1-_xlfn.RANK.AVG(OFFSET($E905,1-F$1,),OFFSET($E905,1-$L$1,,$L$1,1)))^2,""))</f>
        <v>4</v>
      </c>
      <c r="G901" s="3">
        <f t="shared" ca="1" si="904"/>
        <v>1</v>
      </c>
      <c r="H901" s="3">
        <f t="shared" ca="1" si="904"/>
        <v>0</v>
      </c>
      <c r="I901" s="3">
        <f t="shared" ca="1" si="904"/>
        <v>1</v>
      </c>
      <c r="J901" s="3">
        <f t="shared" ca="1" si="904"/>
        <v>4</v>
      </c>
      <c r="K901" s="3">
        <f t="shared" ca="1" si="133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5">IF($E906="","",IF(AND(ROW()&gt;$L$1,F$1&lt;=$L$1),(F$1-_xlfn.RANK.AVG(OFFSET($E906,1-F$1,),OFFSET($E906,1-$L$1,,$L$1,1)))^2,""))</f>
        <v>4</v>
      </c>
      <c r="G902" s="3">
        <f t="shared" ca="1" si="905"/>
        <v>1</v>
      </c>
      <c r="H902" s="3">
        <f t="shared" ca="1" si="905"/>
        <v>0</v>
      </c>
      <c r="I902" s="3">
        <f t="shared" ca="1" si="905"/>
        <v>1</v>
      </c>
      <c r="J902" s="3">
        <f t="shared" ca="1" si="905"/>
        <v>4</v>
      </c>
      <c r="K902" s="3">
        <f t="shared" ca="1" si="133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6">IF($E907="","",IF(AND(ROW()&gt;$L$1,F$1&lt;=$L$1),(F$1-_xlfn.RANK.AVG(OFFSET($E907,1-F$1,),OFFSET($E907,1-$L$1,,$L$1,1)))^2,""))</f>
        <v>4</v>
      </c>
      <c r="G903" s="3">
        <f t="shared" ca="1" si="906"/>
        <v>1</v>
      </c>
      <c r="H903" s="3">
        <f t="shared" ca="1" si="906"/>
        <v>0</v>
      </c>
      <c r="I903" s="3">
        <f t="shared" ca="1" si="906"/>
        <v>1</v>
      </c>
      <c r="J903" s="3">
        <f t="shared" ca="1" si="906"/>
        <v>4</v>
      </c>
      <c r="K903" s="3">
        <f t="shared" ca="1" si="133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7">IF($E908="","",IF(AND(ROW()&gt;$L$1,F$1&lt;=$L$1),(F$1-_xlfn.RANK.AVG(OFFSET($E908,1-F$1,),OFFSET($E908,1-$L$1,,$L$1,1)))^2,""))</f>
        <v>4</v>
      </c>
      <c r="G904" s="3">
        <f t="shared" ca="1" si="907"/>
        <v>1</v>
      </c>
      <c r="H904" s="3">
        <f t="shared" ca="1" si="907"/>
        <v>0</v>
      </c>
      <c r="I904" s="3">
        <f t="shared" ca="1" si="907"/>
        <v>1</v>
      </c>
      <c r="J904" s="3">
        <f t="shared" ca="1" si="907"/>
        <v>4</v>
      </c>
      <c r="K904" s="3">
        <f t="shared" ca="1" si="133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08">IF($E909="","",IF(AND(ROW()&gt;$L$1,F$1&lt;=$L$1),(F$1-_xlfn.RANK.AVG(OFFSET($E909,1-F$1,),OFFSET($E909,1-$L$1,,$L$1,1)))^2,""))</f>
        <v>4</v>
      </c>
      <c r="G905" s="3">
        <f t="shared" ca="1" si="908"/>
        <v>1</v>
      </c>
      <c r="H905" s="3">
        <f t="shared" ca="1" si="908"/>
        <v>0</v>
      </c>
      <c r="I905" s="3">
        <f t="shared" ca="1" si="908"/>
        <v>1</v>
      </c>
      <c r="J905" s="3">
        <f t="shared" ca="1" si="908"/>
        <v>4</v>
      </c>
      <c r="K905" s="3">
        <f t="shared" ca="1" si="133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09">IF($E910="","",IF(AND(ROW()&gt;$L$1,F$1&lt;=$L$1),(F$1-_xlfn.RANK.AVG(OFFSET($E910,1-F$1,),OFFSET($E910,1-$L$1,,$L$1,1)))^2,""))</f>
        <v>4</v>
      </c>
      <c r="G906" s="3">
        <f t="shared" ca="1" si="909"/>
        <v>1</v>
      </c>
      <c r="H906" s="3">
        <f t="shared" ca="1" si="909"/>
        <v>0</v>
      </c>
      <c r="I906" s="3">
        <f t="shared" ca="1" si="909"/>
        <v>1</v>
      </c>
      <c r="J906" s="3">
        <f t="shared" ca="1" si="909"/>
        <v>4</v>
      </c>
      <c r="K906" s="3">
        <f t="shared" ca="1" si="133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0">IF($E911="","",IF(AND(ROW()&gt;$L$1,F$1&lt;=$L$1),(F$1-_xlfn.RANK.AVG(OFFSET($E911,1-F$1,),OFFSET($E911,1-$L$1,,$L$1,1)))^2,""))</f>
        <v>4</v>
      </c>
      <c r="G907" s="3">
        <f t="shared" ca="1" si="910"/>
        <v>1</v>
      </c>
      <c r="H907" s="3">
        <f t="shared" ca="1" si="910"/>
        <v>0</v>
      </c>
      <c r="I907" s="3">
        <f t="shared" ca="1" si="910"/>
        <v>1</v>
      </c>
      <c r="J907" s="3">
        <f t="shared" ca="1" si="910"/>
        <v>4</v>
      </c>
      <c r="K907" s="3">
        <f t="shared" ca="1" si="133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1">IF($E912="","",IF(AND(ROW()&gt;$L$1,F$1&lt;=$L$1),(F$1-_xlfn.RANK.AVG(OFFSET($E912,1-F$1,),OFFSET($E912,1-$L$1,,$L$1,1)))^2,""))</f>
        <v>4</v>
      </c>
      <c r="G908" s="3">
        <f t="shared" ca="1" si="911"/>
        <v>1</v>
      </c>
      <c r="H908" s="3">
        <f t="shared" ca="1" si="911"/>
        <v>0</v>
      </c>
      <c r="I908" s="3">
        <f t="shared" ca="1" si="911"/>
        <v>1</v>
      </c>
      <c r="J908" s="3">
        <f t="shared" ca="1" si="911"/>
        <v>4</v>
      </c>
      <c r="K908" s="3">
        <f t="shared" ca="1" si="133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2">IF($E913="","",IF(AND(ROW()&gt;$L$1,F$1&lt;=$L$1),(F$1-_xlfn.RANK.AVG(OFFSET($E913,1-F$1,),OFFSET($E913,1-$L$1,,$L$1,1)))^2,""))</f>
        <v>4</v>
      </c>
      <c r="G909" s="3">
        <f t="shared" ca="1" si="912"/>
        <v>1</v>
      </c>
      <c r="H909" s="3">
        <f t="shared" ca="1" si="912"/>
        <v>0</v>
      </c>
      <c r="I909" s="3">
        <f t="shared" ca="1" si="912"/>
        <v>1</v>
      </c>
      <c r="J909" s="3">
        <f t="shared" ca="1" si="912"/>
        <v>4</v>
      </c>
      <c r="K909" s="3">
        <f t="shared" ca="1" si="133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3">IF($E914="","",IF(AND(ROW()&gt;$L$1,F$1&lt;=$L$1),(F$1-_xlfn.RANK.AVG(OFFSET($E914,1-F$1,),OFFSET($E914,1-$L$1,,$L$1,1)))^2,""))</f>
        <v>4</v>
      </c>
      <c r="G910" s="3">
        <f t="shared" ca="1" si="913"/>
        <v>1</v>
      </c>
      <c r="H910" s="3">
        <f t="shared" ca="1" si="913"/>
        <v>0</v>
      </c>
      <c r="I910" s="3">
        <f t="shared" ca="1" si="913"/>
        <v>1</v>
      </c>
      <c r="J910" s="3">
        <f t="shared" ca="1" si="913"/>
        <v>4</v>
      </c>
      <c r="K910" s="3">
        <f t="shared" ca="1" si="133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4">IF($E915="","",IF(AND(ROW()&gt;$L$1,F$1&lt;=$L$1),(F$1-_xlfn.RANK.AVG(OFFSET($E915,1-F$1,),OFFSET($E915,1-$L$1,,$L$1,1)))^2,""))</f>
        <v>4</v>
      </c>
      <c r="G911" s="3">
        <f t="shared" ca="1" si="914"/>
        <v>1</v>
      </c>
      <c r="H911" s="3">
        <f t="shared" ca="1" si="914"/>
        <v>0</v>
      </c>
      <c r="I911" s="3">
        <f t="shared" ca="1" si="914"/>
        <v>1</v>
      </c>
      <c r="J911" s="3">
        <f t="shared" ca="1" si="914"/>
        <v>4</v>
      </c>
      <c r="K911" s="3">
        <f t="shared" ca="1" si="133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5">IF($E916="","",IF(AND(ROW()&gt;$L$1,F$1&lt;=$L$1),(F$1-_xlfn.RANK.AVG(OFFSET($E916,1-F$1,),OFFSET($E916,1-$L$1,,$L$1,1)))^2,""))</f>
        <v>4</v>
      </c>
      <c r="G912" s="3">
        <f t="shared" ca="1" si="915"/>
        <v>1</v>
      </c>
      <c r="H912" s="3">
        <f t="shared" ca="1" si="915"/>
        <v>0</v>
      </c>
      <c r="I912" s="3">
        <f t="shared" ca="1" si="915"/>
        <v>1</v>
      </c>
      <c r="J912" s="3">
        <f t="shared" ca="1" si="915"/>
        <v>4</v>
      </c>
      <c r="K912" s="3">
        <f t="shared" ca="1" si="133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6">IF($E917="","",IF(AND(ROW()&gt;$L$1,F$1&lt;=$L$1),(F$1-_xlfn.RANK.AVG(OFFSET($E917,1-F$1,),OFFSET($E917,1-$L$1,,$L$1,1)))^2,""))</f>
        <v>4</v>
      </c>
      <c r="G913" s="3">
        <f t="shared" ca="1" si="916"/>
        <v>1</v>
      </c>
      <c r="H913" s="3">
        <f t="shared" ca="1" si="916"/>
        <v>0</v>
      </c>
      <c r="I913" s="3">
        <f t="shared" ca="1" si="916"/>
        <v>1</v>
      </c>
      <c r="J913" s="3">
        <f t="shared" ca="1" si="916"/>
        <v>4</v>
      </c>
      <c r="K913" s="3">
        <f t="shared" ca="1" si="133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7">IF($E918="","",IF(AND(ROW()&gt;$L$1,F$1&lt;=$L$1),(F$1-_xlfn.RANK.AVG(OFFSET($E918,1-F$1,),OFFSET($E918,1-$L$1,,$L$1,1)))^2,""))</f>
        <v>4</v>
      </c>
      <c r="G914" s="3">
        <f t="shared" ca="1" si="917"/>
        <v>1</v>
      </c>
      <c r="H914" s="3">
        <f t="shared" ca="1" si="917"/>
        <v>0</v>
      </c>
      <c r="I914" s="3">
        <f t="shared" ca="1" si="917"/>
        <v>1</v>
      </c>
      <c r="J914" s="3">
        <f t="shared" ca="1" si="917"/>
        <v>4</v>
      </c>
      <c r="K914" s="3">
        <f t="shared" ca="1" si="133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18">IF($E919="","",IF(AND(ROW()&gt;$L$1,F$1&lt;=$L$1),(F$1-_xlfn.RANK.AVG(OFFSET($E919,1-F$1,),OFFSET($E919,1-$L$1,,$L$1,1)))^2,""))</f>
        <v>4</v>
      </c>
      <c r="G915" s="3">
        <f t="shared" ca="1" si="918"/>
        <v>1</v>
      </c>
      <c r="H915" s="3">
        <f t="shared" ca="1" si="918"/>
        <v>0</v>
      </c>
      <c r="I915" s="3">
        <f t="shared" ca="1" si="918"/>
        <v>1</v>
      </c>
      <c r="J915" s="3">
        <f t="shared" ca="1" si="918"/>
        <v>4</v>
      </c>
      <c r="K915" s="3">
        <f t="shared" ca="1" si="133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19">IF($E920="","",IF(AND(ROW()&gt;$L$1,F$1&lt;=$L$1),(F$1-_xlfn.RANK.AVG(OFFSET($E920,1-F$1,),OFFSET($E920,1-$L$1,,$L$1,1)))^2,""))</f>
        <v>4</v>
      </c>
      <c r="G916" s="3">
        <f t="shared" ca="1" si="919"/>
        <v>1</v>
      </c>
      <c r="H916" s="3">
        <f t="shared" ca="1" si="919"/>
        <v>0</v>
      </c>
      <c r="I916" s="3">
        <f t="shared" ca="1" si="919"/>
        <v>1</v>
      </c>
      <c r="J916" s="3">
        <f t="shared" ca="1" si="919"/>
        <v>4</v>
      </c>
      <c r="K916" s="3">
        <f t="shared" ca="1" si="133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0">IF($E921="","",IF(AND(ROW()&gt;$L$1,F$1&lt;=$L$1),(F$1-_xlfn.RANK.AVG(OFFSET($E921,1-F$1,),OFFSET($E921,1-$L$1,,$L$1,1)))^2,""))</f>
        <v>4</v>
      </c>
      <c r="G917" s="3">
        <f t="shared" ca="1" si="920"/>
        <v>1</v>
      </c>
      <c r="H917" s="3">
        <f t="shared" ca="1" si="920"/>
        <v>0</v>
      </c>
      <c r="I917" s="3">
        <f t="shared" ca="1" si="920"/>
        <v>1</v>
      </c>
      <c r="J917" s="3">
        <f t="shared" ca="1" si="920"/>
        <v>4</v>
      </c>
      <c r="K917" s="3">
        <f t="shared" ca="1" si="133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1">IF($E922="","",IF(AND(ROW()&gt;$L$1,F$1&lt;=$L$1),(F$1-_xlfn.RANK.AVG(OFFSET($E922,1-F$1,),OFFSET($E922,1-$L$1,,$L$1,1)))^2,""))</f>
        <v>4</v>
      </c>
      <c r="G918" s="3">
        <f t="shared" ca="1" si="921"/>
        <v>1</v>
      </c>
      <c r="H918" s="3">
        <f t="shared" ca="1" si="921"/>
        <v>0</v>
      </c>
      <c r="I918" s="3">
        <f t="shared" ca="1" si="921"/>
        <v>1</v>
      </c>
      <c r="J918" s="3">
        <f t="shared" ca="1" si="921"/>
        <v>4</v>
      </c>
      <c r="K918" s="3">
        <f t="shared" ca="1" si="133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2">IF($E923="","",IF(AND(ROW()&gt;$L$1,F$1&lt;=$L$1),(F$1-_xlfn.RANK.AVG(OFFSET($E923,1-F$1,),OFFSET($E923,1-$L$1,,$L$1,1)))^2,""))</f>
        <v>4</v>
      </c>
      <c r="G919" s="3">
        <f t="shared" ca="1" si="922"/>
        <v>1</v>
      </c>
      <c r="H919" s="3">
        <f t="shared" ca="1" si="922"/>
        <v>0</v>
      </c>
      <c r="I919" s="3">
        <f t="shared" ca="1" si="922"/>
        <v>1</v>
      </c>
      <c r="J919" s="3">
        <f t="shared" ca="1" si="922"/>
        <v>4</v>
      </c>
      <c r="K919" s="3">
        <f t="shared" ca="1" si="133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3">IF($E924="","",IF(AND(ROW()&gt;$L$1,F$1&lt;=$L$1),(F$1-_xlfn.RANK.AVG(OFFSET($E924,1-F$1,),OFFSET($E924,1-$L$1,,$L$1,1)))^2,""))</f>
        <v>4</v>
      </c>
      <c r="G920" s="3">
        <f t="shared" ca="1" si="923"/>
        <v>1</v>
      </c>
      <c r="H920" s="3">
        <f t="shared" ca="1" si="923"/>
        <v>0</v>
      </c>
      <c r="I920" s="3">
        <f t="shared" ca="1" si="923"/>
        <v>1</v>
      </c>
      <c r="J920" s="3">
        <f t="shared" ca="1" si="923"/>
        <v>4</v>
      </c>
      <c r="K920" s="3">
        <f t="shared" ca="1" si="133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4">IF($E925="","",IF(AND(ROW()&gt;$L$1,F$1&lt;=$L$1),(F$1-_xlfn.RANK.AVG(OFFSET($E925,1-F$1,),OFFSET($E925,1-$L$1,,$L$1,1)))^2,""))</f>
        <v>4</v>
      </c>
      <c r="G921" s="3">
        <f t="shared" ca="1" si="924"/>
        <v>1</v>
      </c>
      <c r="H921" s="3">
        <f t="shared" ca="1" si="924"/>
        <v>0</v>
      </c>
      <c r="I921" s="3">
        <f t="shared" ca="1" si="924"/>
        <v>1</v>
      </c>
      <c r="J921" s="3">
        <f t="shared" ca="1" si="924"/>
        <v>4</v>
      </c>
      <c r="K921" s="3">
        <f t="shared" ca="1" si="133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5">IF($E926="","",IF(AND(ROW()&gt;$L$1,F$1&lt;=$L$1),(F$1-_xlfn.RANK.AVG(OFFSET($E926,1-F$1,),OFFSET($E926,1-$L$1,,$L$1,1)))^2,""))</f>
        <v>4</v>
      </c>
      <c r="G922" s="3">
        <f t="shared" ca="1" si="925"/>
        <v>1</v>
      </c>
      <c r="H922" s="3">
        <f t="shared" ca="1" si="925"/>
        <v>0</v>
      </c>
      <c r="I922" s="3">
        <f t="shared" ca="1" si="925"/>
        <v>1</v>
      </c>
      <c r="J922" s="3">
        <f t="shared" ca="1" si="925"/>
        <v>4</v>
      </c>
      <c r="K922" s="3">
        <f t="shared" ca="1" si="133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6">IF($E927="","",IF(AND(ROW()&gt;$L$1,F$1&lt;=$L$1),(F$1-_xlfn.RANK.AVG(OFFSET($E927,1-F$1,),OFFSET($E927,1-$L$1,,$L$1,1)))^2,""))</f>
        <v>4</v>
      </c>
      <c r="G923" s="3">
        <f t="shared" ca="1" si="926"/>
        <v>1</v>
      </c>
      <c r="H923" s="3">
        <f t="shared" ca="1" si="926"/>
        <v>0</v>
      </c>
      <c r="I923" s="3">
        <f t="shared" ca="1" si="926"/>
        <v>1</v>
      </c>
      <c r="J923" s="3">
        <f t="shared" ca="1" si="926"/>
        <v>4</v>
      </c>
      <c r="K923" s="3">
        <f t="shared" ca="1" si="133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7">IF($E928="","",IF(AND(ROW()&gt;$L$1,F$1&lt;=$L$1),(F$1-_xlfn.RANK.AVG(OFFSET($E928,1-F$1,),OFFSET($E928,1-$L$1,,$L$1,1)))^2,""))</f>
        <v>4</v>
      </c>
      <c r="G924" s="3">
        <f t="shared" ca="1" si="927"/>
        <v>1</v>
      </c>
      <c r="H924" s="3">
        <f t="shared" ca="1" si="927"/>
        <v>0</v>
      </c>
      <c r="I924" s="3">
        <f t="shared" ca="1" si="927"/>
        <v>1</v>
      </c>
      <c r="J924" s="3">
        <f t="shared" ca="1" si="927"/>
        <v>4</v>
      </c>
      <c r="K924" s="3">
        <f t="shared" ca="1" si="133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28">IF($E929="","",IF(AND(ROW()&gt;$L$1,F$1&lt;=$L$1),(F$1-_xlfn.RANK.AVG(OFFSET($E929,1-F$1,),OFFSET($E929,1-$L$1,,$L$1,1)))^2,""))</f>
        <v>4</v>
      </c>
      <c r="G925" s="3">
        <f t="shared" ca="1" si="928"/>
        <v>1</v>
      </c>
      <c r="H925" s="3">
        <f t="shared" ca="1" si="928"/>
        <v>0</v>
      </c>
      <c r="I925" s="3">
        <f t="shared" ca="1" si="928"/>
        <v>1</v>
      </c>
      <c r="J925" s="3">
        <f t="shared" ca="1" si="928"/>
        <v>4</v>
      </c>
      <c r="K925" s="3">
        <f t="shared" ca="1" si="133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29">IF($E930="","",IF(AND(ROW()&gt;$L$1,F$1&lt;=$L$1),(F$1-_xlfn.RANK.AVG(OFFSET($E930,1-F$1,),OFFSET($E930,1-$L$1,,$L$1,1)))^2,""))</f>
        <v>4</v>
      </c>
      <c r="G926" s="3">
        <f t="shared" ca="1" si="929"/>
        <v>1</v>
      </c>
      <c r="H926" s="3">
        <f t="shared" ca="1" si="929"/>
        <v>0</v>
      </c>
      <c r="I926" s="3">
        <f t="shared" ca="1" si="929"/>
        <v>1</v>
      </c>
      <c r="J926" s="3">
        <f t="shared" ca="1" si="929"/>
        <v>4</v>
      </c>
      <c r="K926" s="3">
        <f t="shared" ca="1" si="133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0">IF($E931="","",IF(AND(ROW()&gt;$L$1,F$1&lt;=$L$1),(F$1-_xlfn.RANK.AVG(OFFSET($E931,1-F$1,),OFFSET($E931,1-$L$1,,$L$1,1)))^2,""))</f>
        <v>4</v>
      </c>
      <c r="G927" s="3">
        <f t="shared" ca="1" si="930"/>
        <v>1</v>
      </c>
      <c r="H927" s="3">
        <f t="shared" ca="1" si="930"/>
        <v>0</v>
      </c>
      <c r="I927" s="3">
        <f t="shared" ca="1" si="930"/>
        <v>1</v>
      </c>
      <c r="J927" s="3">
        <f t="shared" ca="1" si="930"/>
        <v>4</v>
      </c>
      <c r="K927" s="3">
        <f t="shared" ca="1" si="133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1">IF($E932="","",IF(AND(ROW()&gt;$L$1,F$1&lt;=$L$1),(F$1-_xlfn.RANK.AVG(OFFSET($E932,1-F$1,),OFFSET($E932,1-$L$1,,$L$1,1)))^2,""))</f>
        <v>4</v>
      </c>
      <c r="G928" s="3">
        <f t="shared" ca="1" si="931"/>
        <v>1</v>
      </c>
      <c r="H928" s="3">
        <f t="shared" ca="1" si="931"/>
        <v>0</v>
      </c>
      <c r="I928" s="3">
        <f t="shared" ca="1" si="931"/>
        <v>1</v>
      </c>
      <c r="J928" s="3">
        <f t="shared" ca="1" si="931"/>
        <v>4</v>
      </c>
      <c r="K928" s="3">
        <f t="shared" ca="1" si="133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2">IF($E933="","",IF(AND(ROW()&gt;$L$1,F$1&lt;=$L$1),(F$1-_xlfn.RANK.AVG(OFFSET($E933,1-F$1,),OFFSET($E933,1-$L$1,,$L$1,1)))^2,""))</f>
        <v>4</v>
      </c>
      <c r="G929" s="3">
        <f t="shared" ca="1" si="932"/>
        <v>1</v>
      </c>
      <c r="H929" s="3">
        <f t="shared" ca="1" si="932"/>
        <v>0</v>
      </c>
      <c r="I929" s="3">
        <f t="shared" ca="1" si="932"/>
        <v>1</v>
      </c>
      <c r="J929" s="3">
        <f t="shared" ca="1" si="932"/>
        <v>4</v>
      </c>
      <c r="K929" s="3">
        <f t="shared" ca="1" si="133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3">IF($E934="","",IF(AND(ROW()&gt;$L$1,F$1&lt;=$L$1),(F$1-_xlfn.RANK.AVG(OFFSET($E934,1-F$1,),OFFSET($E934,1-$L$1,,$L$1,1)))^2,""))</f>
        <v>4</v>
      </c>
      <c r="G930" s="3">
        <f t="shared" ca="1" si="933"/>
        <v>1</v>
      </c>
      <c r="H930" s="3">
        <f t="shared" ca="1" si="933"/>
        <v>0</v>
      </c>
      <c r="I930" s="3">
        <f t="shared" ca="1" si="933"/>
        <v>1</v>
      </c>
      <c r="J930" s="3">
        <f t="shared" ca="1" si="933"/>
        <v>4</v>
      </c>
      <c r="K930" s="3">
        <f t="shared" ca="1" si="133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4">IF($E935="","",IF(AND(ROW()&gt;$L$1,F$1&lt;=$L$1),(F$1-_xlfn.RANK.AVG(OFFSET($E935,1-F$1,),OFFSET($E935,1-$L$1,,$L$1,1)))^2,""))</f>
        <v>4</v>
      </c>
      <c r="G931" s="3">
        <f t="shared" ca="1" si="934"/>
        <v>1</v>
      </c>
      <c r="H931" s="3">
        <f t="shared" ca="1" si="934"/>
        <v>0</v>
      </c>
      <c r="I931" s="3">
        <f t="shared" ca="1" si="934"/>
        <v>1</v>
      </c>
      <c r="J931" s="3">
        <f t="shared" ca="1" si="934"/>
        <v>4</v>
      </c>
      <c r="K931" s="3">
        <f t="shared" ca="1" si="133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5">IF($E936="","",IF(AND(ROW()&gt;$L$1,F$1&lt;=$L$1),(F$1-_xlfn.RANK.AVG(OFFSET($E936,1-F$1,),OFFSET($E936,1-$L$1,,$L$1,1)))^2,""))</f>
        <v>4</v>
      </c>
      <c r="G932" s="3">
        <f t="shared" ca="1" si="935"/>
        <v>1</v>
      </c>
      <c r="H932" s="3">
        <f t="shared" ca="1" si="935"/>
        <v>0</v>
      </c>
      <c r="I932" s="3">
        <f t="shared" ca="1" si="935"/>
        <v>1</v>
      </c>
      <c r="J932" s="3">
        <f t="shared" ca="1" si="935"/>
        <v>4</v>
      </c>
      <c r="K932" s="3">
        <f t="shared" ca="1" si="133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6">IF($E937="","",IF(AND(ROW()&gt;$L$1,F$1&lt;=$L$1),(F$1-_xlfn.RANK.AVG(OFFSET($E937,1-F$1,),OFFSET($E937,1-$L$1,,$L$1,1)))^2,""))</f>
        <v>4</v>
      </c>
      <c r="G933" s="3">
        <f t="shared" ca="1" si="936"/>
        <v>1</v>
      </c>
      <c r="H933" s="3">
        <f t="shared" ca="1" si="936"/>
        <v>0</v>
      </c>
      <c r="I933" s="3">
        <f t="shared" ca="1" si="936"/>
        <v>1</v>
      </c>
      <c r="J933" s="3">
        <f t="shared" ca="1" si="936"/>
        <v>4</v>
      </c>
      <c r="K933" s="3">
        <f t="shared" ca="1" si="133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7">IF($E938="","",IF(AND(ROW()&gt;$L$1,F$1&lt;=$L$1),(F$1-_xlfn.RANK.AVG(OFFSET($E938,1-F$1,),OFFSET($E938,1-$L$1,,$L$1,1)))^2,""))</f>
        <v>4</v>
      </c>
      <c r="G934" s="3">
        <f t="shared" ca="1" si="937"/>
        <v>1</v>
      </c>
      <c r="H934" s="3">
        <f t="shared" ca="1" si="937"/>
        <v>0</v>
      </c>
      <c r="I934" s="3">
        <f t="shared" ca="1" si="937"/>
        <v>1</v>
      </c>
      <c r="J934" s="3">
        <f t="shared" ca="1" si="937"/>
        <v>4</v>
      </c>
      <c r="K934" s="3">
        <f t="shared" ca="1" si="133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38">IF($E939="","",IF(AND(ROW()&gt;$L$1,F$1&lt;=$L$1),(F$1-_xlfn.RANK.AVG(OFFSET($E939,1-F$1,),OFFSET($E939,1-$L$1,,$L$1,1)))^2,""))</f>
        <v>4</v>
      </c>
      <c r="G935" s="3">
        <f t="shared" ca="1" si="938"/>
        <v>1</v>
      </c>
      <c r="H935" s="3">
        <f t="shared" ca="1" si="938"/>
        <v>0</v>
      </c>
      <c r="I935" s="3">
        <f t="shared" ca="1" si="938"/>
        <v>1</v>
      </c>
      <c r="J935" s="3">
        <f t="shared" ca="1" si="938"/>
        <v>4</v>
      </c>
      <c r="K935" s="3">
        <f t="shared" ca="1" si="133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39">IF($E940="","",IF(AND(ROW()&gt;$L$1,F$1&lt;=$L$1),(F$1-_xlfn.RANK.AVG(OFFSET($E940,1-F$1,),OFFSET($E940,1-$L$1,,$L$1,1)))^2,""))</f>
        <v>4</v>
      </c>
      <c r="G936" s="3">
        <f t="shared" ca="1" si="939"/>
        <v>1</v>
      </c>
      <c r="H936" s="3">
        <f t="shared" ca="1" si="939"/>
        <v>0</v>
      </c>
      <c r="I936" s="3">
        <f t="shared" ca="1" si="939"/>
        <v>1</v>
      </c>
      <c r="J936" s="3">
        <f t="shared" ca="1" si="939"/>
        <v>4</v>
      </c>
      <c r="K936" s="3">
        <f t="shared" ca="1" si="133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0">IF($E941="","",IF(AND(ROW()&gt;$L$1,F$1&lt;=$L$1),(F$1-_xlfn.RANK.AVG(OFFSET($E941,1-F$1,),OFFSET($E941,1-$L$1,,$L$1,1)))^2,""))</f>
        <v>4</v>
      </c>
      <c r="G937" s="3">
        <f t="shared" ca="1" si="940"/>
        <v>1</v>
      </c>
      <c r="H937" s="3">
        <f t="shared" ca="1" si="940"/>
        <v>0</v>
      </c>
      <c r="I937" s="3">
        <f t="shared" ca="1" si="940"/>
        <v>1</v>
      </c>
      <c r="J937" s="3">
        <f t="shared" ca="1" si="940"/>
        <v>4</v>
      </c>
      <c r="K937" s="3">
        <f t="shared" ca="1" si="133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1">IF($E942="","",IF(AND(ROW()&gt;$L$1,F$1&lt;=$L$1),(F$1-_xlfn.RANK.AVG(OFFSET($E942,1-F$1,),OFFSET($E942,1-$L$1,,$L$1,1)))^2,""))</f>
        <v>4</v>
      </c>
      <c r="G938" s="3">
        <f t="shared" ca="1" si="941"/>
        <v>1</v>
      </c>
      <c r="H938" s="3">
        <f t="shared" ca="1" si="941"/>
        <v>0</v>
      </c>
      <c r="I938" s="3">
        <f t="shared" ca="1" si="941"/>
        <v>1</v>
      </c>
      <c r="J938" s="3">
        <f t="shared" ca="1" si="941"/>
        <v>4</v>
      </c>
      <c r="K938" s="3">
        <f t="shared" ca="1" si="133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2">IF($E943="","",IF(AND(ROW()&gt;$L$1,F$1&lt;=$L$1),(F$1-_xlfn.RANK.AVG(OFFSET($E943,1-F$1,),OFFSET($E943,1-$L$1,,$L$1,1)))^2,""))</f>
        <v>4</v>
      </c>
      <c r="G939" s="3">
        <f t="shared" ca="1" si="942"/>
        <v>1</v>
      </c>
      <c r="H939" s="3">
        <f t="shared" ca="1" si="942"/>
        <v>0</v>
      </c>
      <c r="I939" s="3">
        <f t="shared" ca="1" si="942"/>
        <v>1</v>
      </c>
      <c r="J939" s="3">
        <f t="shared" ca="1" si="942"/>
        <v>4</v>
      </c>
      <c r="K939" s="3">
        <f t="shared" ca="1" si="133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3">IF($E944="","",IF(AND(ROW()&gt;$L$1,F$1&lt;=$L$1),(F$1-_xlfn.RANK.AVG(OFFSET($E944,1-F$1,),OFFSET($E944,1-$L$1,,$L$1,1)))^2,""))</f>
        <v>4</v>
      </c>
      <c r="G940" s="3">
        <f t="shared" ca="1" si="943"/>
        <v>1</v>
      </c>
      <c r="H940" s="3">
        <f t="shared" ca="1" si="943"/>
        <v>0</v>
      </c>
      <c r="I940" s="3">
        <f t="shared" ca="1" si="943"/>
        <v>1</v>
      </c>
      <c r="J940" s="3">
        <f t="shared" ca="1" si="943"/>
        <v>4</v>
      </c>
      <c r="K940" s="3">
        <f t="shared" ca="1" si="133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4">IF($E945="","",IF(AND(ROW()&gt;$L$1,F$1&lt;=$L$1),(F$1-_xlfn.RANK.AVG(OFFSET($E945,1-F$1,),OFFSET($E945,1-$L$1,,$L$1,1)))^2,""))</f>
        <v>4</v>
      </c>
      <c r="G941" s="3">
        <f t="shared" ca="1" si="944"/>
        <v>1</v>
      </c>
      <c r="H941" s="3">
        <f t="shared" ca="1" si="944"/>
        <v>0</v>
      </c>
      <c r="I941" s="3">
        <f t="shared" ca="1" si="944"/>
        <v>1</v>
      </c>
      <c r="J941" s="3">
        <f t="shared" ca="1" si="944"/>
        <v>4</v>
      </c>
      <c r="K941" s="3">
        <f t="shared" ca="1" si="133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5">IF($E946="","",IF(AND(ROW()&gt;$L$1,F$1&lt;=$L$1),(F$1-_xlfn.RANK.AVG(OFFSET($E946,1-F$1,),OFFSET($E946,1-$L$1,,$L$1,1)))^2,""))</f>
        <v>4</v>
      </c>
      <c r="G942" s="3">
        <f t="shared" ca="1" si="945"/>
        <v>1</v>
      </c>
      <c r="H942" s="3">
        <f t="shared" ca="1" si="945"/>
        <v>0</v>
      </c>
      <c r="I942" s="3">
        <f t="shared" ca="1" si="945"/>
        <v>1</v>
      </c>
      <c r="J942" s="3">
        <f t="shared" ca="1" si="945"/>
        <v>4</v>
      </c>
      <c r="K942" s="3">
        <f t="shared" ca="1" si="133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6">IF($E947="","",IF(AND(ROW()&gt;$L$1,F$1&lt;=$L$1),(F$1-_xlfn.RANK.AVG(OFFSET($E947,1-F$1,),OFFSET($E947,1-$L$1,,$L$1,1)))^2,""))</f>
        <v>4</v>
      </c>
      <c r="G943" s="3">
        <f t="shared" ca="1" si="946"/>
        <v>1</v>
      </c>
      <c r="H943" s="3">
        <f t="shared" ca="1" si="946"/>
        <v>0</v>
      </c>
      <c r="I943" s="3">
        <f t="shared" ca="1" si="946"/>
        <v>1</v>
      </c>
      <c r="J943" s="3">
        <f t="shared" ca="1" si="946"/>
        <v>4</v>
      </c>
      <c r="K943" s="3">
        <f t="shared" ca="1" si="133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7">IF($E948="","",IF(AND(ROW()&gt;$L$1,F$1&lt;=$L$1),(F$1-_xlfn.RANK.AVG(OFFSET($E948,1-F$1,),OFFSET($E948,1-$L$1,,$L$1,1)))^2,""))</f>
        <v>4</v>
      </c>
      <c r="G944" s="3">
        <f t="shared" ca="1" si="947"/>
        <v>1</v>
      </c>
      <c r="H944" s="3">
        <f t="shared" ca="1" si="947"/>
        <v>0</v>
      </c>
      <c r="I944" s="3">
        <f t="shared" ca="1" si="947"/>
        <v>1</v>
      </c>
      <c r="J944" s="3">
        <f t="shared" ca="1" si="947"/>
        <v>4</v>
      </c>
      <c r="K944" s="3">
        <f t="shared" ca="1" si="133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48">IF($E949="","",IF(AND(ROW()&gt;$L$1,F$1&lt;=$L$1),(F$1-_xlfn.RANK.AVG(OFFSET($E949,1-F$1,),OFFSET($E949,1-$L$1,,$L$1,1)))^2,""))</f>
        <v>4</v>
      </c>
      <c r="G945" s="3">
        <f t="shared" ca="1" si="948"/>
        <v>1</v>
      </c>
      <c r="H945" s="3">
        <f t="shared" ca="1" si="948"/>
        <v>0</v>
      </c>
      <c r="I945" s="3">
        <f t="shared" ca="1" si="948"/>
        <v>1</v>
      </c>
      <c r="J945" s="3">
        <f t="shared" ca="1" si="948"/>
        <v>4</v>
      </c>
      <c r="K945" s="3">
        <f t="shared" ca="1" si="133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49">IF($E950="","",IF(AND(ROW()&gt;$L$1,F$1&lt;=$L$1),(F$1-_xlfn.RANK.AVG(OFFSET($E950,1-F$1,),OFFSET($E950,1-$L$1,,$L$1,1)))^2,""))</f>
        <v>4</v>
      </c>
      <c r="G946" s="3">
        <f t="shared" ca="1" si="949"/>
        <v>1</v>
      </c>
      <c r="H946" s="3">
        <f t="shared" ca="1" si="949"/>
        <v>0</v>
      </c>
      <c r="I946" s="3">
        <f t="shared" ca="1" si="949"/>
        <v>1</v>
      </c>
      <c r="J946" s="3">
        <f t="shared" ca="1" si="949"/>
        <v>4</v>
      </c>
      <c r="K946" s="3">
        <f t="shared" ca="1" si="133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0">IF($E951="","",IF(AND(ROW()&gt;$L$1,F$1&lt;=$L$1),(F$1-_xlfn.RANK.AVG(OFFSET($E951,1-F$1,),OFFSET($E951,1-$L$1,,$L$1,1)))^2,""))</f>
        <v>4</v>
      </c>
      <c r="G947" s="3">
        <f t="shared" ca="1" si="950"/>
        <v>1</v>
      </c>
      <c r="H947" s="3">
        <f t="shared" ca="1" si="950"/>
        <v>0</v>
      </c>
      <c r="I947" s="3">
        <f t="shared" ca="1" si="950"/>
        <v>1</v>
      </c>
      <c r="J947" s="3">
        <f t="shared" ca="1" si="950"/>
        <v>4</v>
      </c>
      <c r="K947" s="3">
        <f t="shared" ca="1" si="133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1">IF($E952="","",IF(AND(ROW()&gt;$L$1,F$1&lt;=$L$1),(F$1-_xlfn.RANK.AVG(OFFSET($E952,1-F$1,),OFFSET($E952,1-$L$1,,$L$1,1)))^2,""))</f>
        <v>4</v>
      </c>
      <c r="G948" s="3">
        <f t="shared" ca="1" si="951"/>
        <v>1</v>
      </c>
      <c r="H948" s="3">
        <f t="shared" ca="1" si="951"/>
        <v>0</v>
      </c>
      <c r="I948" s="3">
        <f t="shared" ca="1" si="951"/>
        <v>1</v>
      </c>
      <c r="J948" s="3">
        <f t="shared" ca="1" si="951"/>
        <v>4</v>
      </c>
      <c r="K948" s="3">
        <f t="shared" ca="1" si="133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2">IF($E953="","",IF(AND(ROW()&gt;$L$1,F$1&lt;=$L$1),(F$1-_xlfn.RANK.AVG(OFFSET($E953,1-F$1,),OFFSET($E953,1-$L$1,,$L$1,1)))^2,""))</f>
        <v>4</v>
      </c>
      <c r="G949" s="3">
        <f t="shared" ca="1" si="952"/>
        <v>1</v>
      </c>
      <c r="H949" s="3">
        <f t="shared" ca="1" si="952"/>
        <v>0</v>
      </c>
      <c r="I949" s="3">
        <f t="shared" ca="1" si="952"/>
        <v>1</v>
      </c>
      <c r="J949" s="3">
        <f t="shared" ca="1" si="952"/>
        <v>4</v>
      </c>
      <c r="K949" s="3">
        <f t="shared" ca="1" si="133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3">IF($E954="","",IF(AND(ROW()&gt;$L$1,F$1&lt;=$L$1),(F$1-_xlfn.RANK.AVG(OFFSET($E954,1-F$1,),OFFSET($E954,1-$L$1,,$L$1,1)))^2,""))</f>
        <v>4</v>
      </c>
      <c r="G950" s="3">
        <f t="shared" ca="1" si="953"/>
        <v>1</v>
      </c>
      <c r="H950" s="3">
        <f t="shared" ca="1" si="953"/>
        <v>0</v>
      </c>
      <c r="I950" s="3">
        <f t="shared" ca="1" si="953"/>
        <v>1</v>
      </c>
      <c r="J950" s="3">
        <f t="shared" ca="1" si="953"/>
        <v>4</v>
      </c>
      <c r="K950" s="3">
        <f t="shared" ca="1" si="133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4">IF($E955="","",IF(AND(ROW()&gt;$L$1,F$1&lt;=$L$1),(F$1-_xlfn.RANK.AVG(OFFSET($E955,1-F$1,),OFFSET($E955,1-$L$1,,$L$1,1)))^2,""))</f>
        <v>4</v>
      </c>
      <c r="G951" s="3">
        <f t="shared" ca="1" si="954"/>
        <v>1</v>
      </c>
      <c r="H951" s="3">
        <f t="shared" ca="1" si="954"/>
        <v>0</v>
      </c>
      <c r="I951" s="3">
        <f t="shared" ca="1" si="954"/>
        <v>1</v>
      </c>
      <c r="J951" s="3">
        <f t="shared" ca="1" si="954"/>
        <v>4</v>
      </c>
      <c r="K951" s="3">
        <f t="shared" ca="1" si="133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5">IF($E956="","",IF(AND(ROW()&gt;$L$1,F$1&lt;=$L$1),(F$1-_xlfn.RANK.AVG(OFFSET($E956,1-F$1,),OFFSET($E956,1-$L$1,,$L$1,1)))^2,""))</f>
        <v>4</v>
      </c>
      <c r="G952" s="3">
        <f t="shared" ca="1" si="955"/>
        <v>1</v>
      </c>
      <c r="H952" s="3">
        <f t="shared" ca="1" si="955"/>
        <v>0</v>
      </c>
      <c r="I952" s="3">
        <f t="shared" ca="1" si="955"/>
        <v>1</v>
      </c>
      <c r="J952" s="3">
        <f t="shared" ca="1" si="955"/>
        <v>4</v>
      </c>
      <c r="K952" s="3">
        <f t="shared" ca="1" si="133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6">IF($E957="","",IF(AND(ROW()&gt;$L$1,F$1&lt;=$L$1),(F$1-_xlfn.RANK.AVG(OFFSET($E957,1-F$1,),OFFSET($E957,1-$L$1,,$L$1,1)))^2,""))</f>
        <v>4</v>
      </c>
      <c r="G953" s="3">
        <f t="shared" ca="1" si="956"/>
        <v>1</v>
      </c>
      <c r="H953" s="3">
        <f t="shared" ca="1" si="956"/>
        <v>0</v>
      </c>
      <c r="I953" s="3">
        <f t="shared" ca="1" si="956"/>
        <v>1</v>
      </c>
      <c r="J953" s="3">
        <f t="shared" ca="1" si="956"/>
        <v>4</v>
      </c>
      <c r="K953" s="3">
        <f t="shared" ca="1" si="133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7">IF($E958="","",IF(AND(ROW()&gt;$L$1,F$1&lt;=$L$1),(F$1-_xlfn.RANK.AVG(OFFSET($E958,1-F$1,),OFFSET($E958,1-$L$1,,$L$1,1)))^2,""))</f>
        <v>4</v>
      </c>
      <c r="G954" s="3">
        <f t="shared" ca="1" si="957"/>
        <v>1</v>
      </c>
      <c r="H954" s="3">
        <f t="shared" ca="1" si="957"/>
        <v>0</v>
      </c>
      <c r="I954" s="3">
        <f t="shared" ca="1" si="957"/>
        <v>1</v>
      </c>
      <c r="J954" s="3">
        <f t="shared" ca="1" si="957"/>
        <v>4</v>
      </c>
      <c r="K954" s="3">
        <f t="shared" ca="1" si="133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58">IF($E959="","",IF(AND(ROW()&gt;$L$1,F$1&lt;=$L$1),(F$1-_xlfn.RANK.AVG(OFFSET($E959,1-F$1,),OFFSET($E959,1-$L$1,,$L$1,1)))^2,""))</f>
        <v>4</v>
      </c>
      <c r="G955" s="3">
        <f t="shared" ca="1" si="958"/>
        <v>1</v>
      </c>
      <c r="H955" s="3">
        <f t="shared" ca="1" si="958"/>
        <v>0</v>
      </c>
      <c r="I955" s="3">
        <f t="shared" ca="1" si="958"/>
        <v>1</v>
      </c>
      <c r="J955" s="3">
        <f t="shared" ca="1" si="958"/>
        <v>4</v>
      </c>
      <c r="K955" s="3">
        <f t="shared" ca="1" si="133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59">IF($E960="","",IF(AND(ROW()&gt;$L$1,F$1&lt;=$L$1),(F$1-_xlfn.RANK.AVG(OFFSET($E960,1-F$1,),OFFSET($E960,1-$L$1,,$L$1,1)))^2,""))</f>
        <v>4</v>
      </c>
      <c r="G956" s="3">
        <f t="shared" ca="1" si="959"/>
        <v>1</v>
      </c>
      <c r="H956" s="3">
        <f t="shared" ca="1" si="959"/>
        <v>0</v>
      </c>
      <c r="I956" s="3">
        <f t="shared" ca="1" si="959"/>
        <v>1</v>
      </c>
      <c r="J956" s="3">
        <f t="shared" ca="1" si="959"/>
        <v>4</v>
      </c>
      <c r="K956" s="3">
        <f t="shared" ca="1" si="133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0">IF($E961="","",IF(AND(ROW()&gt;$L$1,F$1&lt;=$L$1),(F$1-_xlfn.RANK.AVG(OFFSET($E961,1-F$1,),OFFSET($E961,1-$L$1,,$L$1,1)))^2,""))</f>
        <v>4</v>
      </c>
      <c r="G957" s="3">
        <f t="shared" ca="1" si="960"/>
        <v>1</v>
      </c>
      <c r="H957" s="3">
        <f t="shared" ca="1" si="960"/>
        <v>0</v>
      </c>
      <c r="I957" s="3">
        <f t="shared" ca="1" si="960"/>
        <v>1</v>
      </c>
      <c r="J957" s="3">
        <f t="shared" ca="1" si="960"/>
        <v>4</v>
      </c>
      <c r="K957" s="3">
        <f t="shared" ca="1" si="133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1">IF($E962="","",IF(AND(ROW()&gt;$L$1,F$1&lt;=$L$1),(F$1-_xlfn.RANK.AVG(OFFSET($E962,1-F$1,),OFFSET($E962,1-$L$1,,$L$1,1)))^2,""))</f>
        <v>4</v>
      </c>
      <c r="G958" s="3">
        <f t="shared" ca="1" si="961"/>
        <v>1</v>
      </c>
      <c r="H958" s="3">
        <f t="shared" ca="1" si="961"/>
        <v>0</v>
      </c>
      <c r="I958" s="3">
        <f t="shared" ca="1" si="961"/>
        <v>1</v>
      </c>
      <c r="J958" s="3">
        <f t="shared" ca="1" si="961"/>
        <v>4</v>
      </c>
      <c r="K958" s="3">
        <f t="shared" ca="1" si="133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2">IF($E963="","",IF(AND(ROW()&gt;$L$1,F$1&lt;=$L$1),(F$1-_xlfn.RANK.AVG(OFFSET($E963,1-F$1,),OFFSET($E963,1-$L$1,,$L$1,1)))^2,""))</f>
        <v>4</v>
      </c>
      <c r="G959" s="3">
        <f t="shared" ca="1" si="962"/>
        <v>1</v>
      </c>
      <c r="H959" s="3">
        <f t="shared" ca="1" si="962"/>
        <v>0</v>
      </c>
      <c r="I959" s="3">
        <f t="shared" ca="1" si="962"/>
        <v>1</v>
      </c>
      <c r="J959" s="3">
        <f t="shared" ca="1" si="962"/>
        <v>4</v>
      </c>
      <c r="K959" s="3">
        <f t="shared" ca="1" si="133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3">IF($E964="","",IF(AND(ROW()&gt;$L$1,F$1&lt;=$L$1),(F$1-_xlfn.RANK.AVG(OFFSET($E964,1-F$1,),OFFSET($E964,1-$L$1,,$L$1,1)))^2,""))</f>
        <v>4</v>
      </c>
      <c r="G960" s="3">
        <f t="shared" ca="1" si="963"/>
        <v>1</v>
      </c>
      <c r="H960" s="3">
        <f t="shared" ca="1" si="963"/>
        <v>0</v>
      </c>
      <c r="I960" s="3">
        <f t="shared" ca="1" si="963"/>
        <v>1</v>
      </c>
      <c r="J960" s="3">
        <f t="shared" ca="1" si="963"/>
        <v>4</v>
      </c>
      <c r="K960" s="3">
        <f t="shared" ca="1" si="133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4">IF($E965="","",IF(AND(ROW()&gt;$L$1,F$1&lt;=$L$1),(F$1-_xlfn.RANK.AVG(OFFSET($E965,1-F$1,),OFFSET($E965,1-$L$1,,$L$1,1)))^2,""))</f>
        <v>4</v>
      </c>
      <c r="G961" s="3">
        <f t="shared" ca="1" si="964"/>
        <v>1</v>
      </c>
      <c r="H961" s="3">
        <f t="shared" ca="1" si="964"/>
        <v>0</v>
      </c>
      <c r="I961" s="3">
        <f t="shared" ca="1" si="964"/>
        <v>1</v>
      </c>
      <c r="J961" s="3">
        <f t="shared" ca="1" si="964"/>
        <v>4</v>
      </c>
      <c r="K961" s="3">
        <f t="shared" ca="1" si="133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5">IF($E966="","",IF(AND(ROW()&gt;$L$1,F$1&lt;=$L$1),(F$1-_xlfn.RANK.AVG(OFFSET($E966,1-F$1,),OFFSET($E966,1-$L$1,,$L$1,1)))^2,""))</f>
        <v>4</v>
      </c>
      <c r="G962" s="3">
        <f t="shared" ca="1" si="965"/>
        <v>1</v>
      </c>
      <c r="H962" s="3">
        <f t="shared" ca="1" si="965"/>
        <v>0</v>
      </c>
      <c r="I962" s="3">
        <f t="shared" ca="1" si="965"/>
        <v>1</v>
      </c>
      <c r="J962" s="3">
        <f t="shared" ca="1" si="965"/>
        <v>4</v>
      </c>
      <c r="K962" s="3">
        <f t="shared" ca="1" si="133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6">IF($E967="","",IF(AND(ROW()&gt;$L$1,F$1&lt;=$L$1),(F$1-_xlfn.RANK.AVG(OFFSET($E967,1-F$1,),OFFSET($E967,1-$L$1,,$L$1,1)))^2,""))</f>
        <v>4</v>
      </c>
      <c r="G963" s="3">
        <f t="shared" ca="1" si="966"/>
        <v>1</v>
      </c>
      <c r="H963" s="3">
        <f t="shared" ca="1" si="966"/>
        <v>0</v>
      </c>
      <c r="I963" s="3">
        <f t="shared" ca="1" si="966"/>
        <v>1</v>
      </c>
      <c r="J963" s="3">
        <f t="shared" ca="1" si="966"/>
        <v>4</v>
      </c>
      <c r="K963" s="3">
        <f t="shared" ca="1" si="133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7">IF($E968="","",IF(AND(ROW()&gt;$L$1,F$1&lt;=$L$1),(F$1-_xlfn.RANK.AVG(OFFSET($E968,1-F$1,),OFFSET($E968,1-$L$1,,$L$1,1)))^2,""))</f>
        <v>4</v>
      </c>
      <c r="G964" s="3">
        <f t="shared" ca="1" si="967"/>
        <v>1</v>
      </c>
      <c r="H964" s="3">
        <f t="shared" ca="1" si="967"/>
        <v>0</v>
      </c>
      <c r="I964" s="3">
        <f t="shared" ca="1" si="967"/>
        <v>1</v>
      </c>
      <c r="J964" s="3">
        <f t="shared" ca="1" si="967"/>
        <v>4</v>
      </c>
      <c r="K964" s="3">
        <f t="shared" ca="1" si="133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68">IF($E969="","",IF(AND(ROW()&gt;$L$1,F$1&lt;=$L$1),(F$1-_xlfn.RANK.AVG(OFFSET($E969,1-F$1,),OFFSET($E969,1-$L$1,,$L$1,1)))^2,""))</f>
        <v>4</v>
      </c>
      <c r="G965" s="3">
        <f t="shared" ca="1" si="968"/>
        <v>1</v>
      </c>
      <c r="H965" s="3">
        <f t="shared" ca="1" si="968"/>
        <v>0</v>
      </c>
      <c r="I965" s="3">
        <f t="shared" ca="1" si="968"/>
        <v>1</v>
      </c>
      <c r="J965" s="3">
        <f t="shared" ca="1" si="968"/>
        <v>4</v>
      </c>
      <c r="K965" s="3">
        <f t="shared" ca="1" si="133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69">IF($E970="","",IF(AND(ROW()&gt;$L$1,F$1&lt;=$L$1),(F$1-_xlfn.RANK.AVG(OFFSET($E970,1-F$1,),OFFSET($E970,1-$L$1,,$L$1,1)))^2,""))</f>
        <v>4</v>
      </c>
      <c r="G966" s="3">
        <f t="shared" ca="1" si="969"/>
        <v>1</v>
      </c>
      <c r="H966" s="3">
        <f t="shared" ca="1" si="969"/>
        <v>0</v>
      </c>
      <c r="I966" s="3">
        <f t="shared" ca="1" si="969"/>
        <v>1</v>
      </c>
      <c r="J966" s="3">
        <f t="shared" ca="1" si="969"/>
        <v>4</v>
      </c>
      <c r="K966" s="3">
        <f t="shared" ca="1" si="133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0">IF($E971="","",IF(AND(ROW()&gt;$L$1,F$1&lt;=$L$1),(F$1-_xlfn.RANK.AVG(OFFSET($E971,1-F$1,),OFFSET($E971,1-$L$1,,$L$1,1)))^2,""))</f>
        <v>4</v>
      </c>
      <c r="G967" s="3">
        <f t="shared" ca="1" si="970"/>
        <v>1</v>
      </c>
      <c r="H967" s="3">
        <f t="shared" ca="1" si="970"/>
        <v>0</v>
      </c>
      <c r="I967" s="3">
        <f t="shared" ca="1" si="970"/>
        <v>1</v>
      </c>
      <c r="J967" s="3">
        <f t="shared" ca="1" si="970"/>
        <v>4</v>
      </c>
      <c r="K967" s="3">
        <f t="shared" ca="1" si="133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1">IF($E972="","",IF(AND(ROW()&gt;$L$1,F$1&lt;=$L$1),(F$1-_xlfn.RANK.AVG(OFFSET($E972,1-F$1,),OFFSET($E972,1-$L$1,,$L$1,1)))^2,""))</f>
        <v>4</v>
      </c>
      <c r="G968" s="3">
        <f t="shared" ca="1" si="971"/>
        <v>1</v>
      </c>
      <c r="H968" s="3">
        <f t="shared" ca="1" si="971"/>
        <v>0</v>
      </c>
      <c r="I968" s="3">
        <f t="shared" ca="1" si="971"/>
        <v>1</v>
      </c>
      <c r="J968" s="3">
        <f t="shared" ca="1" si="971"/>
        <v>4</v>
      </c>
      <c r="K968" s="3">
        <f t="shared" ca="1" si="133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2">IF($E973="","",IF(AND(ROW()&gt;$L$1,F$1&lt;=$L$1),(F$1-_xlfn.RANK.AVG(OFFSET($E973,1-F$1,),OFFSET($E973,1-$L$1,,$L$1,1)))^2,""))</f>
        <v>4</v>
      </c>
      <c r="G969" s="3">
        <f t="shared" ca="1" si="972"/>
        <v>1</v>
      </c>
      <c r="H969" s="3">
        <f t="shared" ca="1" si="972"/>
        <v>0</v>
      </c>
      <c r="I969" s="3">
        <f t="shared" ca="1" si="972"/>
        <v>1</v>
      </c>
      <c r="J969" s="3">
        <f t="shared" ca="1" si="972"/>
        <v>4</v>
      </c>
      <c r="K969" s="3">
        <f t="shared" ca="1" si="133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3">IF($E974="","",IF(AND(ROW()&gt;$L$1,F$1&lt;=$L$1),(F$1-_xlfn.RANK.AVG(OFFSET($E974,1-F$1,),OFFSET($E974,1-$L$1,,$L$1,1)))^2,""))</f>
        <v>4</v>
      </c>
      <c r="G970" s="3">
        <f t="shared" ca="1" si="973"/>
        <v>1</v>
      </c>
      <c r="H970" s="3">
        <f t="shared" ca="1" si="973"/>
        <v>0</v>
      </c>
      <c r="I970" s="3">
        <f t="shared" ca="1" si="973"/>
        <v>1</v>
      </c>
      <c r="J970" s="3">
        <f t="shared" ca="1" si="973"/>
        <v>4</v>
      </c>
      <c r="K970" s="3">
        <f t="shared" ca="1" si="133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4">IF($E975="","",IF(AND(ROW()&gt;$L$1,F$1&lt;=$L$1),(F$1-_xlfn.RANK.AVG(OFFSET($E975,1-F$1,),OFFSET($E975,1-$L$1,,$L$1,1)))^2,""))</f>
        <v>4</v>
      </c>
      <c r="G971" s="3">
        <f t="shared" ca="1" si="974"/>
        <v>1</v>
      </c>
      <c r="H971" s="3">
        <f t="shared" ca="1" si="974"/>
        <v>0</v>
      </c>
      <c r="I971" s="3">
        <f t="shared" ca="1" si="974"/>
        <v>1</v>
      </c>
      <c r="J971" s="3">
        <f t="shared" ca="1" si="974"/>
        <v>4</v>
      </c>
      <c r="K971" s="3">
        <f t="shared" ca="1" si="133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5">IF($E976="","",IF(AND(ROW()&gt;$L$1,F$1&lt;=$L$1),(F$1-_xlfn.RANK.AVG(OFFSET($E976,1-F$1,),OFFSET($E976,1-$L$1,,$L$1,1)))^2,""))</f>
        <v>4</v>
      </c>
      <c r="G972" s="3">
        <f t="shared" ca="1" si="975"/>
        <v>1</v>
      </c>
      <c r="H972" s="3">
        <f t="shared" ca="1" si="975"/>
        <v>0</v>
      </c>
      <c r="I972" s="3">
        <f t="shared" ca="1" si="975"/>
        <v>1</v>
      </c>
      <c r="J972" s="3">
        <f t="shared" ca="1" si="975"/>
        <v>4</v>
      </c>
      <c r="K972" s="3">
        <f t="shared" ca="1" si="133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6">IF($E977="","",IF(AND(ROW()&gt;$L$1,F$1&lt;=$L$1),(F$1-_xlfn.RANK.AVG(OFFSET($E977,1-F$1,),OFFSET($E977,1-$L$1,,$L$1,1)))^2,""))</f>
        <v>4</v>
      </c>
      <c r="G973" s="3">
        <f t="shared" ca="1" si="976"/>
        <v>1</v>
      </c>
      <c r="H973" s="3">
        <f t="shared" ca="1" si="976"/>
        <v>0</v>
      </c>
      <c r="I973" s="3">
        <f t="shared" ca="1" si="976"/>
        <v>1</v>
      </c>
      <c r="J973" s="3">
        <f t="shared" ca="1" si="976"/>
        <v>4</v>
      </c>
      <c r="K973" s="3">
        <f t="shared" ca="1" si="133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7">IF($E978="","",IF(AND(ROW()&gt;$L$1,F$1&lt;=$L$1),(F$1-_xlfn.RANK.AVG(OFFSET($E978,1-F$1,),OFFSET($E978,1-$L$1,,$L$1,1)))^2,""))</f>
        <v>4</v>
      </c>
      <c r="G974" s="3">
        <f t="shared" ca="1" si="977"/>
        <v>1</v>
      </c>
      <c r="H974" s="3">
        <f t="shared" ca="1" si="977"/>
        <v>0</v>
      </c>
      <c r="I974" s="3">
        <f t="shared" ca="1" si="977"/>
        <v>1</v>
      </c>
      <c r="J974" s="3">
        <f t="shared" ca="1" si="977"/>
        <v>4</v>
      </c>
      <c r="K974" s="3">
        <f t="shared" ca="1" si="133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78">IF($E979="","",IF(AND(ROW()&gt;$L$1,F$1&lt;=$L$1),(F$1-_xlfn.RANK.AVG(OFFSET($E979,1-F$1,),OFFSET($E979,1-$L$1,,$L$1,1)))^2,""))</f>
        <v>4</v>
      </c>
      <c r="G975" s="3">
        <f t="shared" ca="1" si="978"/>
        <v>1</v>
      </c>
      <c r="H975" s="3">
        <f t="shared" ca="1" si="978"/>
        <v>0</v>
      </c>
      <c r="I975" s="3">
        <f t="shared" ca="1" si="978"/>
        <v>1</v>
      </c>
      <c r="J975" s="3">
        <f t="shared" ca="1" si="978"/>
        <v>4</v>
      </c>
      <c r="K975" s="3">
        <f t="shared" ca="1" si="133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79">IF($E980="","",IF(AND(ROW()&gt;$L$1,F$1&lt;=$L$1),(F$1-_xlfn.RANK.AVG(OFFSET($E980,1-F$1,),OFFSET($E980,1-$L$1,,$L$1,1)))^2,""))</f>
        <v>4</v>
      </c>
      <c r="G976" s="3">
        <f t="shared" ca="1" si="979"/>
        <v>1</v>
      </c>
      <c r="H976" s="3">
        <f t="shared" ca="1" si="979"/>
        <v>0</v>
      </c>
      <c r="I976" s="3">
        <f t="shared" ca="1" si="979"/>
        <v>1</v>
      </c>
      <c r="J976" s="3">
        <f t="shared" ca="1" si="979"/>
        <v>4</v>
      </c>
      <c r="K976" s="3">
        <f t="shared" ca="1" si="133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0">IF($E981="","",IF(AND(ROW()&gt;$L$1,F$1&lt;=$L$1),(F$1-_xlfn.RANK.AVG(OFFSET($E981,1-F$1,),OFFSET($E981,1-$L$1,,$L$1,1)))^2,""))</f>
        <v>4</v>
      </c>
      <c r="G977" s="3">
        <f t="shared" ca="1" si="980"/>
        <v>1</v>
      </c>
      <c r="H977" s="3">
        <f t="shared" ca="1" si="980"/>
        <v>0</v>
      </c>
      <c r="I977" s="3">
        <f t="shared" ca="1" si="980"/>
        <v>1</v>
      </c>
      <c r="J977" s="3">
        <f t="shared" ca="1" si="980"/>
        <v>4</v>
      </c>
      <c r="K977" s="3">
        <f t="shared" ca="1" si="133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1">IF($E982="","",IF(AND(ROW()&gt;$L$1,F$1&lt;=$L$1),(F$1-_xlfn.RANK.AVG(OFFSET($E982,1-F$1,),OFFSET($E982,1-$L$1,,$L$1,1)))^2,""))</f>
        <v>4</v>
      </c>
      <c r="G978" s="3">
        <f t="shared" ca="1" si="981"/>
        <v>1</v>
      </c>
      <c r="H978" s="3">
        <f t="shared" ca="1" si="981"/>
        <v>0</v>
      </c>
      <c r="I978" s="3">
        <f t="shared" ca="1" si="981"/>
        <v>1</v>
      </c>
      <c r="J978" s="3">
        <f t="shared" ca="1" si="981"/>
        <v>4</v>
      </c>
      <c r="K978" s="3">
        <f t="shared" ca="1" si="133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2">IF($E983="","",IF(AND(ROW()&gt;$L$1,F$1&lt;=$L$1),(F$1-_xlfn.RANK.AVG(OFFSET($E983,1-F$1,),OFFSET($E983,1-$L$1,,$L$1,1)))^2,""))</f>
        <v>4</v>
      </c>
      <c r="G979" s="3">
        <f t="shared" ca="1" si="982"/>
        <v>1</v>
      </c>
      <c r="H979" s="3">
        <f t="shared" ca="1" si="982"/>
        <v>0</v>
      </c>
      <c r="I979" s="3">
        <f t="shared" ca="1" si="982"/>
        <v>1</v>
      </c>
      <c r="J979" s="3">
        <f t="shared" ca="1" si="982"/>
        <v>4</v>
      </c>
      <c r="K979" s="3">
        <f t="shared" ca="1" si="133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3">IF($E984="","",IF(AND(ROW()&gt;$L$1,F$1&lt;=$L$1),(F$1-_xlfn.RANK.AVG(OFFSET($E984,1-F$1,),OFFSET($E984,1-$L$1,,$L$1,1)))^2,""))</f>
        <v>4</v>
      </c>
      <c r="G980" s="3">
        <f t="shared" ca="1" si="983"/>
        <v>1</v>
      </c>
      <c r="H980" s="3">
        <f t="shared" ca="1" si="983"/>
        <v>0</v>
      </c>
      <c r="I980" s="3">
        <f t="shared" ca="1" si="983"/>
        <v>1</v>
      </c>
      <c r="J980" s="3">
        <f t="shared" ca="1" si="983"/>
        <v>4</v>
      </c>
      <c r="K980" s="3">
        <f t="shared" ca="1" si="133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4">IF($E985="","",IF(AND(ROW()&gt;$L$1,F$1&lt;=$L$1),(F$1-_xlfn.RANK.AVG(OFFSET($E985,1-F$1,),OFFSET($E985,1-$L$1,,$L$1,1)))^2,""))</f>
        <v>4</v>
      </c>
      <c r="G981" s="3">
        <f t="shared" ca="1" si="984"/>
        <v>1</v>
      </c>
      <c r="H981" s="3">
        <f t="shared" ca="1" si="984"/>
        <v>0</v>
      </c>
      <c r="I981" s="3">
        <f t="shared" ca="1" si="984"/>
        <v>1</v>
      </c>
      <c r="J981" s="3">
        <f t="shared" ca="1" si="984"/>
        <v>4</v>
      </c>
      <c r="K981" s="3">
        <f t="shared" ca="1" si="133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5">IF($E986="","",IF(AND(ROW()&gt;$L$1,F$1&lt;=$L$1),(F$1-_xlfn.RANK.AVG(OFFSET($E986,1-F$1,),OFFSET($E986,1-$L$1,,$L$1,1)))^2,""))</f>
        <v>4</v>
      </c>
      <c r="G982" s="3">
        <f t="shared" ca="1" si="985"/>
        <v>1</v>
      </c>
      <c r="H982" s="3">
        <f t="shared" ca="1" si="985"/>
        <v>0</v>
      </c>
      <c r="I982" s="3">
        <f t="shared" ca="1" si="985"/>
        <v>1</v>
      </c>
      <c r="J982" s="3">
        <f t="shared" ca="1" si="985"/>
        <v>4</v>
      </c>
      <c r="K982" s="3">
        <f t="shared" ca="1" si="133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6">IF($E987="","",IF(AND(ROW()&gt;$L$1,F$1&lt;=$L$1),(F$1-_xlfn.RANK.AVG(OFFSET($E987,1-F$1,),OFFSET($E987,1-$L$1,,$L$1,1)))^2,""))</f>
        <v>4</v>
      </c>
      <c r="G983" s="3">
        <f t="shared" ca="1" si="986"/>
        <v>1</v>
      </c>
      <c r="H983" s="3">
        <f t="shared" ca="1" si="986"/>
        <v>0</v>
      </c>
      <c r="I983" s="3">
        <f t="shared" ca="1" si="986"/>
        <v>1</v>
      </c>
      <c r="J983" s="3">
        <f t="shared" ca="1" si="986"/>
        <v>4</v>
      </c>
      <c r="K983" s="3">
        <f t="shared" ca="1" si="133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7">IF($E988="","",IF(AND(ROW()&gt;$L$1,F$1&lt;=$L$1),(F$1-_xlfn.RANK.AVG(OFFSET($E988,1-F$1,),OFFSET($E988,1-$L$1,,$L$1,1)))^2,""))</f>
        <v>4</v>
      </c>
      <c r="G984" s="3">
        <f t="shared" ca="1" si="987"/>
        <v>1</v>
      </c>
      <c r="H984" s="3">
        <f t="shared" ca="1" si="987"/>
        <v>0</v>
      </c>
      <c r="I984" s="3">
        <f t="shared" ca="1" si="987"/>
        <v>1</v>
      </c>
      <c r="J984" s="3">
        <f t="shared" ca="1" si="987"/>
        <v>4</v>
      </c>
      <c r="K984" s="3">
        <f t="shared" ca="1" si="133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88">IF($E989="","",IF(AND(ROW()&gt;$L$1,F$1&lt;=$L$1),(F$1-_xlfn.RANK.AVG(OFFSET($E989,1-F$1,),OFFSET($E989,1-$L$1,,$L$1,1)))^2,""))</f>
        <v>4</v>
      </c>
      <c r="G985" s="3">
        <f t="shared" ca="1" si="988"/>
        <v>1</v>
      </c>
      <c r="H985" s="3">
        <f t="shared" ca="1" si="988"/>
        <v>0</v>
      </c>
      <c r="I985" s="3">
        <f t="shared" ca="1" si="988"/>
        <v>1</v>
      </c>
      <c r="J985" s="3">
        <f t="shared" ca="1" si="988"/>
        <v>4</v>
      </c>
      <c r="K985" s="3">
        <f t="shared" ca="1" si="133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89">IF($E990="","",IF(AND(ROW()&gt;$L$1,F$1&lt;=$L$1),(F$1-_xlfn.RANK.AVG(OFFSET($E990,1-F$1,),OFFSET($E990,1-$L$1,,$L$1,1)))^2,""))</f>
        <v>4</v>
      </c>
      <c r="G986" s="3">
        <f t="shared" ca="1" si="989"/>
        <v>1</v>
      </c>
      <c r="H986" s="3">
        <f t="shared" ca="1" si="989"/>
        <v>0</v>
      </c>
      <c r="I986" s="3">
        <f t="shared" ca="1" si="989"/>
        <v>1</v>
      </c>
      <c r="J986" s="3">
        <f t="shared" ca="1" si="989"/>
        <v>4</v>
      </c>
      <c r="K986" s="3">
        <f t="shared" ca="1" si="133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0">IF($E991="","",IF(AND(ROW()&gt;$L$1,F$1&lt;=$L$1),(F$1-_xlfn.RANK.AVG(OFFSET($E991,1-F$1,),OFFSET($E991,1-$L$1,,$L$1,1)))^2,""))</f>
        <v>4</v>
      </c>
      <c r="G987" s="3">
        <f t="shared" ca="1" si="990"/>
        <v>1</v>
      </c>
      <c r="H987" s="3">
        <f t="shared" ca="1" si="990"/>
        <v>0</v>
      </c>
      <c r="I987" s="3">
        <f t="shared" ca="1" si="990"/>
        <v>1</v>
      </c>
      <c r="J987" s="3">
        <f t="shared" ca="1" si="990"/>
        <v>4</v>
      </c>
      <c r="K987" s="3">
        <f t="shared" ca="1" si="133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1">IF($E992="","",IF(AND(ROW()&gt;$L$1,F$1&lt;=$L$1),(F$1-_xlfn.RANK.AVG(OFFSET($E992,1-F$1,),OFFSET($E992,1-$L$1,,$L$1,1)))^2,""))</f>
        <v>4</v>
      </c>
      <c r="G988" s="3">
        <f t="shared" ca="1" si="991"/>
        <v>1</v>
      </c>
      <c r="H988" s="3">
        <f t="shared" ca="1" si="991"/>
        <v>0</v>
      </c>
      <c r="I988" s="3">
        <f t="shared" ca="1" si="991"/>
        <v>1</v>
      </c>
      <c r="J988" s="3">
        <f t="shared" ca="1" si="991"/>
        <v>4</v>
      </c>
      <c r="K988" s="3">
        <f t="shared" ca="1" si="133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2">IF($E993="","",IF(AND(ROW()&gt;$L$1,F$1&lt;=$L$1),(F$1-_xlfn.RANK.AVG(OFFSET($E993,1-F$1,),OFFSET($E993,1-$L$1,,$L$1,1)))^2,""))</f>
        <v>4</v>
      </c>
      <c r="G989" s="3">
        <f t="shared" ca="1" si="992"/>
        <v>1</v>
      </c>
      <c r="H989" s="3">
        <f t="shared" ca="1" si="992"/>
        <v>0</v>
      </c>
      <c r="I989" s="3">
        <f t="shared" ca="1" si="992"/>
        <v>1</v>
      </c>
      <c r="J989" s="3">
        <f t="shared" ca="1" si="992"/>
        <v>4</v>
      </c>
      <c r="K989" s="3">
        <f t="shared" ca="1" si="133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3">IF($E994="","",IF(AND(ROW()&gt;$L$1,F$1&lt;=$L$1),(F$1-_xlfn.RANK.AVG(OFFSET($E994,1-F$1,),OFFSET($E994,1-$L$1,,$L$1,1)))^2,""))</f>
        <v>4</v>
      </c>
      <c r="G990" s="3">
        <f t="shared" ca="1" si="993"/>
        <v>1</v>
      </c>
      <c r="H990" s="3">
        <f t="shared" ca="1" si="993"/>
        <v>0</v>
      </c>
      <c r="I990" s="3">
        <f t="shared" ca="1" si="993"/>
        <v>1</v>
      </c>
      <c r="J990" s="3">
        <f t="shared" ca="1" si="993"/>
        <v>4</v>
      </c>
      <c r="K990" s="3">
        <f t="shared" ca="1" si="133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4">IF($E995="","",IF(AND(ROW()&gt;$L$1,F$1&lt;=$L$1),(F$1-_xlfn.RANK.AVG(OFFSET($E995,1-F$1,),OFFSET($E995,1-$L$1,,$L$1,1)))^2,""))</f>
        <v>4</v>
      </c>
      <c r="G991" s="3">
        <f t="shared" ca="1" si="994"/>
        <v>1</v>
      </c>
      <c r="H991" s="3">
        <f t="shared" ca="1" si="994"/>
        <v>0</v>
      </c>
      <c r="I991" s="3">
        <f t="shared" ca="1" si="994"/>
        <v>1</v>
      </c>
      <c r="J991" s="3">
        <f t="shared" ca="1" si="994"/>
        <v>4</v>
      </c>
      <c r="K991" s="3">
        <f t="shared" ca="1" si="133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5">IF($E996="","",IF(AND(ROW()&gt;$L$1,F$1&lt;=$L$1),(F$1-_xlfn.RANK.AVG(OFFSET($E996,1-F$1,),OFFSET($E996,1-$L$1,,$L$1,1)))^2,""))</f>
        <v>4</v>
      </c>
      <c r="G992" s="3">
        <f t="shared" ca="1" si="995"/>
        <v>1</v>
      </c>
      <c r="H992" s="3">
        <f t="shared" ca="1" si="995"/>
        <v>0</v>
      </c>
      <c r="I992" s="3">
        <f t="shared" ca="1" si="995"/>
        <v>1</v>
      </c>
      <c r="J992" s="3">
        <f t="shared" ca="1" si="995"/>
        <v>4</v>
      </c>
      <c r="K992" s="3">
        <f t="shared" ca="1" si="133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6">IF($E997="","",IF(AND(ROW()&gt;$L$1,F$1&lt;=$L$1),(F$1-_xlfn.RANK.AVG(OFFSET($E997,1-F$1,),OFFSET($E997,1-$L$1,,$L$1,1)))^2,""))</f>
        <v>4</v>
      </c>
      <c r="G993" s="3">
        <f t="shared" ca="1" si="996"/>
        <v>1</v>
      </c>
      <c r="H993" s="3">
        <f t="shared" ca="1" si="996"/>
        <v>0</v>
      </c>
      <c r="I993" s="3">
        <f t="shared" ca="1" si="996"/>
        <v>1</v>
      </c>
      <c r="J993" s="3">
        <f t="shared" ca="1" si="996"/>
        <v>4</v>
      </c>
      <c r="K993" s="3">
        <f t="shared" ca="1" si="133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7">IF($E998="","",IF(AND(ROW()&gt;$L$1,F$1&lt;=$L$1),(F$1-_xlfn.RANK.AVG(OFFSET($E998,1-F$1,),OFFSET($E998,1-$L$1,,$L$1,1)))^2,""))</f>
        <v>4</v>
      </c>
      <c r="G994" s="3">
        <f t="shared" ca="1" si="997"/>
        <v>1</v>
      </c>
      <c r="H994" s="3">
        <f t="shared" ca="1" si="997"/>
        <v>0</v>
      </c>
      <c r="I994" s="3">
        <f t="shared" ca="1" si="997"/>
        <v>1</v>
      </c>
      <c r="J994" s="3">
        <f t="shared" ca="1" si="997"/>
        <v>4</v>
      </c>
      <c r="K994" s="3">
        <f t="shared" ca="1" si="133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998">IF($E999="","",IF(AND(ROW()&gt;$L$1,F$1&lt;=$L$1),(F$1-_xlfn.RANK.AVG(OFFSET($E999,1-F$1,),OFFSET($E999,1-$L$1,,$L$1,1)))^2,""))</f>
        <v>4</v>
      </c>
      <c r="G995" s="3">
        <f t="shared" ca="1" si="998"/>
        <v>1</v>
      </c>
      <c r="H995" s="3">
        <f t="shared" ca="1" si="998"/>
        <v>0</v>
      </c>
      <c r="I995" s="3">
        <f t="shared" ca="1" si="998"/>
        <v>1</v>
      </c>
      <c r="J995" s="3">
        <f t="shared" ca="1" si="998"/>
        <v>4</v>
      </c>
      <c r="K995" s="3">
        <f t="shared" ca="1" si="133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999">IF($E1000="","",IF(AND(ROW()&gt;$L$1,F$1&lt;=$L$1),(F$1-_xlfn.RANK.AVG(OFFSET($E1000,1-F$1,),OFFSET($E1000,1-$L$1,,$L$1,1)))^2,""))</f>
        <v>4</v>
      </c>
      <c r="G996" s="3">
        <f t="shared" ca="1" si="999"/>
        <v>1</v>
      </c>
      <c r="H996" s="3">
        <f t="shared" ca="1" si="999"/>
        <v>0</v>
      </c>
      <c r="I996" s="3">
        <f t="shared" ca="1" si="999"/>
        <v>1</v>
      </c>
      <c r="J996" s="3">
        <f t="shared" ca="1" si="999"/>
        <v>4</v>
      </c>
      <c r="K996" s="3">
        <f t="shared" ca="1" si="133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0">IF($E1001="","",IF(AND(ROW()&gt;$L$1,F$1&lt;=$L$1),(F$1-_xlfn.RANK.AVG(OFFSET($E1001,1-F$1,),OFFSET($E1001,1-$L$1,,$L$1,1)))^2,""))</f>
        <v/>
      </c>
      <c r="G997" s="3" t="str">
        <f t="shared" ca="1" si="1000"/>
        <v/>
      </c>
      <c r="H997" s="3" t="str">
        <f t="shared" ca="1" si="1000"/>
        <v/>
      </c>
      <c r="I997" s="3" t="str">
        <f t="shared" ca="1" si="1000"/>
        <v/>
      </c>
      <c r="J997" s="3" t="str">
        <f t="shared" ca="1" si="1000"/>
        <v/>
      </c>
      <c r="K997" s="3" t="str">
        <f t="shared" ca="1" si="133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1">IF($E1002="","",IF(AND(ROW()&gt;$L$1,F$1&lt;=$L$1),(F$1-_xlfn.RANK.AVG(OFFSET($E1002,1-F$1,),OFFSET($E1002,1-$L$1,,$L$1,1)))^2,""))</f>
        <v/>
      </c>
      <c r="G998" s="3" t="str">
        <f t="shared" ca="1" si="1001"/>
        <v/>
      </c>
      <c r="H998" s="3" t="str">
        <f t="shared" ca="1" si="1001"/>
        <v/>
      </c>
      <c r="I998" s="3" t="str">
        <f t="shared" ca="1" si="1001"/>
        <v/>
      </c>
      <c r="J998" s="3" t="str">
        <f t="shared" ca="1" si="1001"/>
        <v/>
      </c>
      <c r="K998" s="3" t="str">
        <f t="shared" ca="1" si="133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2">IF($E1003="","",IF(AND(ROW()&gt;$L$1,F$1&lt;=$L$1),(F$1-_xlfn.RANK.AVG(OFFSET($E1003,1-F$1,),OFFSET($E1003,1-$L$1,,$L$1,1)))^2,""))</f>
        <v/>
      </c>
      <c r="G999" s="3" t="str">
        <f t="shared" ca="1" si="1002"/>
        <v/>
      </c>
      <c r="H999" s="3" t="str">
        <f t="shared" ca="1" si="1002"/>
        <v/>
      </c>
      <c r="I999" s="3" t="str">
        <f t="shared" ca="1" si="1002"/>
        <v/>
      </c>
      <c r="J999" s="3" t="str">
        <f t="shared" ca="1" si="1002"/>
        <v/>
      </c>
      <c r="K999" s="3" t="str">
        <f t="shared" ca="1" si="133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3">IF($E1004="","",IF(AND(ROW()&gt;$L$1,F$1&lt;=$L$1),(F$1-_xlfn.RANK.AVG(OFFSET($E1004,1-F$1,),OFFSET($E1004,1-$L$1,,$L$1,1)))^2,""))</f>
        <v/>
      </c>
      <c r="G1000" s="3" t="str">
        <f t="shared" ca="1" si="1003"/>
        <v/>
      </c>
      <c r="H1000" s="3" t="str">
        <f t="shared" ca="1" si="1003"/>
        <v/>
      </c>
      <c r="I1000" s="3" t="str">
        <f t="shared" ca="1" si="1003"/>
        <v/>
      </c>
      <c r="J1000" s="3" t="str">
        <f t="shared" ca="1" si="1003"/>
        <v/>
      </c>
      <c r="K1000" s="3" t="str">
        <f t="shared" ca="1" si="133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シート0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2020-02-28T23:49:31Z</dcterms:modified>
  <cp:lastModifiedBy>竹内赳俊</cp:lastModifiedBy>
</cp:coreProperties>
</file>