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5" yWindow="2475" windowWidth="25395" windowHeight="9210"/>
  </bookViews>
  <sheets>
    <sheet name="OBJ" sheetId="1" r:id="rId1"/>
    <sheet name="MAP" sheetId="4" r:id="rId2"/>
    <sheet name="UI" sheetId="5" r:id="rId3"/>
  </sheets>
  <calcPr calcId="145621"/>
</workbook>
</file>

<file path=xl/calcChain.xml><?xml version="1.0" encoding="utf-8"?>
<calcChain xmlns="http://schemas.openxmlformats.org/spreadsheetml/2006/main">
  <c r="F4" i="5" l="1"/>
  <c r="E4" i="5"/>
  <c r="N8" i="1" l="1"/>
  <c r="M8" i="1"/>
  <c r="N7" i="1"/>
  <c r="M7" i="1"/>
  <c r="N6" i="1"/>
  <c r="M6" i="1"/>
  <c r="N4" i="1"/>
  <c r="M4" i="1"/>
</calcChain>
</file>

<file path=xl/sharedStrings.xml><?xml version="1.0" encoding="utf-8"?>
<sst xmlns="http://schemas.openxmlformats.org/spreadsheetml/2006/main" count="99" uniqueCount="56">
  <si>
    <t>ファイル名</t>
    <rPh sb="4" eb="5">
      <t>メイ</t>
    </rPh>
    <phoneticPr fontId="1"/>
  </si>
  <si>
    <t>内容</t>
    <rPh sb="0" eb="2">
      <t>ナイヨウ</t>
    </rPh>
    <phoneticPr fontId="1"/>
  </si>
  <si>
    <t>File Size</t>
    <phoneticPr fontId="1"/>
  </si>
  <si>
    <t>Pixel Size</t>
    <phoneticPr fontId="1"/>
  </si>
  <si>
    <t>Offset</t>
    <phoneticPr fontId="1"/>
  </si>
  <si>
    <t>Padding</t>
    <phoneticPr fontId="1"/>
  </si>
  <si>
    <t>アニメーション</t>
    <phoneticPr fontId="1"/>
  </si>
  <si>
    <t>画像</t>
    <rPh sb="0" eb="2">
      <t>ガゾウ</t>
    </rPh>
    <phoneticPr fontId="1"/>
  </si>
  <si>
    <t>X</t>
    <phoneticPr fontId="1"/>
  </si>
  <si>
    <t>Y</t>
    <phoneticPr fontId="1"/>
  </si>
  <si>
    <t>区分</t>
    <rPh sb="0" eb="2">
      <t>クブン</t>
    </rPh>
    <phoneticPr fontId="1"/>
  </si>
  <si>
    <t>ギャラガ OBJ</t>
    <phoneticPr fontId="1"/>
  </si>
  <si>
    <t>ギャラガ MAP</t>
    <phoneticPr fontId="1"/>
  </si>
  <si>
    <t>ギャラガ UI</t>
    <phoneticPr fontId="1"/>
  </si>
  <si>
    <t>自機</t>
    <rPh sb="0" eb="2">
      <t>ジキ</t>
    </rPh>
    <phoneticPr fontId="1"/>
  </si>
  <si>
    <t>敵</t>
    <rPh sb="0" eb="1">
      <t>テキ</t>
    </rPh>
    <phoneticPr fontId="1"/>
  </si>
  <si>
    <t>enemy.png</t>
    <phoneticPr fontId="1"/>
  </si>
  <si>
    <t>effect.png</t>
    <phoneticPr fontId="1"/>
  </si>
  <si>
    <t>弾</t>
    <rPh sb="0" eb="1">
      <t>タマ</t>
    </rPh>
    <phoneticPr fontId="1"/>
  </si>
  <si>
    <t>データ無し</t>
    <rPh sb="3" eb="4">
      <t>ナ</t>
    </rPh>
    <phoneticPr fontId="1"/>
  </si>
  <si>
    <t>アイコン</t>
    <phoneticPr fontId="1"/>
  </si>
  <si>
    <t>icon.png</t>
    <phoneticPr fontId="1"/>
  </si>
  <si>
    <t>エフェクト</t>
    <phoneticPr fontId="1"/>
  </si>
  <si>
    <t>:</t>
    <phoneticPr fontId="1"/>
  </si>
  <si>
    <t>myMachine.png</t>
    <phoneticPr fontId="1"/>
  </si>
  <si>
    <t>dualFighter.png</t>
    <phoneticPr fontId="1"/>
  </si>
  <si>
    <t>-</t>
    <phoneticPr fontId="1"/>
  </si>
  <si>
    <t>000　　　　：デュアルファイター時</t>
    <rPh sb="17" eb="18">
      <t>ジ</t>
    </rPh>
    <phoneticPr fontId="1"/>
  </si>
  <si>
    <t>000　　　　：自機弾
000～002：自機弾（牽引時）
003　　　　：敵弾</t>
    <rPh sb="8" eb="11">
      <t>ジキダン</t>
    </rPh>
    <rPh sb="24" eb="27">
      <t>ケンインジ</t>
    </rPh>
    <rPh sb="37" eb="39">
      <t>テキダン</t>
    </rPh>
    <phoneticPr fontId="1"/>
  </si>
  <si>
    <t>000～011：トラクタービーム</t>
    <phoneticPr fontId="1"/>
  </si>
  <si>
    <t>デュアルファイター（自機）</t>
    <rPh sb="10" eb="12">
      <t>ジキ</t>
    </rPh>
    <phoneticPr fontId="1"/>
  </si>
  <si>
    <t>000　　　　：通常時
000～003：通常回転(牽引時)
004～007：捕虜回転(牽引時)
004　　　　：捕虜時
008：デュアルファイター用（自機反転分のみ）</t>
    <rPh sb="8" eb="11">
      <t>ツウジョウジ</t>
    </rPh>
    <rPh sb="20" eb="22">
      <t>ツウジョウ</t>
    </rPh>
    <rPh sb="22" eb="24">
      <t>カイテン</t>
    </rPh>
    <rPh sb="25" eb="27">
      <t>ケンイン</t>
    </rPh>
    <rPh sb="27" eb="28">
      <t>ジ</t>
    </rPh>
    <rPh sb="38" eb="40">
      <t>ホリョ</t>
    </rPh>
    <rPh sb="40" eb="42">
      <t>カイテン</t>
    </rPh>
    <rPh sb="56" eb="58">
      <t>ホリョ</t>
    </rPh>
    <rPh sb="58" eb="59">
      <t>ジ</t>
    </rPh>
    <rPh sb="73" eb="74">
      <t>ヨウ</t>
    </rPh>
    <rPh sb="75" eb="79">
      <t>ジキハンテン</t>
    </rPh>
    <rPh sb="79" eb="80">
      <t>ブン</t>
    </rPh>
    <phoneticPr fontId="1"/>
  </si>
  <si>
    <t>Cell</t>
    <phoneticPr fontId="1"/>
  </si>
  <si>
    <t>000～004：ザコ
005～009：ゴエイ
010～014：ボス・ギャラガ１
015～019：ボス・ギャラガ２
020～023：トンボ
024～027：サソリ
028～030：モミジ
031～034：ミドリ
035～038：ギャルボス
039～042：エンタープライズ</t>
    <phoneticPr fontId="1"/>
  </si>
  <si>
    <t>File Size</t>
    <phoneticPr fontId="1"/>
  </si>
  <si>
    <t>Pixel Size</t>
    <phoneticPr fontId="1"/>
  </si>
  <si>
    <t>Offset</t>
    <phoneticPr fontId="1"/>
  </si>
  <si>
    <t>Padding</t>
    <phoneticPr fontId="1"/>
  </si>
  <si>
    <t>Cell</t>
    <phoneticPr fontId="1"/>
  </si>
  <si>
    <t>X</t>
    <phoneticPr fontId="1"/>
  </si>
  <si>
    <t>Y</t>
    <phoneticPr fontId="1"/>
  </si>
  <si>
    <t>000：01ラウンド
001：05ラウンド
002：10ラウンド
003：20ラウンド
004：30ラウンド
005：50ラウンド
006：残機
007：スペシャルフラッグ</t>
    <rPh sb="70" eb="72">
      <t>ザンキ</t>
    </rPh>
    <phoneticPr fontId="1"/>
  </si>
  <si>
    <t xml:space="preserve">
※画像データは上記のみ。実機は９０°の回転とH/Vフリップを使用していると思われる。</t>
    <phoneticPr fontId="1"/>
  </si>
  <si>
    <t>補足</t>
    <rPh sb="0" eb="2">
      <t>ホソク</t>
    </rPh>
    <phoneticPr fontId="1"/>
  </si>
  <si>
    <t>※画像データは上記のみ。実機は９０°の回転とH/Vフリップを使用していると思われる。</t>
    <rPh sb="1" eb="3">
      <t>ガゾウ</t>
    </rPh>
    <rPh sb="7" eb="9">
      <t>ジョウキ</t>
    </rPh>
    <rPh sb="12" eb="14">
      <t>ジッキ</t>
    </rPh>
    <rPh sb="19" eb="21">
      <t>カイテン</t>
    </rPh>
    <rPh sb="30" eb="32">
      <t>シヨウ</t>
    </rPh>
    <rPh sb="37" eb="38">
      <t>オモ</t>
    </rPh>
    <phoneticPr fontId="1"/>
  </si>
  <si>
    <t>※カラーパレットのアニメ有り</t>
    <rPh sb="12" eb="13">
      <t>ア</t>
    </rPh>
    <phoneticPr fontId="1"/>
  </si>
  <si>
    <t>※画像データは上記のみ。実機は９０°の回転とH/Vフリップを使用していると思われる。</t>
    <phoneticPr fontId="1"/>
  </si>
  <si>
    <t>旧ファイル名</t>
    <rPh sb="0" eb="1">
      <t>キュウ</t>
    </rPh>
    <rPh sb="5" eb="6">
      <t>メイ</t>
    </rPh>
    <phoneticPr fontId="1"/>
  </si>
  <si>
    <t>新ファイル名</t>
    <rPh sb="0" eb="1">
      <t>シン</t>
    </rPh>
    <rPh sb="5" eb="6">
      <t>メイ</t>
    </rPh>
    <phoneticPr fontId="1"/>
  </si>
  <si>
    <t>Galaga_OBJ_myMachine.png</t>
    <phoneticPr fontId="1"/>
  </si>
  <si>
    <t>Galaga_OBJ_dualFighter.png</t>
    <phoneticPr fontId="1"/>
  </si>
  <si>
    <t>Galaga_OBJ_effect.png</t>
    <phoneticPr fontId="1"/>
  </si>
  <si>
    <t>Galaga_OBJ_enemy.png</t>
    <phoneticPr fontId="1"/>
  </si>
  <si>
    <t>Galaga_UI_icon.png</t>
    <phoneticPr fontId="1"/>
  </si>
  <si>
    <t>Galaga_OBJ_bullet.png</t>
  </si>
  <si>
    <t>bullet.png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</si>
</sst>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7</xdr:row>
      <xdr:rowOff>200025</xdr:rowOff>
    </xdr:from>
    <xdr:to>
      <xdr:col>15</xdr:col>
      <xdr:colOff>2297150</xdr:colOff>
      <xdr:row>7</xdr:row>
      <xdr:rowOff>2404470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825" y="6210300"/>
          <a:ext cx="2240000" cy="2204445"/>
        </a:xfrm>
        <a:prstGeom prst="rect">
          <a:avLst/>
        </a:prstGeom>
      </xdr:spPr>
    </xdr:pic>
    <xdr:clientData/>
  </xdr:twoCellAnchor>
  <xdr:twoCellAnchor>
    <xdr:from>
      <xdr:col>15</xdr:col>
      <xdr:colOff>76208</xdr:colOff>
      <xdr:row>3</xdr:row>
      <xdr:rowOff>47625</xdr:rowOff>
    </xdr:from>
    <xdr:to>
      <xdr:col>15</xdr:col>
      <xdr:colOff>1589983</xdr:colOff>
      <xdr:row>3</xdr:row>
      <xdr:rowOff>1142876</xdr:rowOff>
    </xdr:to>
    <xdr:grpSp>
      <xdr:nvGrpSpPr>
        <xdr:cNvPr id="6" name="グループ化 5"/>
        <xdr:cNvGrpSpPr/>
      </xdr:nvGrpSpPr>
      <xdr:grpSpPr>
        <a:xfrm>
          <a:off x="11791958" y="561975"/>
          <a:ext cx="1513775" cy="1095251"/>
          <a:chOff x="10429883" y="561975"/>
          <a:chExt cx="1513775" cy="1095251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29883" y="590559"/>
            <a:ext cx="1409525" cy="1066667"/>
          </a:xfrm>
          <a:prstGeom prst="rect">
            <a:avLst/>
          </a:prstGeom>
        </xdr:spPr>
      </xdr:pic>
      <xdr:sp macro="" textlink="">
        <xdr:nvSpPr>
          <xdr:cNvPr id="3" name="テキスト ボックス 2"/>
          <xdr:cNvSpPr txBox="1"/>
        </xdr:nvSpPr>
        <xdr:spPr>
          <a:xfrm>
            <a:off x="10610850" y="561975"/>
            <a:ext cx="13137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　　</a:t>
            </a:r>
            <a:r>
              <a:rPr kumimoji="1" lang="en-US" altLang="ja-JP" sz="1100"/>
              <a:t>1</a:t>
            </a:r>
            <a:r>
              <a:rPr kumimoji="1" lang="ja-JP" altLang="en-US" sz="1100"/>
              <a:t>　　　</a:t>
            </a:r>
            <a:r>
              <a:rPr kumimoji="1" lang="en-US" altLang="ja-JP" sz="1100"/>
              <a:t>2</a:t>
            </a:r>
            <a:r>
              <a:rPr kumimoji="1" lang="ja-JP" altLang="en-US" sz="1100"/>
              <a:t>　　　</a:t>
            </a:r>
            <a:r>
              <a:rPr kumimoji="1" lang="en-US" altLang="ja-JP" sz="1100"/>
              <a:t>3</a:t>
            </a: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629900" y="942975"/>
            <a:ext cx="13137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</a:t>
            </a:r>
            <a:r>
              <a:rPr kumimoji="1" lang="ja-JP" altLang="en-US" sz="1100"/>
              <a:t>　　　</a:t>
            </a:r>
            <a:r>
              <a:rPr kumimoji="1" lang="en-US" altLang="ja-JP" sz="1100"/>
              <a:t>5</a:t>
            </a:r>
            <a:r>
              <a:rPr kumimoji="1" lang="ja-JP" altLang="en-US" sz="1100"/>
              <a:t>　　　</a:t>
            </a:r>
            <a:r>
              <a:rPr kumimoji="1" lang="en-US" altLang="ja-JP" sz="1100"/>
              <a:t>6</a:t>
            </a:r>
            <a:r>
              <a:rPr kumimoji="1" lang="ja-JP" altLang="en-US" sz="1100"/>
              <a:t>　　　</a:t>
            </a:r>
            <a:r>
              <a:rPr kumimoji="1" lang="en-US" altLang="ja-JP" sz="1100"/>
              <a:t>7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10648950" y="13335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15</xdr:col>
      <xdr:colOff>76200</xdr:colOff>
      <xdr:row>4</xdr:row>
      <xdr:rowOff>76200</xdr:rowOff>
    </xdr:from>
    <xdr:to>
      <xdr:col>15</xdr:col>
      <xdr:colOff>761915</xdr:colOff>
      <xdr:row>4</xdr:row>
      <xdr:rowOff>457152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1857375"/>
          <a:ext cx="685715" cy="380952"/>
        </a:xfrm>
        <a:prstGeom prst="rect">
          <a:avLst/>
        </a:prstGeom>
      </xdr:spPr>
    </xdr:pic>
    <xdr:clientData/>
  </xdr:twoCellAnchor>
  <xdr:oneCellAnchor>
    <xdr:from>
      <xdr:col>15</xdr:col>
      <xdr:colOff>1495425</xdr:colOff>
      <xdr:row>5</xdr:row>
      <xdr:rowOff>104775</xdr:rowOff>
    </xdr:from>
    <xdr:ext cx="754694" cy="2912400"/>
    <xdr:sp macro="" textlink="">
      <xdr:nvSpPr>
        <xdr:cNvPr id="9" name="テキスト ボックス 8"/>
        <xdr:cNvSpPr txBox="1"/>
      </xdr:nvSpPr>
      <xdr:spPr>
        <a:xfrm>
          <a:off x="11849100" y="2438400"/>
          <a:ext cx="754694" cy="291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000</a:t>
          </a:r>
          <a:r>
            <a:rPr kumimoji="1" lang="ja-JP" altLang="en-US" sz="1100"/>
            <a:t>～</a:t>
          </a:r>
          <a:r>
            <a:rPr kumimoji="1" lang="en-US" altLang="ja-JP" sz="1100"/>
            <a:t>004</a:t>
          </a:r>
        </a:p>
        <a:p>
          <a:endParaRPr kumimoji="1" lang="en-US" altLang="ja-JP" sz="7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005</a:t>
          </a:r>
          <a:r>
            <a:rPr kumimoji="1" lang="ja-JP" altLang="en-US" sz="1100"/>
            <a:t>～</a:t>
          </a:r>
          <a:r>
            <a:rPr kumimoji="1" lang="en-US" altLang="ja-JP" sz="1100"/>
            <a:t>009</a:t>
          </a:r>
          <a:endParaRPr kumimoji="1" lang="ja-JP" altLang="en-US" sz="1100"/>
        </a:p>
        <a:p>
          <a:endParaRPr lang="ja-JP" altLang="ja-JP" sz="700">
            <a:effectLst/>
          </a:endParaRPr>
        </a:p>
        <a:p>
          <a:r>
            <a:rPr kumimoji="1" lang="en-US" altLang="ja-JP" sz="1100"/>
            <a:t>010</a:t>
          </a:r>
          <a:r>
            <a:rPr kumimoji="1" lang="ja-JP" altLang="en-US" sz="1100"/>
            <a:t>～</a:t>
          </a:r>
          <a:r>
            <a:rPr kumimoji="1" lang="en-US" altLang="ja-JP" sz="1100"/>
            <a:t>014</a:t>
          </a:r>
        </a:p>
        <a:p>
          <a:endParaRPr kumimoji="1" lang="en-US" altLang="ja-JP" sz="700"/>
        </a:p>
        <a:p>
          <a:r>
            <a:rPr kumimoji="1" lang="en-US" altLang="ja-JP" sz="1100"/>
            <a:t>015</a:t>
          </a:r>
          <a:r>
            <a:rPr kumimoji="1" lang="ja-JP" altLang="en-US" sz="1100"/>
            <a:t>～</a:t>
          </a:r>
          <a:r>
            <a:rPr kumimoji="1" lang="en-US" altLang="ja-JP" sz="1100"/>
            <a:t>019</a:t>
          </a:r>
          <a:endParaRPr kumimoji="1" lang="ja-JP" altLang="en-US" sz="1100"/>
        </a:p>
        <a:p>
          <a:endParaRPr kumimoji="1" lang="en-US" altLang="ja-JP" sz="700"/>
        </a:p>
        <a:p>
          <a:r>
            <a:rPr kumimoji="1" lang="en-US" altLang="ja-JP" sz="1100"/>
            <a:t>020</a:t>
          </a:r>
          <a:r>
            <a:rPr kumimoji="1" lang="ja-JP" altLang="en-US" sz="1100"/>
            <a:t>～</a:t>
          </a:r>
          <a:r>
            <a:rPr kumimoji="1" lang="en-US" altLang="ja-JP" sz="1100"/>
            <a:t>023</a:t>
          </a:r>
          <a:endParaRPr kumimoji="1" lang="ja-JP" altLang="en-US" sz="1100"/>
        </a:p>
        <a:p>
          <a:endParaRPr kumimoji="1" lang="en-US" altLang="ja-JP" sz="700"/>
        </a:p>
        <a:p>
          <a:r>
            <a:rPr kumimoji="1" lang="en-US" altLang="ja-JP" sz="1100"/>
            <a:t>024</a:t>
          </a:r>
          <a:r>
            <a:rPr kumimoji="1" lang="ja-JP" altLang="en-US" sz="1100"/>
            <a:t>～</a:t>
          </a:r>
          <a:r>
            <a:rPr kumimoji="1" lang="en-US" altLang="ja-JP" sz="1100"/>
            <a:t>027</a:t>
          </a:r>
          <a:endParaRPr kumimoji="1" lang="ja-JP" altLang="en-US" sz="1100"/>
        </a:p>
        <a:p>
          <a:endParaRPr kumimoji="1" lang="en-US" altLang="ja-JP" sz="700"/>
        </a:p>
        <a:p>
          <a:r>
            <a:rPr kumimoji="1" lang="en-US" altLang="ja-JP" sz="1100"/>
            <a:t>028</a:t>
          </a:r>
          <a:r>
            <a:rPr kumimoji="1" lang="ja-JP" altLang="en-US" sz="1100"/>
            <a:t>～</a:t>
          </a:r>
          <a:r>
            <a:rPr kumimoji="1" lang="en-US" altLang="ja-JP" sz="1100"/>
            <a:t>030</a:t>
          </a:r>
          <a:endParaRPr kumimoji="1" lang="ja-JP" altLang="en-US" sz="1100"/>
        </a:p>
        <a:p>
          <a:endParaRPr kumimoji="1" lang="en-US" altLang="ja-JP" sz="700"/>
        </a:p>
        <a:p>
          <a:r>
            <a:rPr kumimoji="1" lang="en-US" altLang="ja-JP" sz="1100"/>
            <a:t>031</a:t>
          </a:r>
          <a:r>
            <a:rPr kumimoji="1" lang="ja-JP" altLang="en-US" sz="1100"/>
            <a:t>～</a:t>
          </a:r>
          <a:r>
            <a:rPr kumimoji="1" lang="en-US" altLang="ja-JP" sz="1100"/>
            <a:t>034</a:t>
          </a:r>
          <a:endParaRPr kumimoji="1" lang="ja-JP" altLang="en-US" sz="1100"/>
        </a:p>
        <a:p>
          <a:endParaRPr kumimoji="1" lang="en-US" altLang="ja-JP" sz="700"/>
        </a:p>
        <a:p>
          <a:r>
            <a:rPr kumimoji="1" lang="en-US" altLang="ja-JP" sz="1100"/>
            <a:t>035</a:t>
          </a:r>
          <a:r>
            <a:rPr kumimoji="1" lang="ja-JP" altLang="en-US" sz="1100"/>
            <a:t>～</a:t>
          </a:r>
          <a:r>
            <a:rPr kumimoji="1" lang="en-US" altLang="ja-JP" sz="1100"/>
            <a:t>038</a:t>
          </a:r>
          <a:endParaRPr kumimoji="1" lang="ja-JP" altLang="en-US" sz="1100"/>
        </a:p>
        <a:p>
          <a:endParaRPr kumimoji="1" lang="en-US" altLang="ja-JP" sz="700"/>
        </a:p>
        <a:p>
          <a:r>
            <a:rPr kumimoji="1" lang="en-US" altLang="ja-JP" sz="1100"/>
            <a:t>039</a:t>
          </a:r>
          <a:r>
            <a:rPr kumimoji="1" lang="ja-JP" altLang="en-US" sz="1100"/>
            <a:t>～</a:t>
          </a:r>
          <a:r>
            <a:rPr kumimoji="1" lang="en-US" altLang="ja-JP" sz="1100"/>
            <a:t>042</a:t>
          </a:r>
          <a:endParaRPr kumimoji="1" lang="ja-JP" altLang="en-US" sz="1100"/>
        </a:p>
      </xdr:txBody>
    </xdr:sp>
    <xdr:clientData/>
  </xdr:oneCellAnchor>
  <xdr:twoCellAnchor editAs="oneCell">
    <xdr:from>
      <xdr:col>15</xdr:col>
      <xdr:colOff>76198</xdr:colOff>
      <xdr:row>6</xdr:row>
      <xdr:rowOff>152399</xdr:rowOff>
    </xdr:from>
    <xdr:to>
      <xdr:col>15</xdr:col>
      <xdr:colOff>1142864</xdr:colOff>
      <xdr:row>6</xdr:row>
      <xdr:rowOff>457161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3" y="5610224"/>
          <a:ext cx="1066666" cy="304762"/>
        </a:xfrm>
        <a:prstGeom prst="rect">
          <a:avLst/>
        </a:prstGeom>
      </xdr:spPr>
    </xdr:pic>
    <xdr:clientData/>
  </xdr:twoCellAnchor>
  <xdr:twoCellAnchor>
    <xdr:from>
      <xdr:col>15</xdr:col>
      <xdr:colOff>114300</xdr:colOff>
      <xdr:row>5</xdr:row>
      <xdr:rowOff>3114675</xdr:rowOff>
    </xdr:from>
    <xdr:to>
      <xdr:col>15</xdr:col>
      <xdr:colOff>1428058</xdr:colOff>
      <xdr:row>6</xdr:row>
      <xdr:rowOff>266192</xdr:rowOff>
    </xdr:to>
    <xdr:sp macro="" textlink="">
      <xdr:nvSpPr>
        <xdr:cNvPr id="11" name="テキスト ボックス 10"/>
        <xdr:cNvSpPr txBox="1"/>
      </xdr:nvSpPr>
      <xdr:spPr>
        <a:xfrm>
          <a:off x="10467975" y="5448300"/>
          <a:ext cx="1313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0</a:t>
          </a:r>
          <a:r>
            <a:rPr kumimoji="1" lang="ja-JP" altLang="en-US" sz="1100"/>
            <a:t>　　</a:t>
          </a:r>
          <a:r>
            <a:rPr kumimoji="1" lang="en-US" altLang="ja-JP" sz="1100"/>
            <a:t>1</a:t>
          </a:r>
          <a:r>
            <a:rPr kumimoji="1" lang="ja-JP" altLang="en-US" sz="1100"/>
            <a:t>　　</a:t>
          </a:r>
          <a:r>
            <a:rPr kumimoji="1" lang="en-US" altLang="ja-JP" sz="1100"/>
            <a:t>2</a:t>
          </a:r>
          <a:r>
            <a:rPr kumimoji="1" lang="ja-JP" altLang="en-US" sz="1100"/>
            <a:t>　　</a:t>
          </a:r>
          <a:r>
            <a:rPr kumimoji="1" lang="en-US" altLang="ja-JP" sz="1100"/>
            <a:t>3</a:t>
          </a:r>
        </a:p>
      </xdr:txBody>
    </xdr:sp>
    <xdr:clientData/>
  </xdr:twoCellAnchor>
  <xdr:twoCellAnchor>
    <xdr:from>
      <xdr:col>15</xdr:col>
      <xdr:colOff>171450</xdr:colOff>
      <xdr:row>7</xdr:row>
      <xdr:rowOff>0</xdr:rowOff>
    </xdr:from>
    <xdr:to>
      <xdr:col>15</xdr:col>
      <xdr:colOff>2200276</xdr:colOff>
      <xdr:row>7</xdr:row>
      <xdr:rowOff>275717</xdr:rowOff>
    </xdr:to>
    <xdr:sp macro="" textlink="">
      <xdr:nvSpPr>
        <xdr:cNvPr id="13" name="テキスト ボックス 12"/>
        <xdr:cNvSpPr txBox="1"/>
      </xdr:nvSpPr>
      <xdr:spPr>
        <a:xfrm>
          <a:off x="10525125" y="6010275"/>
          <a:ext cx="2028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0</a:t>
          </a:r>
          <a:r>
            <a:rPr kumimoji="1" lang="ja-JP" altLang="en-US" sz="1100"/>
            <a:t>　　     </a:t>
          </a:r>
          <a:r>
            <a:rPr kumimoji="1" lang="en-US" altLang="ja-JP" sz="1100"/>
            <a:t>1</a:t>
          </a:r>
          <a:r>
            <a:rPr kumimoji="1" lang="ja-JP" altLang="en-US" sz="1100"/>
            <a:t>　　  　 </a:t>
          </a:r>
          <a:r>
            <a:rPr kumimoji="1" lang="en-US" altLang="ja-JP" sz="1100"/>
            <a:t>2</a:t>
          </a:r>
          <a:r>
            <a:rPr kumimoji="1" lang="ja-JP" altLang="en-US" sz="1100"/>
            <a:t>　　　　</a:t>
          </a:r>
          <a:r>
            <a:rPr kumimoji="1" lang="en-US" altLang="ja-JP" sz="1100"/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4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171450</xdr:colOff>
      <xdr:row>7</xdr:row>
      <xdr:rowOff>695325</xdr:rowOff>
    </xdr:from>
    <xdr:to>
      <xdr:col>15</xdr:col>
      <xdr:colOff>2200276</xdr:colOff>
      <xdr:row>7</xdr:row>
      <xdr:rowOff>971042</xdr:rowOff>
    </xdr:to>
    <xdr:sp macro="" textlink="">
      <xdr:nvSpPr>
        <xdr:cNvPr id="14" name="テキスト ボックス 13"/>
        <xdr:cNvSpPr txBox="1"/>
      </xdr:nvSpPr>
      <xdr:spPr>
        <a:xfrm>
          <a:off x="10525125" y="6705600"/>
          <a:ext cx="2028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5  </a:t>
          </a:r>
          <a:r>
            <a:rPr kumimoji="1" lang="ja-JP" altLang="en-US" sz="1100"/>
            <a:t>　      </a:t>
          </a:r>
          <a:r>
            <a:rPr kumimoji="1" lang="en-US" altLang="ja-JP" sz="1100"/>
            <a:t>6</a:t>
          </a:r>
          <a:r>
            <a:rPr kumimoji="1" lang="ja-JP" altLang="en-US" sz="1100"/>
            <a:t>　　  　 </a:t>
          </a:r>
          <a:r>
            <a:rPr kumimoji="1" lang="en-US" altLang="ja-JP" sz="1100"/>
            <a:t>7</a:t>
          </a:r>
          <a:r>
            <a:rPr kumimoji="1" lang="ja-JP" altLang="en-US" sz="1100"/>
            <a:t>　　 　  </a:t>
          </a:r>
          <a:r>
            <a:rPr kumimoji="1" lang="en-US" altLang="ja-JP" sz="1100"/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9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123825</xdr:colOff>
      <xdr:row>7</xdr:row>
      <xdr:rowOff>1428750</xdr:rowOff>
    </xdr:from>
    <xdr:to>
      <xdr:col>15</xdr:col>
      <xdr:colOff>819150</xdr:colOff>
      <xdr:row>7</xdr:row>
      <xdr:rowOff>1704467</xdr:rowOff>
    </xdr:to>
    <xdr:sp macro="" textlink="">
      <xdr:nvSpPr>
        <xdr:cNvPr id="15" name="テキスト ボックス 14"/>
        <xdr:cNvSpPr txBox="1"/>
      </xdr:nvSpPr>
      <xdr:spPr>
        <a:xfrm>
          <a:off x="10477500" y="7439025"/>
          <a:ext cx="6953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10  </a:t>
          </a:r>
          <a:r>
            <a:rPr kumimoji="1" lang="ja-JP" altLang="en-US" sz="1100"/>
            <a:t>　     </a:t>
          </a:r>
          <a:r>
            <a:rPr kumimoji="1" lang="en-US" altLang="ja-JP" sz="1100"/>
            <a:t>11</a:t>
          </a:r>
        </a:p>
      </xdr:txBody>
    </xdr:sp>
    <xdr:clientData/>
  </xdr:twoCellAnchor>
  <xdr:twoCellAnchor editAs="oneCell">
    <xdr:from>
      <xdr:col>15</xdr:col>
      <xdr:colOff>76200</xdr:colOff>
      <xdr:row>5</xdr:row>
      <xdr:rowOff>57149</xdr:rowOff>
    </xdr:from>
    <xdr:to>
      <xdr:col>15</xdr:col>
      <xdr:colOff>1594930</xdr:colOff>
      <xdr:row>5</xdr:row>
      <xdr:rowOff>3061593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2390774"/>
          <a:ext cx="1518730" cy="30044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2</xdr:row>
      <xdr:rowOff>142875</xdr:rowOff>
    </xdr:from>
    <xdr:to>
      <xdr:col>15</xdr:col>
      <xdr:colOff>2124076</xdr:colOff>
      <xdr:row>3</xdr:row>
      <xdr:rowOff>247142</xdr:rowOff>
    </xdr:to>
    <xdr:sp macro="" textlink="">
      <xdr:nvSpPr>
        <xdr:cNvPr id="3" name="テキスト ボックス 2"/>
        <xdr:cNvSpPr txBox="1"/>
      </xdr:nvSpPr>
      <xdr:spPr>
        <a:xfrm>
          <a:off x="7620000" y="485775"/>
          <a:ext cx="2028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0</a:t>
          </a:r>
          <a:r>
            <a:rPr kumimoji="1" lang="ja-JP" altLang="en-US" sz="1100"/>
            <a:t>　　    </a:t>
          </a:r>
          <a:r>
            <a:rPr kumimoji="1" lang="en-US" altLang="ja-JP" sz="1100"/>
            <a:t>1</a:t>
          </a:r>
          <a:r>
            <a:rPr kumimoji="1" lang="ja-JP" altLang="en-US" sz="1100"/>
            <a:t>　　  </a:t>
          </a:r>
          <a:r>
            <a:rPr kumimoji="1" lang="en-US" altLang="ja-JP" sz="1100"/>
            <a:t>2</a:t>
          </a:r>
          <a:r>
            <a:rPr kumimoji="1" lang="ja-JP" altLang="en-US" sz="1100"/>
            <a:t>　　　</a:t>
          </a:r>
          <a:r>
            <a:rPr kumimoji="1" lang="en-US" altLang="ja-JP" sz="1100"/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5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114300</xdr:colOff>
      <xdr:row>3</xdr:row>
      <xdr:rowOff>742950</xdr:rowOff>
    </xdr:from>
    <xdr:to>
      <xdr:col>15</xdr:col>
      <xdr:colOff>819150</xdr:colOff>
      <xdr:row>3</xdr:row>
      <xdr:rowOff>1018667</xdr:rowOff>
    </xdr:to>
    <xdr:sp macro="" textlink="">
      <xdr:nvSpPr>
        <xdr:cNvPr id="4" name="テキスト ボックス 3"/>
        <xdr:cNvSpPr txBox="1"/>
      </xdr:nvSpPr>
      <xdr:spPr>
        <a:xfrm>
          <a:off x="7639050" y="1257300"/>
          <a:ext cx="7048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6</a:t>
          </a:r>
          <a:r>
            <a:rPr kumimoji="1" lang="ja-JP" altLang="en-US" sz="1100"/>
            <a:t>　　    </a:t>
          </a:r>
          <a:r>
            <a:rPr kumimoji="1" lang="en-US" altLang="ja-JP" sz="1100"/>
            <a:t>7</a:t>
          </a:r>
        </a:p>
      </xdr:txBody>
    </xdr:sp>
    <xdr:clientData/>
  </xdr:twoCellAnchor>
  <xdr:twoCellAnchor editAs="oneCell">
    <xdr:from>
      <xdr:col>15</xdr:col>
      <xdr:colOff>76209</xdr:colOff>
      <xdr:row>3</xdr:row>
      <xdr:rowOff>142898</xdr:rowOff>
    </xdr:from>
    <xdr:to>
      <xdr:col>15</xdr:col>
      <xdr:colOff>2101605</xdr:colOff>
      <xdr:row>3</xdr:row>
      <xdr:rowOff>842581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9" y="657248"/>
          <a:ext cx="2025396" cy="699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6" sqref="C6"/>
    </sheetView>
  </sheetViews>
  <sheetFormatPr defaultRowHeight="13.5"/>
  <cols>
    <col min="1" max="1" width="3.625" customWidth="1"/>
    <col min="2" max="2" width="25" bestFit="1" customWidth="1"/>
    <col min="3" max="3" width="13.625" customWidth="1"/>
    <col min="4" max="4" width="24.625" customWidth="1"/>
    <col min="5" max="14" width="4.625" customWidth="1"/>
    <col min="15" max="15" width="40.625" customWidth="1"/>
    <col min="16" max="16" width="45.625" customWidth="1"/>
    <col min="17" max="17" width="40.625" customWidth="1"/>
  </cols>
  <sheetData>
    <row r="1" spans="1:17">
      <c r="A1" t="s">
        <v>11</v>
      </c>
    </row>
    <row r="2" spans="1:17">
      <c r="B2" s="20" t="s">
        <v>48</v>
      </c>
      <c r="C2" s="18" t="s">
        <v>47</v>
      </c>
      <c r="D2" s="18" t="s">
        <v>1</v>
      </c>
      <c r="E2" s="20" t="s">
        <v>2</v>
      </c>
      <c r="F2" s="20"/>
      <c r="G2" s="20" t="s">
        <v>3</v>
      </c>
      <c r="H2" s="20"/>
      <c r="I2" s="20" t="s">
        <v>4</v>
      </c>
      <c r="J2" s="20"/>
      <c r="K2" s="20" t="s">
        <v>5</v>
      </c>
      <c r="L2" s="20"/>
      <c r="M2" s="20" t="s">
        <v>32</v>
      </c>
      <c r="N2" s="20"/>
      <c r="O2" s="18" t="s">
        <v>6</v>
      </c>
      <c r="P2" s="18" t="s">
        <v>7</v>
      </c>
      <c r="Q2" s="18" t="s">
        <v>43</v>
      </c>
    </row>
    <row r="3" spans="1:17">
      <c r="B3" s="20"/>
      <c r="C3" s="19"/>
      <c r="D3" s="19"/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2" t="s">
        <v>8</v>
      </c>
      <c r="N3" s="12" t="s">
        <v>9</v>
      </c>
      <c r="O3" s="19"/>
      <c r="P3" s="19"/>
      <c r="Q3" s="19"/>
    </row>
    <row r="4" spans="1:17" ht="99.75" customHeight="1">
      <c r="B4" s="2" t="s">
        <v>49</v>
      </c>
      <c r="C4" s="6" t="s">
        <v>24</v>
      </c>
      <c r="D4" s="6" t="s">
        <v>14</v>
      </c>
      <c r="E4" s="6">
        <v>74</v>
      </c>
      <c r="F4" s="6">
        <v>56</v>
      </c>
      <c r="G4" s="6">
        <v>16</v>
      </c>
      <c r="H4" s="6">
        <v>16</v>
      </c>
      <c r="I4" s="6">
        <v>2</v>
      </c>
      <c r="J4" s="6">
        <v>2</v>
      </c>
      <c r="K4" s="6">
        <v>2</v>
      </c>
      <c r="L4" s="6">
        <v>2</v>
      </c>
      <c r="M4" s="6">
        <f>((E4-I4)/(G4+K4))</f>
        <v>4</v>
      </c>
      <c r="N4" s="6">
        <f>((F4-J4)/(H4+L4))</f>
        <v>3</v>
      </c>
      <c r="O4" s="7" t="s">
        <v>31</v>
      </c>
      <c r="P4" s="7"/>
      <c r="Q4" s="7" t="s">
        <v>42</v>
      </c>
    </row>
    <row r="5" spans="1:17" ht="43.5" customHeight="1">
      <c r="B5" s="2" t="s">
        <v>50</v>
      </c>
      <c r="C5" s="6" t="s">
        <v>25</v>
      </c>
      <c r="D5" s="6" t="s">
        <v>30</v>
      </c>
      <c r="E5" s="6">
        <v>32</v>
      </c>
      <c r="F5" s="6">
        <v>16</v>
      </c>
      <c r="G5" s="6">
        <v>32</v>
      </c>
      <c r="H5" s="6">
        <v>16</v>
      </c>
      <c r="I5" s="9" t="s">
        <v>26</v>
      </c>
      <c r="J5" s="9" t="s">
        <v>26</v>
      </c>
      <c r="K5" s="9" t="s">
        <v>26</v>
      </c>
      <c r="L5" s="9" t="s">
        <v>26</v>
      </c>
      <c r="M5" s="11" t="s">
        <v>26</v>
      </c>
      <c r="N5" s="11" t="s">
        <v>26</v>
      </c>
      <c r="O5" s="7" t="s">
        <v>27</v>
      </c>
      <c r="P5" s="7"/>
      <c r="Q5" s="7"/>
    </row>
    <row r="6" spans="1:17" ht="246" customHeight="1">
      <c r="B6" s="2" t="s">
        <v>52</v>
      </c>
      <c r="C6" s="2" t="s">
        <v>16</v>
      </c>
      <c r="D6" s="2" t="s">
        <v>15</v>
      </c>
      <c r="E6" s="2">
        <v>92</v>
      </c>
      <c r="F6" s="2">
        <v>182</v>
      </c>
      <c r="G6" s="2">
        <v>16</v>
      </c>
      <c r="H6" s="2">
        <v>16</v>
      </c>
      <c r="I6" s="2">
        <v>2</v>
      </c>
      <c r="J6" s="2">
        <v>2</v>
      </c>
      <c r="K6" s="2">
        <v>2</v>
      </c>
      <c r="L6" s="2">
        <v>2</v>
      </c>
      <c r="M6" s="6">
        <f t="shared" ref="M6:M8" si="0">((E6-I6)/(G6+K6))</f>
        <v>5</v>
      </c>
      <c r="N6" s="6">
        <f t="shared" ref="N6:N8" si="1">((F6-J6)/(H6+L6))</f>
        <v>10</v>
      </c>
      <c r="O6" s="3" t="s">
        <v>33</v>
      </c>
      <c r="P6" s="10"/>
      <c r="Q6" s="10" t="s">
        <v>44</v>
      </c>
    </row>
    <row r="7" spans="1:17" ht="43.5" customHeight="1">
      <c r="B7" s="2" t="s">
        <v>54</v>
      </c>
      <c r="C7" s="6" t="s">
        <v>55</v>
      </c>
      <c r="D7" s="6" t="s">
        <v>18</v>
      </c>
      <c r="E7" s="6">
        <v>42</v>
      </c>
      <c r="F7" s="6">
        <v>12</v>
      </c>
      <c r="G7" s="6">
        <v>8</v>
      </c>
      <c r="H7" s="6">
        <v>8</v>
      </c>
      <c r="I7" s="6">
        <v>2</v>
      </c>
      <c r="J7" s="6">
        <v>2</v>
      </c>
      <c r="K7" s="6">
        <v>2</v>
      </c>
      <c r="L7" s="6">
        <v>2</v>
      </c>
      <c r="M7" s="6">
        <f t="shared" si="0"/>
        <v>4</v>
      </c>
      <c r="N7" s="6">
        <f t="shared" si="1"/>
        <v>1</v>
      </c>
      <c r="O7" s="7" t="s">
        <v>28</v>
      </c>
      <c r="P7" s="7"/>
      <c r="Q7" s="7" t="s">
        <v>46</v>
      </c>
    </row>
    <row r="8" spans="1:17" ht="192" customHeight="1">
      <c r="B8" s="2" t="s">
        <v>51</v>
      </c>
      <c r="C8" s="2" t="s">
        <v>17</v>
      </c>
      <c r="D8" s="3" t="s">
        <v>22</v>
      </c>
      <c r="E8" s="13">
        <v>252</v>
      </c>
      <c r="F8" s="13">
        <v>248</v>
      </c>
      <c r="G8" s="13">
        <v>48</v>
      </c>
      <c r="H8" s="2">
        <v>80</v>
      </c>
      <c r="I8" s="2">
        <v>2</v>
      </c>
      <c r="J8" s="2">
        <v>2</v>
      </c>
      <c r="K8" s="2">
        <v>2</v>
      </c>
      <c r="L8" s="2">
        <v>2</v>
      </c>
      <c r="M8" s="6">
        <f t="shared" si="0"/>
        <v>5</v>
      </c>
      <c r="N8" s="6">
        <f t="shared" si="1"/>
        <v>3</v>
      </c>
      <c r="O8" s="3" t="s">
        <v>29</v>
      </c>
      <c r="P8" s="3"/>
      <c r="Q8" s="3" t="s">
        <v>45</v>
      </c>
    </row>
    <row r="9" spans="1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23</v>
      </c>
      <c r="P9" s="2"/>
      <c r="Q9" s="2"/>
    </row>
    <row r="13" spans="1:17">
      <c r="O13" s="4"/>
    </row>
    <row r="14" spans="1:17">
      <c r="O14" s="4"/>
    </row>
  </sheetData>
  <mergeCells count="11">
    <mergeCell ref="B2:B3"/>
    <mergeCell ref="Q2:Q3"/>
    <mergeCell ref="P2:P3"/>
    <mergeCell ref="O2:O3"/>
    <mergeCell ref="D2:D3"/>
    <mergeCell ref="C2:C3"/>
    <mergeCell ref="K2:L2"/>
    <mergeCell ref="I2:J2"/>
    <mergeCell ref="E2:F2"/>
    <mergeCell ref="G2:H2"/>
    <mergeCell ref="M2:N2"/>
  </mergeCells>
  <phoneticPr fontId="1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workbookViewId="0">
      <selection activeCell="P1" sqref="P1:P1048576"/>
    </sheetView>
  </sheetViews>
  <sheetFormatPr defaultRowHeight="13.5"/>
  <cols>
    <col min="1" max="1" width="3.625" customWidth="1"/>
    <col min="2" max="2" width="13.625" customWidth="1"/>
    <col min="3" max="3" width="24.625" customWidth="1"/>
    <col min="4" max="13" width="4.625" customWidth="1"/>
    <col min="14" max="14" width="40.625" customWidth="1"/>
    <col min="15" max="16" width="45.625" customWidth="1"/>
    <col min="17" max="17" width="40.625" customWidth="1"/>
  </cols>
  <sheetData>
    <row r="1" spans="1:15">
      <c r="A1" t="s">
        <v>12</v>
      </c>
    </row>
    <row r="2" spans="1:15">
      <c r="B2" s="18" t="s">
        <v>0</v>
      </c>
      <c r="C2" s="18" t="s">
        <v>1</v>
      </c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32</v>
      </c>
      <c r="M2" s="20"/>
      <c r="N2" s="18" t="s">
        <v>10</v>
      </c>
      <c r="O2" s="18" t="s">
        <v>7</v>
      </c>
    </row>
    <row r="3" spans="1:15">
      <c r="B3" s="19"/>
      <c r="C3" s="19"/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7" t="s">
        <v>8</v>
      </c>
      <c r="M3" s="17" t="s">
        <v>9</v>
      </c>
      <c r="N3" s="19"/>
      <c r="O3" s="19"/>
    </row>
    <row r="4" spans="1: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2" t="s">
        <v>19</v>
      </c>
    </row>
    <row r="6" spans="1:15">
      <c r="O6" s="4"/>
    </row>
    <row r="7" spans="1:15">
      <c r="I7" s="4"/>
      <c r="O7" s="4"/>
    </row>
    <row r="10" spans="1:15">
      <c r="N10" s="4"/>
    </row>
    <row r="11" spans="1:15">
      <c r="N11" s="4"/>
    </row>
    <row r="12" spans="1:15">
      <c r="N12" s="4"/>
    </row>
  </sheetData>
  <mergeCells count="9">
    <mergeCell ref="L2:M2"/>
    <mergeCell ref="N2:N3"/>
    <mergeCell ref="O2:O3"/>
    <mergeCell ref="B2:B3"/>
    <mergeCell ref="C2:C3"/>
    <mergeCell ref="D2:E2"/>
    <mergeCell ref="F2:G2"/>
    <mergeCell ref="H2:I2"/>
    <mergeCell ref="J2:K2"/>
  </mergeCells>
  <phoneticPr fontId="1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D13" sqref="D13"/>
    </sheetView>
  </sheetViews>
  <sheetFormatPr defaultRowHeight="13.5"/>
  <cols>
    <col min="1" max="1" width="3.625" customWidth="1"/>
    <col min="2" max="2" width="16.75" bestFit="1" customWidth="1"/>
    <col min="3" max="3" width="11.625" bestFit="1" customWidth="1"/>
    <col min="4" max="4" width="24.625" customWidth="1"/>
    <col min="5" max="14" width="4.625" customWidth="1"/>
    <col min="15" max="15" width="40.625" customWidth="1"/>
    <col min="16" max="16" width="45.625" customWidth="1"/>
  </cols>
  <sheetData>
    <row r="1" spans="1:16">
      <c r="A1" t="s">
        <v>13</v>
      </c>
    </row>
    <row r="2" spans="1:16">
      <c r="B2" s="20" t="s">
        <v>48</v>
      </c>
      <c r="C2" s="18" t="s">
        <v>47</v>
      </c>
      <c r="D2" s="18" t="s">
        <v>1</v>
      </c>
      <c r="E2" s="20" t="s">
        <v>34</v>
      </c>
      <c r="F2" s="20"/>
      <c r="G2" s="20" t="s">
        <v>35</v>
      </c>
      <c r="H2" s="20"/>
      <c r="I2" s="20" t="s">
        <v>36</v>
      </c>
      <c r="J2" s="20"/>
      <c r="K2" s="20" t="s">
        <v>37</v>
      </c>
      <c r="L2" s="20"/>
      <c r="M2" s="20" t="s">
        <v>38</v>
      </c>
      <c r="N2" s="20"/>
      <c r="O2" s="18" t="s">
        <v>6</v>
      </c>
      <c r="P2" s="18" t="s">
        <v>7</v>
      </c>
    </row>
    <row r="3" spans="1:16">
      <c r="B3" s="20"/>
      <c r="C3" s="19"/>
      <c r="D3" s="19"/>
      <c r="E3" s="15" t="s">
        <v>39</v>
      </c>
      <c r="F3" s="15" t="s">
        <v>40</v>
      </c>
      <c r="G3" s="15" t="s">
        <v>39</v>
      </c>
      <c r="H3" s="15" t="s">
        <v>40</v>
      </c>
      <c r="I3" s="15" t="s">
        <v>39</v>
      </c>
      <c r="J3" s="15" t="s">
        <v>40</v>
      </c>
      <c r="K3" s="15" t="s">
        <v>39</v>
      </c>
      <c r="L3" s="15" t="s">
        <v>40</v>
      </c>
      <c r="M3" s="15" t="s">
        <v>39</v>
      </c>
      <c r="N3" s="15" t="s">
        <v>40</v>
      </c>
      <c r="O3" s="19"/>
      <c r="P3" s="19"/>
    </row>
    <row r="4" spans="1:16" ht="108">
      <c r="B4" s="2" t="s">
        <v>53</v>
      </c>
      <c r="C4" s="5" t="s">
        <v>21</v>
      </c>
      <c r="D4" s="5" t="s">
        <v>20</v>
      </c>
      <c r="E4" s="15">
        <f>(G4+K4)*M4+I4</f>
        <v>110</v>
      </c>
      <c r="F4" s="16">
        <f>(H4+L4)*N4+J4</f>
        <v>38</v>
      </c>
      <c r="G4" s="15">
        <v>16</v>
      </c>
      <c r="H4" s="15">
        <v>16</v>
      </c>
      <c r="I4" s="15">
        <v>2</v>
      </c>
      <c r="J4" s="15">
        <v>2</v>
      </c>
      <c r="K4" s="15">
        <v>2</v>
      </c>
      <c r="L4" s="15">
        <v>2</v>
      </c>
      <c r="M4" s="14">
        <v>6</v>
      </c>
      <c r="N4" s="14">
        <v>2</v>
      </c>
      <c r="O4" s="8" t="s">
        <v>41</v>
      </c>
      <c r="P4" s="8"/>
    </row>
    <row r="5" spans="1:1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mergeCells count="10">
    <mergeCell ref="B2:B3"/>
    <mergeCell ref="O2:O3"/>
    <mergeCell ref="P2:P3"/>
    <mergeCell ref="C2:C3"/>
    <mergeCell ref="D2:D3"/>
    <mergeCell ref="M2:N2"/>
    <mergeCell ref="E2:F2"/>
    <mergeCell ref="G2:H2"/>
    <mergeCell ref="I2:J2"/>
    <mergeCell ref="K2:L2"/>
  </mergeCells>
  <phoneticPr fontId="1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OBJ</vt:lpstr>
      <vt:lpstr>MAP</vt:lpstr>
      <vt:lpstr>UI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matsuyama toshiya</dc:creator>
  <cp:lastModifiedBy>森 有希枝</cp:lastModifiedBy>
  <dcterms:created xsi:type="dcterms:W3CDTF">2016-01-07T03:00:26Z</dcterms:created>
  <dcterms:modified xsi:type="dcterms:W3CDTF">2016-03-24T09:03:59Z</dcterms:modified>
</cp:coreProperties>
</file>