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手工调整数据" sheetId="1" r:id="rId1"/>
    <sheet name="品牌" sheetId="2" r:id="rId2"/>
    <sheet name="渠道" sheetId="4" r:id="rId3"/>
    <sheet name="报表项目" sheetId="3" r:id="rId4"/>
  </sheets>
  <definedNames>
    <definedName name="_xlnm._FilterDatabase" localSheetId="0" hidden="1">手工调整数据!$A$1:$Q$132</definedName>
  </definedNames>
  <calcPr calcId="162913"/>
</workbook>
</file>

<file path=xl/calcChain.xml><?xml version="1.0" encoding="utf-8"?>
<calcChain xmlns="http://schemas.openxmlformats.org/spreadsheetml/2006/main">
  <c r="N76" i="1" l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 l="1"/>
</calcChain>
</file>

<file path=xl/sharedStrings.xml><?xml version="1.0" encoding="utf-8"?>
<sst xmlns="http://schemas.openxmlformats.org/spreadsheetml/2006/main" count="1325" uniqueCount="276">
  <si>
    <t>自然堂</t>
    <phoneticPr fontId="4" type="noConversion"/>
  </si>
  <si>
    <t>美妆</t>
    <phoneticPr fontId="4" type="noConversion"/>
  </si>
  <si>
    <t>商超</t>
    <phoneticPr fontId="4" type="noConversion"/>
  </si>
  <si>
    <t>电商</t>
    <phoneticPr fontId="4" type="noConversion"/>
  </si>
  <si>
    <t>货架</t>
    <phoneticPr fontId="4" type="noConversion"/>
  </si>
  <si>
    <t>大客户</t>
    <phoneticPr fontId="4" type="noConversion"/>
  </si>
  <si>
    <t>美素</t>
    <phoneticPr fontId="4" type="noConversion"/>
  </si>
  <si>
    <t>植物智慧</t>
    <phoneticPr fontId="4" type="noConversion"/>
  </si>
  <si>
    <t>春夏</t>
    <phoneticPr fontId="4" type="noConversion"/>
  </si>
  <si>
    <t>珀芙妍</t>
    <phoneticPr fontId="4" type="noConversion"/>
  </si>
  <si>
    <t>药房</t>
    <phoneticPr fontId="4" type="noConversion"/>
  </si>
  <si>
    <t>COMO</t>
    <phoneticPr fontId="4" type="noConversion"/>
  </si>
  <si>
    <t>莎辛娜</t>
    <phoneticPr fontId="4" type="noConversion"/>
  </si>
  <si>
    <t>品牌</t>
    <phoneticPr fontId="4" type="noConversion"/>
  </si>
  <si>
    <t>渠道</t>
    <phoneticPr fontId="4" type="noConversion"/>
  </si>
  <si>
    <t xml:space="preserve">项目      </t>
    <phoneticPr fontId="2" type="noConversion"/>
  </si>
  <si>
    <t>一、零售原价金额</t>
  </si>
  <si>
    <t>二、公司零售额</t>
  </si>
  <si>
    <t>三、回款</t>
  </si>
  <si>
    <t>四、营业收入</t>
  </si>
  <si>
    <t>五、营业成本</t>
  </si>
  <si>
    <t>六、销售毛利</t>
  </si>
  <si>
    <t>销售毛利率</t>
  </si>
  <si>
    <t>七、销售费用-渠道费用</t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</si>
  <si>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</si>
  <si>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</si>
  <si>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</si>
  <si>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</si>
  <si>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</si>
  <si>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</si>
  <si>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</si>
  <si>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</si>
  <si>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</si>
  <si>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</si>
  <si>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</si>
  <si>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</si>
  <si>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</si>
  <si>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</si>
  <si>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</si>
  <si>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</si>
  <si>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</si>
  <si>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渠道利润</t>
  </si>
  <si>
    <t>八、销售费用-市场费用</t>
    <phoneticPr fontId="2" type="noConversion"/>
  </si>
  <si>
    <t>1、广告费</t>
  </si>
  <si>
    <t>2、广告劳务费</t>
    <phoneticPr fontId="2" type="noConversion"/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</si>
  <si>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</si>
  <si>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</si>
  <si>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</si>
  <si>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</si>
  <si>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</si>
  <si>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</si>
  <si>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</si>
  <si>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</si>
  <si>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</si>
  <si>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销售利润</t>
  </si>
  <si>
    <t>战略市场部</t>
    <phoneticPr fontId="2" type="noConversion"/>
  </si>
  <si>
    <t>广告劳务费</t>
  </si>
  <si>
    <t>广告制作费</t>
  </si>
  <si>
    <t>创意咨询服务</t>
  </si>
  <si>
    <t>市场调研费</t>
  </si>
  <si>
    <t>促销费</t>
  </si>
  <si>
    <t>渠道建设费</t>
  </si>
  <si>
    <t>人资费</t>
  </si>
  <si>
    <t>培训和会议</t>
  </si>
  <si>
    <t>信息系统维护费</t>
  </si>
  <si>
    <t>办公费</t>
  </si>
  <si>
    <t>销售利润（减战略市场部费用）</t>
  </si>
  <si>
    <t>项目代码</t>
    <phoneticPr fontId="2" type="noConversion"/>
  </si>
  <si>
    <t>I01</t>
    <phoneticPr fontId="2" type="noConversion"/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</si>
  <si>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</si>
  <si>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</si>
  <si>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</si>
  <si>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</si>
  <si>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</si>
  <si>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</si>
  <si>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</si>
  <si>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</si>
  <si>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</si>
  <si>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</si>
  <si>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</si>
  <si>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</si>
  <si>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</si>
  <si>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</si>
  <si>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</si>
  <si>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</si>
  <si>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</si>
  <si>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</si>
  <si>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</si>
  <si>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</si>
  <si>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</si>
  <si>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</si>
  <si>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</si>
  <si>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</si>
  <si>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</si>
  <si>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</si>
  <si>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</si>
  <si>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</si>
  <si>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</si>
  <si>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</si>
  <si>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</si>
  <si>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</si>
  <si>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</si>
  <si>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</si>
  <si>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</si>
  <si>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</si>
  <si>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</si>
  <si>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</si>
  <si>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</si>
  <si>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</si>
  <si>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</si>
  <si>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</si>
  <si>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</si>
  <si>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</si>
  <si>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</si>
  <si>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</si>
  <si>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</si>
  <si>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</si>
  <si>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</si>
  <si>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</si>
  <si>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</si>
  <si>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</si>
  <si>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</si>
  <si>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</si>
  <si>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</si>
  <si>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成本要素</t>
  </si>
  <si>
    <t>报表货币值</t>
  </si>
  <si>
    <t>成本中心</t>
  </si>
  <si>
    <t>会计年度</t>
  </si>
  <si>
    <t>起始期间</t>
  </si>
  <si>
    <t>参考凭证编号</t>
  </si>
  <si>
    <t>参考公司代码</t>
  </si>
  <si>
    <t>凭证抬头文本</t>
  </si>
  <si>
    <t>名称</t>
  </si>
  <si>
    <t>数据来源</t>
  </si>
  <si>
    <t>品牌</t>
    <phoneticPr fontId="2" type="noConversion"/>
  </si>
  <si>
    <t>渠道</t>
    <phoneticPr fontId="2" type="noConversion"/>
  </si>
  <si>
    <t>报表项目代码</t>
    <phoneticPr fontId="2" type="noConversion"/>
  </si>
  <si>
    <t>报表项目名称</t>
    <phoneticPr fontId="2" type="noConversion"/>
  </si>
  <si>
    <t>自然堂</t>
  </si>
  <si>
    <t>商超</t>
  </si>
  <si>
    <t>商超分摊</t>
    <phoneticPr fontId="2" type="noConversion"/>
  </si>
  <si>
    <t>美妆分摊</t>
    <phoneticPr fontId="2" type="noConversion"/>
  </si>
  <si>
    <t>备注</t>
    <phoneticPr fontId="2" type="noConversion"/>
  </si>
  <si>
    <t>20000679</t>
  </si>
  <si>
    <t/>
  </si>
  <si>
    <t>深圳茂华专柜渠道费用池余额处理转应付款</t>
  </si>
  <si>
    <t>成都好力达费用池余额转货款</t>
  </si>
  <si>
    <t>无锡费用池余额转应付款</t>
  </si>
  <si>
    <t>费用池变现</t>
  </si>
  <si>
    <t>折让转费用-SC</t>
  </si>
  <si>
    <t>乌兰浩特费用池余额清算开促销费发票</t>
  </si>
  <si>
    <t>乌兰浩特费用池余额清算开促销费发票#00606246</t>
  </si>
  <si>
    <t>乌兰浩特费用池余额清算开促销费发票#00606245</t>
  </si>
  <si>
    <t>乌兰浩特费用池余额清算开促销费发票#00606244</t>
  </si>
  <si>
    <t>乌兰浩特费用池余额清算开促销费发票#00606243</t>
  </si>
  <si>
    <t>乌兰浩特费用池余额清算开促销费发票#00606242</t>
  </si>
  <si>
    <t>乌兰浩特费用池余额清算开促销费发票#00606241</t>
  </si>
  <si>
    <t>乌兰浩特费用池余额清算开促销费发票#00606240</t>
  </si>
  <si>
    <t>乌兰浩特费用池余额清算开促销费发票#00606239</t>
  </si>
  <si>
    <t>乌兰浩特费用池余额清算开促销费发票#00606238</t>
  </si>
  <si>
    <t>临沂未核销费用余额清算开促销费发票</t>
  </si>
  <si>
    <t>临沂未核销费用余额清算开促销费发票#24736857</t>
  </si>
  <si>
    <t>临沂未核销费用余额清算开促销费发票#24736856</t>
  </si>
  <si>
    <t>临沂未核销费用余额清算开促销费发票#24736855</t>
  </si>
  <si>
    <t>临沂未核销费用余额清算开促销费发票#24736854</t>
  </si>
  <si>
    <t>临沂未核销费用余额清算开促销费发票#24736853</t>
  </si>
  <si>
    <t>临沂未核销费用余额清算开促销费发票#24736852</t>
  </si>
  <si>
    <t>临沂未核销费用余额清算开促销费发票#24736851</t>
  </si>
  <si>
    <t>临沂未核销费用余额清算开促销费发票#24736850</t>
  </si>
  <si>
    <t>临沂未核销费用余额清算开促销费发票#24736849</t>
  </si>
  <si>
    <t>临沂未核销费用余额清算开促销费发票#24736848</t>
  </si>
  <si>
    <t>临沂未核销费用余额清算开促销费发票#24736847</t>
  </si>
  <si>
    <t>临沂未核销费用余额清算开促销费发票#24736846</t>
  </si>
  <si>
    <t>临沂未核销费用余额清算开促销费发票#24736845</t>
  </si>
  <si>
    <t>临沂除返利类费用池余额清算开促销费发票</t>
  </si>
  <si>
    <t>临沂除返利类费用池余额清算开促销费发票#24736841</t>
  </si>
  <si>
    <t>临沂除返利类费用池余额清算开促销费发票#24736840</t>
  </si>
  <si>
    <t>临沂除返利类费用池余额清算开促销费发票#24736839</t>
  </si>
  <si>
    <t>临沂除返利类费用池余额清算开促销费发票#24736838</t>
  </si>
  <si>
    <t>临沂除返利类费用池余额清算开促销费发票#24736837</t>
  </si>
  <si>
    <t>临沂除返利类费用池余额清算开促销费发票#24736836</t>
  </si>
  <si>
    <t>临沂除返利类费用池余额清算开促销费发票#24736835</t>
  </si>
  <si>
    <t>临沂除返利类费用池余额清算开促销费发票#24736834</t>
  </si>
  <si>
    <t>临沂除返利类费用池余额清算开促销费发票#24736833</t>
  </si>
  <si>
    <t>临沂除返利类费用池余额清算开促销费发票#24736832</t>
  </si>
  <si>
    <t>临沂除返利类费用池余额清算开促销费发票#24736831</t>
  </si>
  <si>
    <t>临沂除返利类费用池余额清算开促销费发票#24736830</t>
  </si>
  <si>
    <t>临沂除返利类费用池余额清算开促销费发票#24736829</t>
  </si>
  <si>
    <t>临沂除返利类费用池余额清算开促销费发票#24736828</t>
  </si>
  <si>
    <t>临沂除返利类费用池余额清算开促销费发票#24736827</t>
  </si>
  <si>
    <t>临沂除返利类费用池余额清算开促销费发票#24736826</t>
  </si>
  <si>
    <t>临沂除返利类费用池余额清算开促销费发票#24736825</t>
  </si>
  <si>
    <t>临沂除返利类费用池余额清算开促销费发票#24736824</t>
  </si>
  <si>
    <t>临沂除返利类费用池余额清算开促销费发票#24736823</t>
  </si>
  <si>
    <t>临沂除返利类费用池余额清算开促销费发票#24736822</t>
  </si>
  <si>
    <t>临沂除返利类费用池余额清算开促销费发票#24736821</t>
  </si>
  <si>
    <t>临沂除返利类费用池余额清算开促销费发票#24736820</t>
  </si>
  <si>
    <t>临沂除返利类费用池余额清算开促销费发票#24736819</t>
  </si>
  <si>
    <t>临沂除返利类费用池余额清算开促销费发票#24736818</t>
  </si>
  <si>
    <t>临沂除返利类费用池余额清算开促销费发票#24736817</t>
  </si>
  <si>
    <t>临沂除返利类费用池余额清算开促销费发票#24736816</t>
  </si>
  <si>
    <t>临沂除返利类费用池余额清算开促销费发票#24736815</t>
  </si>
  <si>
    <t>临沂除返利类费用池余额清算开促销费发票#24736814</t>
  </si>
  <si>
    <t>临沂除返利类费用池余额清算开促销费发票#24736813</t>
  </si>
  <si>
    <t>临沂除返利类费用池余额清算开促销费发票#24736812</t>
  </si>
  <si>
    <t>临沂除返利类费用池余额清算开促销费发票#24736811</t>
  </si>
  <si>
    <t>临沂除返利类费用池余额清算开促销费发票#24736810</t>
  </si>
  <si>
    <t>临沂除返利类费用池余额清算开促销费发票#24736809</t>
  </si>
  <si>
    <t>临沂除返利类费用池余额清算开促销费发票#24736808</t>
  </si>
  <si>
    <t>临沂除返利类费用池余额清算开促销费发票#24736807</t>
  </si>
  <si>
    <t>临沂除返利类费用池余额清算开促销费发票#24736806</t>
  </si>
  <si>
    <t>临沂除返利类费用池余额清算开促销费发票#24736805</t>
  </si>
  <si>
    <t>临沂除返利类费用池余额清算开促销费发票#24736804</t>
  </si>
  <si>
    <t>临沂除返利类费用池余额清算开促销费发票#24736803</t>
  </si>
  <si>
    <t>临沂除返利类费用池余额清算开促销费发票#24736802</t>
  </si>
  <si>
    <t>临沂除返利类费用池余额清算开促销费发票#24736801</t>
  </si>
  <si>
    <t>临沂除返利类费用池余额清算开促销费发票#24736800</t>
  </si>
  <si>
    <t>临沂除返利类费用池余额清算开促销费发票#24736799</t>
  </si>
  <si>
    <t>临沂除返利类费用池余额清算开促销费发票#24736798</t>
  </si>
  <si>
    <t>临沂除返利类费用池余额清算开促销费发票#24736797</t>
  </si>
  <si>
    <t>临沂除返利类费用池余额清算开促销费发票#24736796</t>
  </si>
  <si>
    <t>临沂除返利类费用池余额清算开促销费发票#24736795</t>
  </si>
  <si>
    <t>临沂除返利类费用池余额清算开促销费发票#24736794</t>
  </si>
  <si>
    <t>临沂除返利类费用池余额清算开促销费发票#24736793</t>
  </si>
  <si>
    <t>临沂除返利类费用池余额清算开促销费发票#24736792</t>
  </si>
  <si>
    <t>临沂除返利类费用池余额清算开促销费发票#24736791</t>
  </si>
  <si>
    <t>临沂除返利类费用池余额清算开促销费发票#24736790</t>
  </si>
  <si>
    <t>临沂除返利类费用池余额清算开促销费发票#24736789</t>
  </si>
  <si>
    <t>临沂除返利类费用池余额清算开促销费发票#24736788</t>
  </si>
  <si>
    <t>临沂除返利类费用池余额清算开促销费发票#24736787</t>
  </si>
  <si>
    <t>临沂除返利类费用池余额清算开促销费发票#24736786</t>
  </si>
  <si>
    <t>临沂除返利类费用池余额清算开促销费发票#24736785</t>
  </si>
  <si>
    <t>临沂除返利类费用池余额清算开促销费发票#24736784</t>
  </si>
  <si>
    <t>临沂除返利类费用池余额清算开促销费发票#24736783</t>
  </si>
  <si>
    <t>临沂除返利类费用池余额清算开促销费发票#24736782</t>
  </si>
  <si>
    <t>临沂除返利类费用池余额清算开促销费发票#24736781</t>
  </si>
  <si>
    <t>临沂除返利类费用池余额清算开促销费发票#24736779</t>
  </si>
  <si>
    <t>临沂除返利类费用池余额清算开促销费发票#24736777</t>
  </si>
  <si>
    <t>临沂除返利类费用池余额清算开促销费发票#24736778</t>
  </si>
  <si>
    <t>临沂除返利类费用池余额清算开促销费发票#24736780</t>
  </si>
  <si>
    <t>昆明丽佳除返利类费用池余额开促销费发票#03761</t>
  </si>
  <si>
    <t>昆明丽佳除返利类费用池余额开促销费发票#03761658</t>
  </si>
  <si>
    <t>昆明丽佳除返利类费用池余额开促销费发票#03761657</t>
  </si>
  <si>
    <t>昆明丽佳除返利类费用池余额开促销费发票#03761656</t>
  </si>
  <si>
    <t>昆明丽佳除返利类费用池余额开促销费发票#03761655</t>
  </si>
  <si>
    <t>昆明丽佳除返利类费用池余额开促销费发票#03761654</t>
  </si>
  <si>
    <t>昆明丽佳除返利类费用池余额开促销费发票#03761653</t>
  </si>
  <si>
    <t>昆明丽佳除返利类费用池余额开促销费发票#03761652</t>
  </si>
  <si>
    <t>昆明丽佳除返利类费用池余额开促销费发票#03761651</t>
  </si>
  <si>
    <t>昆明丽佳除返利类费用池余额开促销费发票#03761650</t>
  </si>
  <si>
    <t>昆明丽佳除返利类费用池余额开促销费发票#03761649</t>
  </si>
  <si>
    <t>昆明丽佳除返利类费用池余额开促销费发票#03761648</t>
  </si>
  <si>
    <t>昆明丽佳除返利类费用池余额开促销费发票#03761647</t>
  </si>
  <si>
    <t>南昌天天第二轮清算付款</t>
  </si>
  <si>
    <t>南昌天天待核销费用清算开促销费发票#03867715</t>
  </si>
  <si>
    <t>南昌天天待核销费用清算开促销费发票#03867713</t>
  </si>
  <si>
    <t>南昌天天待核销费用清算开促销费发票#03867712</t>
  </si>
  <si>
    <t>南昌天天待核销费用清算开促销费发票#03867711</t>
  </si>
  <si>
    <t>南昌天天待核销费用清算开促销费发票#03867710</t>
  </si>
  <si>
    <t>南昌天天待核销费用清算开促销费发票#03867709</t>
  </si>
  <si>
    <t>南昌天天待核销费用清算开促销费发票#03867708</t>
  </si>
  <si>
    <t>南昌天天待核销费用清算开促销费发票#03867707</t>
  </si>
  <si>
    <t>南昌天天待核销费用清算开促销费发票#03867706</t>
  </si>
  <si>
    <t>南昌天天待核销费用清算开促销费发票#03867705</t>
  </si>
  <si>
    <t>南昌天天待核销费用清算开促销费发票#03867704</t>
  </si>
  <si>
    <t>南昌天天待核销费用清算开促销费发票#03867703</t>
  </si>
  <si>
    <t>南昌天天待核销费用清算开促销费发票#03867702</t>
  </si>
  <si>
    <t>南昌天天待核销费用清算开促销费发票#03867701</t>
  </si>
  <si>
    <t>南昌天天待核销费用清算开促销费发票#03867700</t>
  </si>
  <si>
    <t>南昌天天待核销费用清算开促销费发票#03867699</t>
  </si>
  <si>
    <t>南昌天天待核销费用清算开促销费发票#03867698</t>
  </si>
  <si>
    <t>昆明丽佳清算开促销费发票</t>
  </si>
  <si>
    <t>浙江安澄清算开促销费发票</t>
  </si>
  <si>
    <t>梅州清算开促销费发票</t>
  </si>
  <si>
    <t>SAP 促销费清算返现调整为成本</t>
    <phoneticPr fontId="2" type="noConversion"/>
  </si>
  <si>
    <t>SAP 促销费清算返现调整为成本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</si>
</sst>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* #,##0.00;* \(#,##0.00\);* \-00"/>
    <numFmt numFmtId="177" formatCode="_ * #,##0_ ;_ * \-#,##0_ ;_ * &quot;-&quot;??_ ;_ @_ 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 tint="0.14996795556505021"/>
      <name val="华文宋体"/>
      <family val="3"/>
      <charset val="134"/>
    </font>
    <font>
      <sz val="11"/>
      <color theme="1"/>
      <name val="华文宋体"/>
      <family val="3"/>
      <charset val="134"/>
    </font>
    <font>
      <sz val="11"/>
      <color theme="1" tint="0.14996795556505021"/>
      <name val="华文宋体"/>
      <family val="3"/>
      <charset val="134"/>
    </font>
    <font>
      <i/>
      <sz val="10"/>
      <color theme="1" tint="0.14996795556505021"/>
      <name val="华文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9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/>
    <xf numFmtId="0" fontId="7" fillId="0" borderId="1" xfId="0" applyFont="1" applyBorder="1" applyAlignment="1" applyProtection="1">
      <alignment vertical="center"/>
      <protection hidden="1"/>
    </xf>
    <xf numFmtId="0" fontId="7" fillId="2" borderId="1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1" xfId="2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/>
    </xf>
    <xf numFmtId="0" fontId="0" fillId="0" borderId="0" xfId="0" applyAlignment="1"/>
    <xf numFmtId="0" fontId="10" fillId="0" borderId="1" xfId="2" applyFont="1" applyFill="1" applyBorder="1" applyAlignment="1">
      <alignment horizontal="right"/>
    </xf>
    <xf numFmtId="176" fontId="10" fillId="0" borderId="1" xfId="2" applyNumberFormat="1" applyFont="1" applyFill="1" applyBorder="1" applyAlignment="1">
      <alignment horizontal="right"/>
    </xf>
    <xf numFmtId="0" fontId="10" fillId="0" borderId="1" xfId="2" applyFont="1" applyFill="1" applyBorder="1" applyAlignment="1"/>
    <xf numFmtId="0" fontId="0" fillId="3" borderId="1" xfId="0" applyFill="1" applyBorder="1" applyAlignment="1"/>
    <xf numFmtId="0" fontId="0" fillId="0" borderId="1" xfId="0" applyFill="1" applyBorder="1" applyAlignment="1"/>
    <xf numFmtId="0" fontId="11" fillId="0" borderId="0" xfId="2" applyFont="1" applyFill="1" applyBorder="1" applyAlignment="1">
      <alignment horizontal="center"/>
    </xf>
    <xf numFmtId="9" fontId="0" fillId="3" borderId="0" xfId="0" applyNumberFormat="1" applyFill="1" applyBorder="1" applyAlignment="1"/>
    <xf numFmtId="177" fontId="10" fillId="0" borderId="1" xfId="1" applyNumberFormat="1" applyFont="1" applyFill="1" applyBorder="1" applyAlignment="1">
      <alignment horizontal="center"/>
    </xf>
    <xf numFmtId="177" fontId="0" fillId="0" borderId="1" xfId="1" applyNumberFormat="1" applyFont="1" applyFill="1" applyBorder="1" applyAlignment="1"/>
    <xf numFmtId="177" fontId="0" fillId="0" borderId="0" xfId="1" applyNumberFormat="1" applyFont="1" applyAlignment="1"/>
  </cellXfs>
  <cellStyles count="3">
    <cellStyle name="常规" xfId="0" builtinId="0"/>
    <cellStyle name="常规_手动调整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showGridLines="0" tabSelected="1" topLeftCell="I1" zoomScale="90" zoomScaleNormal="90" workbookViewId="0">
      <pane ySplit="1" topLeftCell="A2" activePane="bottomLeft" state="frozen"/>
      <selection pane="bottomLeft" activeCell="L15" sqref="L15"/>
    </sheetView>
  </sheetViews>
  <sheetFormatPr defaultColWidth="8.77734375" defaultRowHeight="14.4" x14ac:dyDescent="0.25"/>
  <cols>
    <col min="1" max="1" width="13.109375" style="14" customWidth="1"/>
    <col min="2" max="2" width="16.109375" style="24" bestFit="1" customWidth="1"/>
    <col min="3" max="3" width="15.21875" style="14" customWidth="1"/>
    <col min="4" max="5" width="7" style="14" customWidth="1"/>
    <col min="6" max="7" width="6.5546875" style="14" customWidth="1"/>
    <col min="8" max="9" width="34.44140625" style="14" customWidth="1"/>
    <col min="10" max="10" width="31.33203125" style="14" bestFit="1" customWidth="1"/>
    <col min="11" max="12" width="8.33203125" style="14" customWidth="1"/>
    <col min="13" max="13" width="13.33203125" style="14" customWidth="1"/>
    <col min="14" max="14" width="28.6640625" style="14" bestFit="1" customWidth="1"/>
    <col min="15" max="16" width="14.6640625" style="14" customWidth="1"/>
    <col min="17" max="17" width="42.77734375" style="14" bestFit="1" customWidth="1"/>
    <col min="18" max="16384" width="8.77734375" style="14"/>
  </cols>
  <sheetData>
    <row r="1" spans="1:17" x14ac:dyDescent="0.25">
      <c r="A1" s="12" t="s">
        <v>124</v>
      </c>
      <c r="B1" s="2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12" t="s">
        <v>131</v>
      </c>
      <c r="I1" s="12" t="s">
        <v>132</v>
      </c>
      <c r="J1" s="12" t="s">
        <v>133</v>
      </c>
      <c r="K1" s="13" t="s">
        <v>134</v>
      </c>
      <c r="L1" s="13" t="s">
        <v>135</v>
      </c>
      <c r="M1" s="13" t="s">
        <v>136</v>
      </c>
      <c r="N1" s="13" t="s">
        <v>137</v>
      </c>
      <c r="O1" s="20" t="s">
        <v>141</v>
      </c>
      <c r="P1" s="20" t="s">
        <v>140</v>
      </c>
      <c r="Q1" s="20" t="s">
        <v>142</v>
      </c>
    </row>
    <row r="2" spans="1:17" x14ac:dyDescent="0.25">
      <c r="A2" s="15">
        <v>8008020201</v>
      </c>
      <c r="B2" s="16">
        <v>-1290803.9378097346</v>
      </c>
      <c r="C2" s="17" t="s">
        <v>143</v>
      </c>
      <c r="D2" s="15">
        <v>2021</v>
      </c>
      <c r="E2" s="15">
        <v>3</v>
      </c>
      <c r="F2" s="17" t="s">
        <v>144</v>
      </c>
      <c r="G2" s="17" t="s">
        <v>144</v>
      </c>
      <c r="H2" s="17" t="s">
        <v>145</v>
      </c>
      <c r="I2" s="17" t="s">
        <v>145</v>
      </c>
      <c r="J2" s="17" t="s">
        <v>274</v>
      </c>
      <c r="K2" s="18" t="s">
        <v>138</v>
      </c>
      <c r="L2" s="18" t="s">
        <v>139</v>
      </c>
      <c r="M2" s="18" t="s">
        <v>76</v>
      </c>
      <c r="N2" s="18" t="str">
        <f>VLOOKUP(M2,报表项目!A:B,2,0)</f>
        <v>1、折扣折让、货补费用</v>
      </c>
      <c r="O2" s="21"/>
      <c r="P2" s="21">
        <v>1</v>
      </c>
    </row>
    <row r="3" spans="1:17" x14ac:dyDescent="0.25">
      <c r="A3" s="15">
        <v>8008020201</v>
      </c>
      <c r="B3" s="16">
        <v>-1290803.9378097346</v>
      </c>
      <c r="C3" s="17" t="s">
        <v>143</v>
      </c>
      <c r="D3" s="15">
        <v>2021</v>
      </c>
      <c r="E3" s="15">
        <v>4</v>
      </c>
      <c r="F3" s="17" t="s">
        <v>144</v>
      </c>
      <c r="G3" s="17" t="s">
        <v>144</v>
      </c>
      <c r="H3" s="17" t="s">
        <v>145</v>
      </c>
      <c r="I3" s="17" t="s">
        <v>145</v>
      </c>
      <c r="J3" s="17" t="s">
        <v>274</v>
      </c>
      <c r="K3" s="18" t="s">
        <v>138</v>
      </c>
      <c r="L3" s="18" t="s">
        <v>139</v>
      </c>
      <c r="M3" s="18" t="s">
        <v>76</v>
      </c>
      <c r="N3" s="18" t="str">
        <f>VLOOKUP(M3,报表项目!A:B,2,0)</f>
        <v>1、折扣折让、货补费用</v>
      </c>
      <c r="O3" s="21"/>
      <c r="P3" s="21">
        <v>1</v>
      </c>
    </row>
    <row r="4" spans="1:17" x14ac:dyDescent="0.25">
      <c r="A4" s="15">
        <v>8008020201</v>
      </c>
      <c r="B4" s="16">
        <v>-1165924.9001548672</v>
      </c>
      <c r="C4" s="17" t="s">
        <v>143</v>
      </c>
      <c r="D4" s="15">
        <v>2021</v>
      </c>
      <c r="E4" s="15">
        <v>5</v>
      </c>
      <c r="F4" s="17" t="s">
        <v>144</v>
      </c>
      <c r="G4" s="17" t="s">
        <v>144</v>
      </c>
      <c r="H4" s="17" t="s">
        <v>146</v>
      </c>
      <c r="I4" s="17" t="s">
        <v>146</v>
      </c>
      <c r="J4" s="17" t="s">
        <v>274</v>
      </c>
      <c r="K4" s="18" t="s">
        <v>138</v>
      </c>
      <c r="L4" s="18" t="s">
        <v>139</v>
      </c>
      <c r="M4" s="18" t="s">
        <v>76</v>
      </c>
      <c r="N4" s="18" t="str">
        <f>VLOOKUP(M4,报表项目!A:B,2,0)</f>
        <v>1、折扣折让、货补费用</v>
      </c>
      <c r="O4" s="21"/>
      <c r="P4" s="21">
        <v>1</v>
      </c>
    </row>
    <row r="5" spans="1:17" x14ac:dyDescent="0.25">
      <c r="A5" s="19">
        <v>8008020201</v>
      </c>
      <c r="B5" s="19">
        <v>-1415720.4479203541</v>
      </c>
      <c r="C5" s="19" t="s">
        <v>143</v>
      </c>
      <c r="D5" s="19">
        <v>2021</v>
      </c>
      <c r="E5" s="19">
        <v>5</v>
      </c>
      <c r="F5" s="19" t="s">
        <v>144</v>
      </c>
      <c r="G5" s="19" t="s">
        <v>144</v>
      </c>
      <c r="H5" s="19" t="s">
        <v>147</v>
      </c>
      <c r="I5" s="19" t="s">
        <v>147</v>
      </c>
      <c r="J5" s="17" t="s">
        <v>274</v>
      </c>
      <c r="K5" s="18" t="s">
        <v>138</v>
      </c>
      <c r="L5" s="18" t="s">
        <v>139</v>
      </c>
      <c r="M5" s="18" t="s">
        <v>76</v>
      </c>
      <c r="N5" s="18" t="str">
        <f>VLOOKUP(M5,报表项目!A:B,2,0)</f>
        <v>1、折扣折让、货补费用</v>
      </c>
      <c r="O5" s="21"/>
      <c r="P5" s="21">
        <v>1</v>
      </c>
    </row>
    <row r="6" spans="1:17" x14ac:dyDescent="0.25">
      <c r="A6" s="19">
        <v>8008020201</v>
      </c>
      <c r="B6" s="19">
        <v>-1249546.9670575219</v>
      </c>
      <c r="C6" s="19" t="s">
        <v>143</v>
      </c>
      <c r="D6" s="19">
        <v>2021</v>
      </c>
      <c r="E6" s="19">
        <v>5</v>
      </c>
      <c r="F6" s="19" t="s">
        <v>144</v>
      </c>
      <c r="G6" s="19" t="s">
        <v>144</v>
      </c>
      <c r="H6" s="19" t="s">
        <v>148</v>
      </c>
      <c r="I6" s="19" t="s">
        <v>149</v>
      </c>
      <c r="J6" s="17" t="s">
        <v>275</v>
      </c>
      <c r="K6" s="18" t="s">
        <v>138</v>
      </c>
      <c r="L6" s="18" t="s">
        <v>139</v>
      </c>
      <c r="M6" s="18" t="s">
        <v>76</v>
      </c>
      <c r="N6" s="18" t="str">
        <f>VLOOKUP(M6,报表项目!A:B,2,0)</f>
        <v>1、折扣折让、货补费用</v>
      </c>
      <c r="O6" s="21"/>
      <c r="P6" s="21">
        <v>1</v>
      </c>
    </row>
    <row r="7" spans="1:17" x14ac:dyDescent="0.25">
      <c r="A7" s="19">
        <v>8008020201</v>
      </c>
      <c r="B7" s="19">
        <v>-1227909.3382964602</v>
      </c>
      <c r="C7" s="19" t="s">
        <v>143</v>
      </c>
      <c r="D7" s="19">
        <v>2021</v>
      </c>
      <c r="E7" s="19">
        <v>5</v>
      </c>
      <c r="F7" s="19" t="s">
        <v>144</v>
      </c>
      <c r="G7" s="19" t="s">
        <v>144</v>
      </c>
      <c r="H7" s="19" t="s">
        <v>148</v>
      </c>
      <c r="I7" s="19" t="s">
        <v>148</v>
      </c>
      <c r="J7" s="17" t="s">
        <v>274</v>
      </c>
      <c r="K7" s="18" t="s">
        <v>138</v>
      </c>
      <c r="L7" s="18" t="s">
        <v>139</v>
      </c>
      <c r="M7" s="18" t="s">
        <v>76</v>
      </c>
      <c r="N7" s="18" t="str">
        <f>VLOOKUP(M7,报表项目!A:B,2,0)</f>
        <v>1、折扣折让、货补费用</v>
      </c>
      <c r="O7" s="21"/>
      <c r="P7" s="21">
        <v>1</v>
      </c>
    </row>
    <row r="8" spans="1:17" x14ac:dyDescent="0.25">
      <c r="A8" s="19">
        <v>8008020201</v>
      </c>
      <c r="B8" s="19">
        <v>-1290803.9378097346</v>
      </c>
      <c r="C8" s="19" t="s">
        <v>143</v>
      </c>
      <c r="D8" s="19">
        <v>2021</v>
      </c>
      <c r="E8" s="19">
        <v>5</v>
      </c>
      <c r="F8" s="19" t="s">
        <v>144</v>
      </c>
      <c r="G8" s="19" t="s">
        <v>144</v>
      </c>
      <c r="H8" s="19" t="s">
        <v>145</v>
      </c>
      <c r="I8" s="19" t="s">
        <v>145</v>
      </c>
      <c r="J8" s="17" t="s">
        <v>274</v>
      </c>
      <c r="K8" s="18" t="s">
        <v>138</v>
      </c>
      <c r="L8" s="18" t="s">
        <v>139</v>
      </c>
      <c r="M8" s="18" t="s">
        <v>76</v>
      </c>
      <c r="N8" s="18" t="str">
        <f>VLOOKUP(M8,报表项目!A:B,2,0)</f>
        <v>1、折扣折让、货补费用</v>
      </c>
      <c r="O8" s="21"/>
      <c r="P8" s="21">
        <v>1</v>
      </c>
    </row>
    <row r="9" spans="1:17" x14ac:dyDescent="0.25">
      <c r="A9" s="19">
        <v>8008020201</v>
      </c>
      <c r="B9" s="19">
        <v>1290803.9378097346</v>
      </c>
      <c r="C9" s="19" t="s">
        <v>143</v>
      </c>
      <c r="D9" s="19">
        <v>2021</v>
      </c>
      <c r="E9" s="19">
        <v>5</v>
      </c>
      <c r="F9" s="19" t="s">
        <v>144</v>
      </c>
      <c r="G9" s="19" t="s">
        <v>144</v>
      </c>
      <c r="H9" s="19" t="s">
        <v>145</v>
      </c>
      <c r="I9" s="19" t="s">
        <v>145</v>
      </c>
      <c r="J9" s="17" t="s">
        <v>274</v>
      </c>
      <c r="K9" s="18" t="s">
        <v>138</v>
      </c>
      <c r="L9" s="18" t="s">
        <v>139</v>
      </c>
      <c r="M9" s="18" t="s">
        <v>76</v>
      </c>
      <c r="N9" s="18" t="str">
        <f>VLOOKUP(M9,报表项目!A:B,2,0)</f>
        <v>1、折扣折让、货补费用</v>
      </c>
      <c r="O9" s="21"/>
      <c r="P9" s="21">
        <v>1</v>
      </c>
    </row>
    <row r="10" spans="1:17" x14ac:dyDescent="0.25">
      <c r="A10" s="19">
        <v>8008020201</v>
      </c>
      <c r="B10" s="19">
        <v>-1290803.9378097346</v>
      </c>
      <c r="C10" s="19" t="s">
        <v>143</v>
      </c>
      <c r="D10" s="19">
        <v>2021</v>
      </c>
      <c r="E10" s="19">
        <v>5</v>
      </c>
      <c r="F10" s="19" t="s">
        <v>144</v>
      </c>
      <c r="G10" s="19" t="s">
        <v>144</v>
      </c>
      <c r="H10" s="19" t="s">
        <v>145</v>
      </c>
      <c r="I10" s="19" t="s">
        <v>145</v>
      </c>
      <c r="J10" s="17" t="s">
        <v>274</v>
      </c>
      <c r="K10" s="18" t="s">
        <v>138</v>
      </c>
      <c r="L10" s="18" t="s">
        <v>139</v>
      </c>
      <c r="M10" s="18" t="s">
        <v>76</v>
      </c>
      <c r="N10" s="18" t="str">
        <f>VLOOKUP(M10,报表项目!A:B,2,0)</f>
        <v>1、折扣折让、货补费用</v>
      </c>
      <c r="O10" s="21"/>
      <c r="P10" s="21">
        <v>1</v>
      </c>
    </row>
    <row r="11" spans="1:17" x14ac:dyDescent="0.25">
      <c r="A11" s="19">
        <v>8008010108</v>
      </c>
      <c r="B11" s="23">
        <v>-6329.4817699115038</v>
      </c>
      <c r="C11" s="19" t="s">
        <v>143</v>
      </c>
      <c r="D11" s="19">
        <v>2021</v>
      </c>
      <c r="E11" s="19">
        <v>1</v>
      </c>
      <c r="F11" s="19" t="s">
        <v>144</v>
      </c>
      <c r="G11" s="19" t="s">
        <v>144</v>
      </c>
      <c r="H11" s="19" t="s">
        <v>150</v>
      </c>
      <c r="I11" s="19" t="s">
        <v>151</v>
      </c>
      <c r="J11" s="17" t="s">
        <v>274</v>
      </c>
      <c r="K11" s="18" t="s">
        <v>138</v>
      </c>
      <c r="L11" s="18" t="s">
        <v>139</v>
      </c>
      <c r="M11" s="18" t="s">
        <v>82</v>
      </c>
      <c r="N11" s="18" t="str">
        <f>VLOOKUP(M11,报表项目!A:B,2,0)</f>
        <v>7、促销费</v>
      </c>
      <c r="O11" s="21"/>
      <c r="P11" s="21">
        <v>1</v>
      </c>
    </row>
    <row r="12" spans="1:17" x14ac:dyDescent="0.25">
      <c r="A12" s="19">
        <v>8008010108</v>
      </c>
      <c r="B12" s="23">
        <v>-8569.4695353982297</v>
      </c>
      <c r="C12" s="19" t="s">
        <v>143</v>
      </c>
      <c r="D12" s="19">
        <v>2021</v>
      </c>
      <c r="E12" s="19">
        <v>1</v>
      </c>
      <c r="F12" s="19" t="s">
        <v>144</v>
      </c>
      <c r="G12" s="19" t="s">
        <v>144</v>
      </c>
      <c r="H12" s="19" t="s">
        <v>150</v>
      </c>
      <c r="I12" s="19" t="s">
        <v>152</v>
      </c>
      <c r="J12" s="17" t="s">
        <v>274</v>
      </c>
      <c r="K12" s="18" t="s">
        <v>138</v>
      </c>
      <c r="L12" s="18" t="s">
        <v>139</v>
      </c>
      <c r="M12" s="18" t="s">
        <v>82</v>
      </c>
      <c r="N12" s="18" t="str">
        <f>VLOOKUP(M12,报表项目!A:B,2,0)</f>
        <v>7、促销费</v>
      </c>
      <c r="O12" s="21"/>
      <c r="P12" s="21">
        <v>1</v>
      </c>
    </row>
    <row r="13" spans="1:17" x14ac:dyDescent="0.25">
      <c r="A13" s="19">
        <v>8008010108</v>
      </c>
      <c r="B13" s="23">
        <v>-8569.4695353982297</v>
      </c>
      <c r="C13" s="19" t="s">
        <v>143</v>
      </c>
      <c r="D13" s="19">
        <v>2021</v>
      </c>
      <c r="E13" s="19">
        <v>1</v>
      </c>
      <c r="F13" s="19" t="s">
        <v>144</v>
      </c>
      <c r="G13" s="19" t="s">
        <v>144</v>
      </c>
      <c r="H13" s="19" t="s">
        <v>150</v>
      </c>
      <c r="I13" s="19" t="s">
        <v>153</v>
      </c>
      <c r="J13" s="17" t="s">
        <v>274</v>
      </c>
      <c r="K13" s="18" t="s">
        <v>138</v>
      </c>
      <c r="L13" s="18" t="s">
        <v>139</v>
      </c>
      <c r="M13" s="18" t="s">
        <v>82</v>
      </c>
      <c r="N13" s="18" t="str">
        <f>VLOOKUP(M13,报表项目!A:B,2,0)</f>
        <v>7、促销费</v>
      </c>
      <c r="O13" s="21"/>
      <c r="P13" s="21">
        <v>1</v>
      </c>
    </row>
    <row r="14" spans="1:17" x14ac:dyDescent="0.25">
      <c r="A14" s="19">
        <v>8008010108</v>
      </c>
      <c r="B14" s="23">
        <v>-8569.4695353982297</v>
      </c>
      <c r="C14" s="19" t="s">
        <v>143</v>
      </c>
      <c r="D14" s="19">
        <v>2021</v>
      </c>
      <c r="E14" s="19">
        <v>1</v>
      </c>
      <c r="F14" s="19" t="s">
        <v>144</v>
      </c>
      <c r="G14" s="19" t="s">
        <v>144</v>
      </c>
      <c r="H14" s="19" t="s">
        <v>150</v>
      </c>
      <c r="I14" s="19" t="s">
        <v>154</v>
      </c>
      <c r="J14" s="17" t="s">
        <v>274</v>
      </c>
      <c r="K14" s="18" t="s">
        <v>138</v>
      </c>
      <c r="L14" s="18" t="s">
        <v>139</v>
      </c>
      <c r="M14" s="18" t="s">
        <v>82</v>
      </c>
      <c r="N14" s="18" t="str">
        <f>VLOOKUP(M14,报表项目!A:B,2,0)</f>
        <v>7、促销费</v>
      </c>
      <c r="O14" s="21"/>
      <c r="P14" s="21">
        <v>1</v>
      </c>
    </row>
    <row r="15" spans="1:17" x14ac:dyDescent="0.25">
      <c r="A15" s="19">
        <v>8008010108</v>
      </c>
      <c r="B15" s="23">
        <v>-8569.4695353982297</v>
      </c>
      <c r="C15" s="19" t="s">
        <v>143</v>
      </c>
      <c r="D15" s="19">
        <v>2021</v>
      </c>
      <c r="E15" s="19">
        <v>1</v>
      </c>
      <c r="F15" s="19" t="s">
        <v>144</v>
      </c>
      <c r="G15" s="19" t="s">
        <v>144</v>
      </c>
      <c r="H15" s="19" t="s">
        <v>150</v>
      </c>
      <c r="I15" s="19" t="s">
        <v>155</v>
      </c>
      <c r="J15" s="17" t="s">
        <v>274</v>
      </c>
      <c r="K15" s="18" t="s">
        <v>138</v>
      </c>
      <c r="L15" s="18" t="s">
        <v>139</v>
      </c>
      <c r="M15" s="18" t="s">
        <v>82</v>
      </c>
      <c r="N15" s="18" t="str">
        <f>VLOOKUP(M15,报表项目!A:B,2,0)</f>
        <v>7、促销费</v>
      </c>
      <c r="O15" s="21"/>
      <c r="P15" s="21">
        <v>1</v>
      </c>
    </row>
    <row r="16" spans="1:17" x14ac:dyDescent="0.25">
      <c r="A16" s="19">
        <v>8008010108</v>
      </c>
      <c r="B16" s="23">
        <v>-8569.4695353982297</v>
      </c>
      <c r="C16" s="19" t="s">
        <v>143</v>
      </c>
      <c r="D16" s="19">
        <v>2021</v>
      </c>
      <c r="E16" s="19">
        <v>1</v>
      </c>
      <c r="F16" s="19" t="s">
        <v>144</v>
      </c>
      <c r="G16" s="19" t="s">
        <v>144</v>
      </c>
      <c r="H16" s="19" t="s">
        <v>150</v>
      </c>
      <c r="I16" s="19" t="s">
        <v>156</v>
      </c>
      <c r="J16" s="17" t="s">
        <v>274</v>
      </c>
      <c r="K16" s="18" t="s">
        <v>138</v>
      </c>
      <c r="L16" s="18" t="s">
        <v>139</v>
      </c>
      <c r="M16" s="18" t="s">
        <v>82</v>
      </c>
      <c r="N16" s="18" t="str">
        <f>VLOOKUP(M16,报表项目!A:B,2,0)</f>
        <v>7、促销费</v>
      </c>
      <c r="O16" s="21"/>
      <c r="P16" s="21">
        <v>1</v>
      </c>
    </row>
    <row r="17" spans="1:16" x14ac:dyDescent="0.25">
      <c r="A17" s="19">
        <v>8008010108</v>
      </c>
      <c r="B17" s="23">
        <v>-8569.4695353982297</v>
      </c>
      <c r="C17" s="19" t="s">
        <v>143</v>
      </c>
      <c r="D17" s="19">
        <v>2021</v>
      </c>
      <c r="E17" s="19">
        <v>1</v>
      </c>
      <c r="F17" s="19" t="s">
        <v>144</v>
      </c>
      <c r="G17" s="19" t="s">
        <v>144</v>
      </c>
      <c r="H17" s="19" t="s">
        <v>150</v>
      </c>
      <c r="I17" s="19" t="s">
        <v>157</v>
      </c>
      <c r="J17" s="17" t="s">
        <v>274</v>
      </c>
      <c r="K17" s="18" t="s">
        <v>138</v>
      </c>
      <c r="L17" s="18" t="s">
        <v>139</v>
      </c>
      <c r="M17" s="18" t="s">
        <v>82</v>
      </c>
      <c r="N17" s="18" t="str">
        <f>VLOOKUP(M17,报表项目!A:B,2,0)</f>
        <v>7、促销费</v>
      </c>
      <c r="O17" s="21"/>
      <c r="P17" s="21">
        <v>1</v>
      </c>
    </row>
    <row r="18" spans="1:16" x14ac:dyDescent="0.25">
      <c r="A18" s="19">
        <v>8008010108</v>
      </c>
      <c r="B18" s="23">
        <v>-8569.4695353982297</v>
      </c>
      <c r="C18" s="19" t="s">
        <v>143</v>
      </c>
      <c r="D18" s="19">
        <v>2021</v>
      </c>
      <c r="E18" s="19">
        <v>1</v>
      </c>
      <c r="F18" s="19" t="s">
        <v>144</v>
      </c>
      <c r="G18" s="19" t="s">
        <v>144</v>
      </c>
      <c r="H18" s="19" t="s">
        <v>150</v>
      </c>
      <c r="I18" s="19" t="s">
        <v>158</v>
      </c>
      <c r="J18" s="17" t="s">
        <v>274</v>
      </c>
      <c r="K18" s="18" t="s">
        <v>138</v>
      </c>
      <c r="L18" s="18" t="s">
        <v>139</v>
      </c>
      <c r="M18" s="18" t="s">
        <v>82</v>
      </c>
      <c r="N18" s="18" t="str">
        <f>VLOOKUP(M18,报表项目!A:B,2,0)</f>
        <v>7、促销费</v>
      </c>
      <c r="O18" s="21"/>
      <c r="P18" s="21">
        <v>1</v>
      </c>
    </row>
    <row r="19" spans="1:16" x14ac:dyDescent="0.25">
      <c r="A19" s="19">
        <v>8008010108</v>
      </c>
      <c r="B19" s="23">
        <v>-8569.4695353982297</v>
      </c>
      <c r="C19" s="19" t="s">
        <v>143</v>
      </c>
      <c r="D19" s="19">
        <v>2021</v>
      </c>
      <c r="E19" s="19">
        <v>1</v>
      </c>
      <c r="F19" s="19" t="s">
        <v>144</v>
      </c>
      <c r="G19" s="19" t="s">
        <v>144</v>
      </c>
      <c r="H19" s="19" t="s">
        <v>150</v>
      </c>
      <c r="I19" s="19" t="s">
        <v>159</v>
      </c>
      <c r="J19" s="17" t="s">
        <v>274</v>
      </c>
      <c r="K19" s="18" t="s">
        <v>138</v>
      </c>
      <c r="L19" s="18" t="s">
        <v>139</v>
      </c>
      <c r="M19" s="18" t="s">
        <v>82</v>
      </c>
      <c r="N19" s="18" t="str">
        <f>VLOOKUP(M19,报表项目!A:B,2,0)</f>
        <v>7、促销费</v>
      </c>
      <c r="O19" s="21"/>
      <c r="P19" s="21">
        <v>1</v>
      </c>
    </row>
    <row r="20" spans="1:16" x14ac:dyDescent="0.25">
      <c r="A20" s="19">
        <v>8008010108</v>
      </c>
      <c r="B20" s="23">
        <v>-8327.7655752212377</v>
      </c>
      <c r="C20" s="19" t="s">
        <v>143</v>
      </c>
      <c r="D20" s="19">
        <v>2021</v>
      </c>
      <c r="E20" s="19">
        <v>1</v>
      </c>
      <c r="F20" s="19" t="s">
        <v>144</v>
      </c>
      <c r="G20" s="19" t="s">
        <v>144</v>
      </c>
      <c r="H20" s="19" t="s">
        <v>160</v>
      </c>
      <c r="I20" s="19" t="s">
        <v>161</v>
      </c>
      <c r="J20" s="17" t="s">
        <v>274</v>
      </c>
      <c r="K20" s="18" t="s">
        <v>138</v>
      </c>
      <c r="L20" s="18" t="s">
        <v>139</v>
      </c>
      <c r="M20" s="18" t="s">
        <v>82</v>
      </c>
      <c r="N20" s="18" t="str">
        <f>VLOOKUP(M20,报表项目!A:B,2,0)</f>
        <v>7、促销费</v>
      </c>
      <c r="O20" s="21"/>
      <c r="P20" s="21">
        <v>1</v>
      </c>
    </row>
    <row r="21" spans="1:16" x14ac:dyDescent="0.25">
      <c r="A21" s="19">
        <v>8008010108</v>
      </c>
      <c r="B21" s="23">
        <v>-5448.874646017699</v>
      </c>
      <c r="C21" s="19" t="s">
        <v>143</v>
      </c>
      <c r="D21" s="19">
        <v>2021</v>
      </c>
      <c r="E21" s="19">
        <v>1</v>
      </c>
      <c r="F21" s="19" t="s">
        <v>144</v>
      </c>
      <c r="G21" s="19" t="s">
        <v>144</v>
      </c>
      <c r="H21" s="19" t="s">
        <v>160</v>
      </c>
      <c r="I21" s="19" t="s">
        <v>162</v>
      </c>
      <c r="J21" s="17" t="s">
        <v>274</v>
      </c>
      <c r="K21" s="18" t="s">
        <v>138</v>
      </c>
      <c r="L21" s="18" t="s">
        <v>139</v>
      </c>
      <c r="M21" s="18" t="s">
        <v>82</v>
      </c>
      <c r="N21" s="18" t="str">
        <f>VLOOKUP(M21,报表项目!A:B,2,0)</f>
        <v>7、促销费</v>
      </c>
      <c r="O21" s="21"/>
      <c r="P21" s="21">
        <v>1</v>
      </c>
    </row>
    <row r="22" spans="1:16" x14ac:dyDescent="0.25">
      <c r="A22" s="19">
        <v>8008010108</v>
      </c>
      <c r="B22" s="23">
        <v>-5829.4341371681421</v>
      </c>
      <c r="C22" s="19" t="s">
        <v>143</v>
      </c>
      <c r="D22" s="19">
        <v>2021</v>
      </c>
      <c r="E22" s="19">
        <v>1</v>
      </c>
      <c r="F22" s="19" t="s">
        <v>144</v>
      </c>
      <c r="G22" s="19" t="s">
        <v>144</v>
      </c>
      <c r="H22" s="19" t="s">
        <v>160</v>
      </c>
      <c r="I22" s="19" t="s">
        <v>163</v>
      </c>
      <c r="J22" s="17" t="s">
        <v>274</v>
      </c>
      <c r="K22" s="18" t="s">
        <v>138</v>
      </c>
      <c r="L22" s="18" t="s">
        <v>139</v>
      </c>
      <c r="M22" s="18" t="s">
        <v>82</v>
      </c>
      <c r="N22" s="18" t="str">
        <f>VLOOKUP(M22,报表项目!A:B,2,0)</f>
        <v>7、促销费</v>
      </c>
      <c r="O22" s="21"/>
      <c r="P22" s="21">
        <v>1</v>
      </c>
    </row>
    <row r="23" spans="1:16" x14ac:dyDescent="0.25">
      <c r="A23" s="19">
        <v>8008010108</v>
      </c>
      <c r="B23" s="23">
        <v>-5829.4341371681421</v>
      </c>
      <c r="C23" s="19" t="s">
        <v>143</v>
      </c>
      <c r="D23" s="19">
        <v>2021</v>
      </c>
      <c r="E23" s="19">
        <v>1</v>
      </c>
      <c r="F23" s="19" t="s">
        <v>144</v>
      </c>
      <c r="G23" s="19" t="s">
        <v>144</v>
      </c>
      <c r="H23" s="19" t="s">
        <v>160</v>
      </c>
      <c r="I23" s="19" t="s">
        <v>164</v>
      </c>
      <c r="J23" s="17" t="s">
        <v>274</v>
      </c>
      <c r="K23" s="18" t="s">
        <v>138</v>
      </c>
      <c r="L23" s="18" t="s">
        <v>139</v>
      </c>
      <c r="M23" s="18" t="s">
        <v>82</v>
      </c>
      <c r="N23" s="18" t="str">
        <f>VLOOKUP(M23,报表项目!A:B,2,0)</f>
        <v>7、促销费</v>
      </c>
      <c r="O23" s="21"/>
      <c r="P23" s="21">
        <v>1</v>
      </c>
    </row>
    <row r="24" spans="1:16" x14ac:dyDescent="0.25">
      <c r="A24" s="19">
        <v>8008010108</v>
      </c>
      <c r="B24" s="23">
        <v>-8327.7655752212377</v>
      </c>
      <c r="C24" s="19" t="s">
        <v>143</v>
      </c>
      <c r="D24" s="19">
        <v>2021</v>
      </c>
      <c r="E24" s="19">
        <v>1</v>
      </c>
      <c r="F24" s="19" t="s">
        <v>144</v>
      </c>
      <c r="G24" s="19" t="s">
        <v>144</v>
      </c>
      <c r="H24" s="19" t="s">
        <v>160</v>
      </c>
      <c r="I24" s="19" t="s">
        <v>165</v>
      </c>
      <c r="J24" s="17" t="s">
        <v>274</v>
      </c>
      <c r="K24" s="18" t="s">
        <v>138</v>
      </c>
      <c r="L24" s="18" t="s">
        <v>139</v>
      </c>
      <c r="M24" s="18" t="s">
        <v>82</v>
      </c>
      <c r="N24" s="18" t="str">
        <f>VLOOKUP(M24,报表项目!A:B,2,0)</f>
        <v>7、促销费</v>
      </c>
      <c r="O24" s="21"/>
      <c r="P24" s="21">
        <v>1</v>
      </c>
    </row>
    <row r="25" spans="1:16" x14ac:dyDescent="0.25">
      <c r="A25" s="19">
        <v>8008010108</v>
      </c>
      <c r="B25" s="23">
        <v>-8327.7655752212377</v>
      </c>
      <c r="C25" s="19" t="s">
        <v>143</v>
      </c>
      <c r="D25" s="19">
        <v>2021</v>
      </c>
      <c r="E25" s="19">
        <v>1</v>
      </c>
      <c r="F25" s="19" t="s">
        <v>144</v>
      </c>
      <c r="G25" s="19" t="s">
        <v>144</v>
      </c>
      <c r="H25" s="19" t="s">
        <v>160</v>
      </c>
      <c r="I25" s="19" t="s">
        <v>166</v>
      </c>
      <c r="J25" s="17" t="s">
        <v>274</v>
      </c>
      <c r="K25" s="18" t="s">
        <v>138</v>
      </c>
      <c r="L25" s="18" t="s">
        <v>139</v>
      </c>
      <c r="M25" s="18" t="s">
        <v>82</v>
      </c>
      <c r="N25" s="18" t="str">
        <f>VLOOKUP(M25,报表项目!A:B,2,0)</f>
        <v>7、促销费</v>
      </c>
      <c r="O25" s="21"/>
      <c r="P25" s="21">
        <v>1</v>
      </c>
    </row>
    <row r="26" spans="1:16" x14ac:dyDescent="0.25">
      <c r="A26" s="19">
        <v>8008010108</v>
      </c>
      <c r="B26" s="23">
        <v>-8761.6604203539828</v>
      </c>
      <c r="C26" s="19" t="s">
        <v>143</v>
      </c>
      <c r="D26" s="19">
        <v>2021</v>
      </c>
      <c r="E26" s="19">
        <v>1</v>
      </c>
      <c r="F26" s="19" t="s">
        <v>144</v>
      </c>
      <c r="G26" s="19" t="s">
        <v>144</v>
      </c>
      <c r="H26" s="19" t="s">
        <v>160</v>
      </c>
      <c r="I26" s="19" t="s">
        <v>167</v>
      </c>
      <c r="J26" s="17" t="s">
        <v>274</v>
      </c>
      <c r="K26" s="18" t="s">
        <v>138</v>
      </c>
      <c r="L26" s="18" t="s">
        <v>139</v>
      </c>
      <c r="M26" s="18" t="s">
        <v>82</v>
      </c>
      <c r="N26" s="18" t="str">
        <f>VLOOKUP(M26,报表项目!A:B,2,0)</f>
        <v>7、促销费</v>
      </c>
      <c r="O26" s="21"/>
      <c r="P26" s="21">
        <v>1</v>
      </c>
    </row>
    <row r="27" spans="1:16" x14ac:dyDescent="0.25">
      <c r="A27" s="19">
        <v>8008010108</v>
      </c>
      <c r="B27" s="23">
        <v>-8327.7655752212377</v>
      </c>
      <c r="C27" s="19" t="s">
        <v>143</v>
      </c>
      <c r="D27" s="19">
        <v>2021</v>
      </c>
      <c r="E27" s="19">
        <v>1</v>
      </c>
      <c r="F27" s="19" t="s">
        <v>144</v>
      </c>
      <c r="G27" s="19" t="s">
        <v>144</v>
      </c>
      <c r="H27" s="19" t="s">
        <v>160</v>
      </c>
      <c r="I27" s="19" t="s">
        <v>168</v>
      </c>
      <c r="J27" s="17" t="s">
        <v>274</v>
      </c>
      <c r="K27" s="18" t="s">
        <v>138</v>
      </c>
      <c r="L27" s="18" t="s">
        <v>139</v>
      </c>
      <c r="M27" s="18" t="s">
        <v>82</v>
      </c>
      <c r="N27" s="18" t="str">
        <f>VLOOKUP(M27,报表项目!A:B,2,0)</f>
        <v>7、促销费</v>
      </c>
      <c r="O27" s="21"/>
      <c r="P27" s="21">
        <v>1</v>
      </c>
    </row>
    <row r="28" spans="1:16" x14ac:dyDescent="0.25">
      <c r="A28" s="19">
        <v>8008010108</v>
      </c>
      <c r="B28" s="23">
        <v>-8744.1556194690256</v>
      </c>
      <c r="C28" s="19" t="s">
        <v>143</v>
      </c>
      <c r="D28" s="19">
        <v>2021</v>
      </c>
      <c r="E28" s="19">
        <v>1</v>
      </c>
      <c r="F28" s="19" t="s">
        <v>144</v>
      </c>
      <c r="G28" s="19" t="s">
        <v>144</v>
      </c>
      <c r="H28" s="19" t="s">
        <v>160</v>
      </c>
      <c r="I28" s="19" t="s">
        <v>169</v>
      </c>
      <c r="J28" s="17" t="s">
        <v>274</v>
      </c>
      <c r="K28" s="18" t="s">
        <v>138</v>
      </c>
      <c r="L28" s="18" t="s">
        <v>139</v>
      </c>
      <c r="M28" s="18" t="s">
        <v>82</v>
      </c>
      <c r="N28" s="18" t="str">
        <f>VLOOKUP(M28,报表项目!A:B,2,0)</f>
        <v>7、促销费</v>
      </c>
      <c r="O28" s="21"/>
      <c r="P28" s="21">
        <v>1</v>
      </c>
    </row>
    <row r="29" spans="1:16" x14ac:dyDescent="0.25">
      <c r="A29" s="19">
        <v>8008010108</v>
      </c>
      <c r="B29" s="23">
        <v>-8744.1556194690256</v>
      </c>
      <c r="C29" s="19" t="s">
        <v>143</v>
      </c>
      <c r="D29" s="19">
        <v>2021</v>
      </c>
      <c r="E29" s="19">
        <v>1</v>
      </c>
      <c r="F29" s="19" t="s">
        <v>144</v>
      </c>
      <c r="G29" s="19" t="s">
        <v>144</v>
      </c>
      <c r="H29" s="19" t="s">
        <v>160</v>
      </c>
      <c r="I29" s="19" t="s">
        <v>170</v>
      </c>
      <c r="J29" s="17" t="s">
        <v>274</v>
      </c>
      <c r="K29" s="18" t="s">
        <v>138</v>
      </c>
      <c r="L29" s="18" t="s">
        <v>139</v>
      </c>
      <c r="M29" s="18" t="s">
        <v>82</v>
      </c>
      <c r="N29" s="18" t="str">
        <f>VLOOKUP(M29,报表项目!A:B,2,0)</f>
        <v>7、促销费</v>
      </c>
      <c r="O29" s="21"/>
      <c r="P29" s="21">
        <v>1</v>
      </c>
    </row>
    <row r="30" spans="1:16" x14ac:dyDescent="0.25">
      <c r="A30" s="19">
        <v>8008010108</v>
      </c>
      <c r="B30" s="23">
        <v>-8744.1556194690256</v>
      </c>
      <c r="C30" s="19" t="s">
        <v>143</v>
      </c>
      <c r="D30" s="19">
        <v>2021</v>
      </c>
      <c r="E30" s="19">
        <v>1</v>
      </c>
      <c r="F30" s="19" t="s">
        <v>144</v>
      </c>
      <c r="G30" s="19" t="s">
        <v>144</v>
      </c>
      <c r="H30" s="19" t="s">
        <v>160</v>
      </c>
      <c r="I30" s="19" t="s">
        <v>171</v>
      </c>
      <c r="J30" s="17" t="s">
        <v>274</v>
      </c>
      <c r="K30" s="18" t="s">
        <v>138</v>
      </c>
      <c r="L30" s="18" t="s">
        <v>139</v>
      </c>
      <c r="M30" s="18" t="s">
        <v>82</v>
      </c>
      <c r="N30" s="18" t="str">
        <f>VLOOKUP(M30,报表项目!A:B,2,0)</f>
        <v>7、促销费</v>
      </c>
      <c r="O30" s="21"/>
      <c r="P30" s="21">
        <v>1</v>
      </c>
    </row>
    <row r="31" spans="1:16" x14ac:dyDescent="0.25">
      <c r="A31" s="19">
        <v>8008010108</v>
      </c>
      <c r="B31" s="23">
        <v>-8624.1201769911513</v>
      </c>
      <c r="C31" s="19" t="s">
        <v>143</v>
      </c>
      <c r="D31" s="19">
        <v>2021</v>
      </c>
      <c r="E31" s="19">
        <v>1</v>
      </c>
      <c r="F31" s="19" t="s">
        <v>144</v>
      </c>
      <c r="G31" s="19" t="s">
        <v>144</v>
      </c>
      <c r="H31" s="19" t="s">
        <v>160</v>
      </c>
      <c r="I31" s="19" t="s">
        <v>172</v>
      </c>
      <c r="J31" s="17" t="s">
        <v>274</v>
      </c>
      <c r="K31" s="18" t="s">
        <v>138</v>
      </c>
      <c r="L31" s="18" t="s">
        <v>139</v>
      </c>
      <c r="M31" s="18" t="s">
        <v>82</v>
      </c>
      <c r="N31" s="18" t="str">
        <f>VLOOKUP(M31,报表项目!A:B,2,0)</f>
        <v>7、促销费</v>
      </c>
      <c r="O31" s="21"/>
      <c r="P31" s="21">
        <v>1</v>
      </c>
    </row>
    <row r="32" spans="1:16" x14ac:dyDescent="0.25">
      <c r="A32" s="19">
        <v>8008010108</v>
      </c>
      <c r="B32" s="23">
        <v>-793.21553097345134</v>
      </c>
      <c r="C32" s="19" t="s">
        <v>143</v>
      </c>
      <c r="D32" s="19">
        <v>2021</v>
      </c>
      <c r="E32" s="19">
        <v>1</v>
      </c>
      <c r="F32" s="19" t="s">
        <v>144</v>
      </c>
      <c r="G32" s="19" t="s">
        <v>144</v>
      </c>
      <c r="H32" s="19" t="s">
        <v>160</v>
      </c>
      <c r="I32" s="19" t="s">
        <v>173</v>
      </c>
      <c r="J32" s="17" t="s">
        <v>274</v>
      </c>
      <c r="K32" s="18" t="s">
        <v>138</v>
      </c>
      <c r="L32" s="18" t="s">
        <v>139</v>
      </c>
      <c r="M32" s="18" t="s">
        <v>82</v>
      </c>
      <c r="N32" s="18" t="str">
        <f>VLOOKUP(M32,报表项目!A:B,2,0)</f>
        <v>7、促销费</v>
      </c>
      <c r="O32" s="21"/>
      <c r="P32" s="21">
        <v>1</v>
      </c>
    </row>
    <row r="33" spans="1:16" x14ac:dyDescent="0.25">
      <c r="A33" s="19">
        <v>8008010108</v>
      </c>
      <c r="B33" s="23">
        <v>-8327.7655752212377</v>
      </c>
      <c r="C33" s="19" t="s">
        <v>143</v>
      </c>
      <c r="D33" s="19">
        <v>2021</v>
      </c>
      <c r="E33" s="19">
        <v>1</v>
      </c>
      <c r="F33" s="19" t="s">
        <v>144</v>
      </c>
      <c r="G33" s="19" t="s">
        <v>144</v>
      </c>
      <c r="H33" s="19" t="s">
        <v>174</v>
      </c>
      <c r="I33" s="19" t="s">
        <v>175</v>
      </c>
      <c r="J33" s="17" t="s">
        <v>274</v>
      </c>
      <c r="K33" s="18" t="s">
        <v>138</v>
      </c>
      <c r="L33" s="18" t="s">
        <v>139</v>
      </c>
      <c r="M33" s="18" t="s">
        <v>82</v>
      </c>
      <c r="N33" s="18" t="str">
        <f>VLOOKUP(M33,报表项目!A:B,2,0)</f>
        <v>7、促销费</v>
      </c>
      <c r="O33" s="21"/>
      <c r="P33" s="21">
        <v>1</v>
      </c>
    </row>
    <row r="34" spans="1:16" x14ac:dyDescent="0.25">
      <c r="A34" s="19">
        <v>8008010108</v>
      </c>
      <c r="B34" s="23">
        <v>-8327.7655752212377</v>
      </c>
      <c r="C34" s="19" t="s">
        <v>143</v>
      </c>
      <c r="D34" s="19">
        <v>2021</v>
      </c>
      <c r="E34" s="19">
        <v>1</v>
      </c>
      <c r="F34" s="19" t="s">
        <v>144</v>
      </c>
      <c r="G34" s="19" t="s">
        <v>144</v>
      </c>
      <c r="H34" s="19" t="s">
        <v>174</v>
      </c>
      <c r="I34" s="19" t="s">
        <v>176</v>
      </c>
      <c r="J34" s="17" t="s">
        <v>274</v>
      </c>
      <c r="K34" s="18" t="s">
        <v>138</v>
      </c>
      <c r="L34" s="18" t="s">
        <v>139</v>
      </c>
      <c r="M34" s="18" t="s">
        <v>82</v>
      </c>
      <c r="N34" s="18" t="str">
        <f>VLOOKUP(M34,报表项目!A:B,2,0)</f>
        <v>7、促销费</v>
      </c>
      <c r="O34" s="21"/>
      <c r="P34" s="21">
        <v>1</v>
      </c>
    </row>
    <row r="35" spans="1:16" x14ac:dyDescent="0.25">
      <c r="A35" s="19">
        <v>8008010108</v>
      </c>
      <c r="B35" s="23">
        <v>-8327.7655752212377</v>
      </c>
      <c r="C35" s="19" t="s">
        <v>143</v>
      </c>
      <c r="D35" s="19">
        <v>2021</v>
      </c>
      <c r="E35" s="19">
        <v>1</v>
      </c>
      <c r="F35" s="19" t="s">
        <v>144</v>
      </c>
      <c r="G35" s="19" t="s">
        <v>144</v>
      </c>
      <c r="H35" s="19" t="s">
        <v>174</v>
      </c>
      <c r="I35" s="19" t="s">
        <v>177</v>
      </c>
      <c r="J35" s="17" t="s">
        <v>274</v>
      </c>
      <c r="K35" s="18" t="s">
        <v>138</v>
      </c>
      <c r="L35" s="18" t="s">
        <v>139</v>
      </c>
      <c r="M35" s="18" t="s">
        <v>82</v>
      </c>
      <c r="N35" s="18" t="str">
        <f>VLOOKUP(M35,报表项目!A:B,2,0)</f>
        <v>7、促销费</v>
      </c>
      <c r="O35" s="21"/>
      <c r="P35" s="21">
        <v>1</v>
      </c>
    </row>
    <row r="36" spans="1:16" x14ac:dyDescent="0.25">
      <c r="A36" s="19">
        <v>8008010108</v>
      </c>
      <c r="B36" s="23">
        <v>-8327.7655752212377</v>
      </c>
      <c r="C36" s="19" t="s">
        <v>143</v>
      </c>
      <c r="D36" s="19">
        <v>2021</v>
      </c>
      <c r="E36" s="19">
        <v>1</v>
      </c>
      <c r="F36" s="19" t="s">
        <v>144</v>
      </c>
      <c r="G36" s="19" t="s">
        <v>144</v>
      </c>
      <c r="H36" s="19" t="s">
        <v>174</v>
      </c>
      <c r="I36" s="19" t="s">
        <v>178</v>
      </c>
      <c r="J36" s="17" t="s">
        <v>274</v>
      </c>
      <c r="K36" s="18" t="s">
        <v>138</v>
      </c>
      <c r="L36" s="18" t="s">
        <v>139</v>
      </c>
      <c r="M36" s="18" t="s">
        <v>82</v>
      </c>
      <c r="N36" s="18" t="str">
        <f>VLOOKUP(M36,报表项目!A:B,2,0)</f>
        <v>7、促销费</v>
      </c>
      <c r="O36" s="21"/>
      <c r="P36" s="21">
        <v>1</v>
      </c>
    </row>
    <row r="37" spans="1:16" x14ac:dyDescent="0.25">
      <c r="A37" s="19">
        <v>8008010108</v>
      </c>
      <c r="B37" s="23">
        <v>-8327.7655752212377</v>
      </c>
      <c r="C37" s="19" t="s">
        <v>143</v>
      </c>
      <c r="D37" s="19">
        <v>2021</v>
      </c>
      <c r="E37" s="19">
        <v>1</v>
      </c>
      <c r="F37" s="19" t="s">
        <v>144</v>
      </c>
      <c r="G37" s="19" t="s">
        <v>144</v>
      </c>
      <c r="H37" s="19" t="s">
        <v>174</v>
      </c>
      <c r="I37" s="19" t="s">
        <v>179</v>
      </c>
      <c r="J37" s="17" t="s">
        <v>274</v>
      </c>
      <c r="K37" s="18" t="s">
        <v>138</v>
      </c>
      <c r="L37" s="18" t="s">
        <v>139</v>
      </c>
      <c r="M37" s="18" t="s">
        <v>82</v>
      </c>
      <c r="N37" s="18" t="str">
        <f>VLOOKUP(M37,报表项目!A:B,2,0)</f>
        <v>7、促销费</v>
      </c>
      <c r="O37" s="21"/>
      <c r="P37" s="21">
        <v>1</v>
      </c>
    </row>
    <row r="38" spans="1:16" x14ac:dyDescent="0.25">
      <c r="A38" s="19">
        <v>8008010108</v>
      </c>
      <c r="B38" s="23">
        <v>-8327.7655752212377</v>
      </c>
      <c r="C38" s="19" t="s">
        <v>143</v>
      </c>
      <c r="D38" s="19">
        <v>2021</v>
      </c>
      <c r="E38" s="19">
        <v>1</v>
      </c>
      <c r="F38" s="19" t="s">
        <v>144</v>
      </c>
      <c r="G38" s="19" t="s">
        <v>144</v>
      </c>
      <c r="H38" s="19" t="s">
        <v>174</v>
      </c>
      <c r="I38" s="19" t="s">
        <v>180</v>
      </c>
      <c r="J38" s="17" t="s">
        <v>274</v>
      </c>
      <c r="K38" s="18" t="s">
        <v>138</v>
      </c>
      <c r="L38" s="18" t="s">
        <v>139</v>
      </c>
      <c r="M38" s="18" t="s">
        <v>82</v>
      </c>
      <c r="N38" s="18" t="str">
        <f>VLOOKUP(M38,报表项目!A:B,2,0)</f>
        <v>7、促销费</v>
      </c>
      <c r="O38" s="21"/>
      <c r="P38" s="21">
        <v>1</v>
      </c>
    </row>
    <row r="39" spans="1:16" x14ac:dyDescent="0.25">
      <c r="A39" s="19">
        <v>8008010108</v>
      </c>
      <c r="B39" s="23">
        <v>-8327.7655752212377</v>
      </c>
      <c r="C39" s="19" t="s">
        <v>143</v>
      </c>
      <c r="D39" s="19">
        <v>2021</v>
      </c>
      <c r="E39" s="19">
        <v>1</v>
      </c>
      <c r="F39" s="19" t="s">
        <v>144</v>
      </c>
      <c r="G39" s="19" t="s">
        <v>144</v>
      </c>
      <c r="H39" s="19" t="s">
        <v>174</v>
      </c>
      <c r="I39" s="19" t="s">
        <v>181</v>
      </c>
      <c r="J39" s="17" t="s">
        <v>274</v>
      </c>
      <c r="K39" s="18" t="s">
        <v>138</v>
      </c>
      <c r="L39" s="18" t="s">
        <v>139</v>
      </c>
      <c r="M39" s="18" t="s">
        <v>82</v>
      </c>
      <c r="N39" s="18" t="str">
        <f>VLOOKUP(M39,报表项目!A:B,2,0)</f>
        <v>7、促销费</v>
      </c>
      <c r="O39" s="21"/>
      <c r="P39" s="21">
        <v>1</v>
      </c>
    </row>
    <row r="40" spans="1:16" x14ac:dyDescent="0.25">
      <c r="A40" s="19">
        <v>8008010108</v>
      </c>
      <c r="B40" s="23">
        <v>-8327.7655752212377</v>
      </c>
      <c r="C40" s="19" t="s">
        <v>143</v>
      </c>
      <c r="D40" s="19">
        <v>2021</v>
      </c>
      <c r="E40" s="19">
        <v>1</v>
      </c>
      <c r="F40" s="19" t="s">
        <v>144</v>
      </c>
      <c r="G40" s="19" t="s">
        <v>144</v>
      </c>
      <c r="H40" s="19" t="s">
        <v>174</v>
      </c>
      <c r="I40" s="19" t="s">
        <v>182</v>
      </c>
      <c r="J40" s="17" t="s">
        <v>274</v>
      </c>
      <c r="K40" s="18" t="s">
        <v>138</v>
      </c>
      <c r="L40" s="18" t="s">
        <v>139</v>
      </c>
      <c r="M40" s="18" t="s">
        <v>82</v>
      </c>
      <c r="N40" s="18" t="str">
        <f>VLOOKUP(M40,报表项目!A:B,2,0)</f>
        <v>7、促销费</v>
      </c>
      <c r="O40" s="21"/>
      <c r="P40" s="21">
        <v>1</v>
      </c>
    </row>
    <row r="41" spans="1:16" x14ac:dyDescent="0.25">
      <c r="A41" s="19">
        <v>8008010108</v>
      </c>
      <c r="B41" s="23">
        <v>-8327.7655752212377</v>
      </c>
      <c r="C41" s="19" t="s">
        <v>143</v>
      </c>
      <c r="D41" s="19">
        <v>2021</v>
      </c>
      <c r="E41" s="19">
        <v>1</v>
      </c>
      <c r="F41" s="19" t="s">
        <v>144</v>
      </c>
      <c r="G41" s="19" t="s">
        <v>144</v>
      </c>
      <c r="H41" s="19" t="s">
        <v>174</v>
      </c>
      <c r="I41" s="19" t="s">
        <v>183</v>
      </c>
      <c r="J41" s="17" t="s">
        <v>274</v>
      </c>
      <c r="K41" s="18" t="s">
        <v>138</v>
      </c>
      <c r="L41" s="18" t="s">
        <v>139</v>
      </c>
      <c r="M41" s="18" t="s">
        <v>82</v>
      </c>
      <c r="N41" s="18" t="str">
        <f>VLOOKUP(M41,报表项目!A:B,2,0)</f>
        <v>7、促销费</v>
      </c>
      <c r="O41" s="21"/>
      <c r="P41" s="21">
        <v>1</v>
      </c>
    </row>
    <row r="42" spans="1:16" x14ac:dyDescent="0.25">
      <c r="A42" s="19">
        <v>8008010108</v>
      </c>
      <c r="B42" s="23">
        <v>-8327.7655752212377</v>
      </c>
      <c r="C42" s="19" t="s">
        <v>143</v>
      </c>
      <c r="D42" s="19">
        <v>2021</v>
      </c>
      <c r="E42" s="19">
        <v>1</v>
      </c>
      <c r="F42" s="19" t="s">
        <v>144</v>
      </c>
      <c r="G42" s="19" t="s">
        <v>144</v>
      </c>
      <c r="H42" s="19" t="s">
        <v>174</v>
      </c>
      <c r="I42" s="19" t="s">
        <v>184</v>
      </c>
      <c r="J42" s="17" t="s">
        <v>274</v>
      </c>
      <c r="K42" s="18" t="s">
        <v>138</v>
      </c>
      <c r="L42" s="18" t="s">
        <v>139</v>
      </c>
      <c r="M42" s="18" t="s">
        <v>82</v>
      </c>
      <c r="N42" s="18" t="str">
        <f>VLOOKUP(M42,报表项目!A:B,2,0)</f>
        <v>7、促销费</v>
      </c>
      <c r="O42" s="21"/>
      <c r="P42" s="21">
        <v>1</v>
      </c>
    </row>
    <row r="43" spans="1:16" x14ac:dyDescent="0.25">
      <c r="A43" s="19">
        <v>8008010108</v>
      </c>
      <c r="B43" s="23">
        <v>-8327.7655752212377</v>
      </c>
      <c r="C43" s="19" t="s">
        <v>143</v>
      </c>
      <c r="D43" s="19">
        <v>2021</v>
      </c>
      <c r="E43" s="19">
        <v>1</v>
      </c>
      <c r="F43" s="19" t="s">
        <v>144</v>
      </c>
      <c r="G43" s="19" t="s">
        <v>144</v>
      </c>
      <c r="H43" s="19" t="s">
        <v>174</v>
      </c>
      <c r="I43" s="19" t="s">
        <v>185</v>
      </c>
      <c r="J43" s="17" t="s">
        <v>274</v>
      </c>
      <c r="K43" s="18" t="s">
        <v>138</v>
      </c>
      <c r="L43" s="18" t="s">
        <v>139</v>
      </c>
      <c r="M43" s="18" t="s">
        <v>82</v>
      </c>
      <c r="N43" s="18" t="str">
        <f>VLOOKUP(M43,报表项目!A:B,2,0)</f>
        <v>7、促销费</v>
      </c>
      <c r="O43" s="21"/>
      <c r="P43" s="21">
        <v>1</v>
      </c>
    </row>
    <row r="44" spans="1:16" x14ac:dyDescent="0.25">
      <c r="A44" s="19">
        <v>8008010108</v>
      </c>
      <c r="B44" s="23">
        <v>-8327.7655752212377</v>
      </c>
      <c r="C44" s="19" t="s">
        <v>143</v>
      </c>
      <c r="D44" s="19">
        <v>2021</v>
      </c>
      <c r="E44" s="19">
        <v>1</v>
      </c>
      <c r="F44" s="19" t="s">
        <v>144</v>
      </c>
      <c r="G44" s="19" t="s">
        <v>144</v>
      </c>
      <c r="H44" s="19" t="s">
        <v>174</v>
      </c>
      <c r="I44" s="19" t="s">
        <v>186</v>
      </c>
      <c r="J44" s="17" t="s">
        <v>274</v>
      </c>
      <c r="K44" s="18" t="s">
        <v>138</v>
      </c>
      <c r="L44" s="18" t="s">
        <v>139</v>
      </c>
      <c r="M44" s="18" t="s">
        <v>82</v>
      </c>
      <c r="N44" s="18" t="str">
        <f>VLOOKUP(M44,报表项目!A:B,2,0)</f>
        <v>7、促销费</v>
      </c>
      <c r="O44" s="21"/>
      <c r="P44" s="21">
        <v>1</v>
      </c>
    </row>
    <row r="45" spans="1:16" x14ac:dyDescent="0.25">
      <c r="A45" s="19">
        <v>8008010108</v>
      </c>
      <c r="B45" s="23">
        <v>-8327.7655752212377</v>
      </c>
      <c r="C45" s="19" t="s">
        <v>143</v>
      </c>
      <c r="D45" s="19">
        <v>2021</v>
      </c>
      <c r="E45" s="19">
        <v>1</v>
      </c>
      <c r="F45" s="19" t="s">
        <v>144</v>
      </c>
      <c r="G45" s="19" t="s">
        <v>144</v>
      </c>
      <c r="H45" s="19" t="s">
        <v>174</v>
      </c>
      <c r="I45" s="19" t="s">
        <v>187</v>
      </c>
      <c r="J45" s="17" t="s">
        <v>274</v>
      </c>
      <c r="K45" s="18" t="s">
        <v>138</v>
      </c>
      <c r="L45" s="18" t="s">
        <v>139</v>
      </c>
      <c r="M45" s="18" t="s">
        <v>82</v>
      </c>
      <c r="N45" s="18" t="str">
        <f>VLOOKUP(M45,报表项目!A:B,2,0)</f>
        <v>7、促销费</v>
      </c>
      <c r="O45" s="21"/>
      <c r="P45" s="21">
        <v>1</v>
      </c>
    </row>
    <row r="46" spans="1:16" x14ac:dyDescent="0.25">
      <c r="A46" s="19">
        <v>8008010108</v>
      </c>
      <c r="B46" s="23">
        <v>-8327.7655752212377</v>
      </c>
      <c r="C46" s="19" t="s">
        <v>143</v>
      </c>
      <c r="D46" s="19">
        <v>2021</v>
      </c>
      <c r="E46" s="19">
        <v>1</v>
      </c>
      <c r="F46" s="19" t="s">
        <v>144</v>
      </c>
      <c r="G46" s="19" t="s">
        <v>144</v>
      </c>
      <c r="H46" s="19" t="s">
        <v>174</v>
      </c>
      <c r="I46" s="19" t="s">
        <v>188</v>
      </c>
      <c r="J46" s="17" t="s">
        <v>274</v>
      </c>
      <c r="K46" s="18" t="s">
        <v>138</v>
      </c>
      <c r="L46" s="18" t="s">
        <v>139</v>
      </c>
      <c r="M46" s="18" t="s">
        <v>82</v>
      </c>
      <c r="N46" s="18" t="str">
        <f>VLOOKUP(M46,报表项目!A:B,2,0)</f>
        <v>7、促销费</v>
      </c>
      <c r="O46" s="21"/>
      <c r="P46" s="21">
        <v>1</v>
      </c>
    </row>
    <row r="47" spans="1:16" x14ac:dyDescent="0.25">
      <c r="A47" s="19">
        <v>8008010108</v>
      </c>
      <c r="B47" s="23">
        <v>-8327.7655752212377</v>
      </c>
      <c r="C47" s="19" t="s">
        <v>143</v>
      </c>
      <c r="D47" s="19">
        <v>2021</v>
      </c>
      <c r="E47" s="19">
        <v>1</v>
      </c>
      <c r="F47" s="19" t="s">
        <v>144</v>
      </c>
      <c r="G47" s="19" t="s">
        <v>144</v>
      </c>
      <c r="H47" s="19" t="s">
        <v>174</v>
      </c>
      <c r="I47" s="19" t="s">
        <v>189</v>
      </c>
      <c r="J47" s="17" t="s">
        <v>274</v>
      </c>
      <c r="K47" s="18" t="s">
        <v>138</v>
      </c>
      <c r="L47" s="18" t="s">
        <v>139</v>
      </c>
      <c r="M47" s="18" t="s">
        <v>82</v>
      </c>
      <c r="N47" s="18" t="str">
        <f>VLOOKUP(M47,报表项目!A:B,2,0)</f>
        <v>7、促销费</v>
      </c>
      <c r="O47" s="21"/>
      <c r="P47" s="21">
        <v>1</v>
      </c>
    </row>
    <row r="48" spans="1:16" x14ac:dyDescent="0.25">
      <c r="A48" s="19">
        <v>8008010108</v>
      </c>
      <c r="B48" s="23">
        <v>-8327.7655752212377</v>
      </c>
      <c r="C48" s="19" t="s">
        <v>143</v>
      </c>
      <c r="D48" s="19">
        <v>2021</v>
      </c>
      <c r="E48" s="19">
        <v>1</v>
      </c>
      <c r="F48" s="19" t="s">
        <v>144</v>
      </c>
      <c r="G48" s="19" t="s">
        <v>144</v>
      </c>
      <c r="H48" s="19" t="s">
        <v>174</v>
      </c>
      <c r="I48" s="19" t="s">
        <v>190</v>
      </c>
      <c r="J48" s="17" t="s">
        <v>274</v>
      </c>
      <c r="K48" s="18" t="s">
        <v>138</v>
      </c>
      <c r="L48" s="18" t="s">
        <v>139</v>
      </c>
      <c r="M48" s="18" t="s">
        <v>82</v>
      </c>
      <c r="N48" s="18" t="str">
        <f>VLOOKUP(M48,报表项目!A:B,2,0)</f>
        <v>7、促销费</v>
      </c>
      <c r="O48" s="21"/>
      <c r="P48" s="21">
        <v>1</v>
      </c>
    </row>
    <row r="49" spans="1:16" x14ac:dyDescent="0.25">
      <c r="A49" s="19">
        <v>8008010108</v>
      </c>
      <c r="B49" s="23">
        <v>-8327.7655752212377</v>
      </c>
      <c r="C49" s="19" t="s">
        <v>143</v>
      </c>
      <c r="D49" s="19">
        <v>2021</v>
      </c>
      <c r="E49" s="19">
        <v>1</v>
      </c>
      <c r="F49" s="19" t="s">
        <v>144</v>
      </c>
      <c r="G49" s="19" t="s">
        <v>144</v>
      </c>
      <c r="H49" s="19" t="s">
        <v>174</v>
      </c>
      <c r="I49" s="19" t="s">
        <v>191</v>
      </c>
      <c r="J49" s="17" t="s">
        <v>274</v>
      </c>
      <c r="K49" s="18" t="s">
        <v>138</v>
      </c>
      <c r="L49" s="18" t="s">
        <v>139</v>
      </c>
      <c r="M49" s="18" t="s">
        <v>82</v>
      </c>
      <c r="N49" s="18" t="str">
        <f>VLOOKUP(M49,报表项目!A:B,2,0)</f>
        <v>7、促销费</v>
      </c>
      <c r="O49" s="21"/>
      <c r="P49" s="21">
        <v>1</v>
      </c>
    </row>
    <row r="50" spans="1:16" x14ac:dyDescent="0.25">
      <c r="A50" s="19">
        <v>8008010108</v>
      </c>
      <c r="B50" s="23">
        <v>-7911.3755309734515</v>
      </c>
      <c r="C50" s="19" t="s">
        <v>143</v>
      </c>
      <c r="D50" s="19">
        <v>2021</v>
      </c>
      <c r="E50" s="19">
        <v>1</v>
      </c>
      <c r="F50" s="19" t="s">
        <v>144</v>
      </c>
      <c r="G50" s="19" t="s">
        <v>144</v>
      </c>
      <c r="H50" s="19" t="s">
        <v>174</v>
      </c>
      <c r="I50" s="19" t="s">
        <v>192</v>
      </c>
      <c r="J50" s="17" t="s">
        <v>274</v>
      </c>
      <c r="K50" s="18" t="s">
        <v>138</v>
      </c>
      <c r="L50" s="18" t="s">
        <v>139</v>
      </c>
      <c r="M50" s="18" t="s">
        <v>82</v>
      </c>
      <c r="N50" s="18" t="str">
        <f>VLOOKUP(M50,报表项目!A:B,2,0)</f>
        <v>7、促销费</v>
      </c>
      <c r="O50" s="21"/>
      <c r="P50" s="21">
        <v>1</v>
      </c>
    </row>
    <row r="51" spans="1:16" x14ac:dyDescent="0.25">
      <c r="A51" s="19">
        <v>8008010108</v>
      </c>
      <c r="B51" s="23">
        <v>-8744.1556194690256</v>
      </c>
      <c r="C51" s="19" t="s">
        <v>143</v>
      </c>
      <c r="D51" s="19">
        <v>2021</v>
      </c>
      <c r="E51" s="19">
        <v>1</v>
      </c>
      <c r="F51" s="19" t="s">
        <v>144</v>
      </c>
      <c r="G51" s="19" t="s">
        <v>144</v>
      </c>
      <c r="H51" s="19" t="s">
        <v>174</v>
      </c>
      <c r="I51" s="19" t="s">
        <v>193</v>
      </c>
      <c r="J51" s="17" t="s">
        <v>274</v>
      </c>
      <c r="K51" s="18" t="s">
        <v>138</v>
      </c>
      <c r="L51" s="18" t="s">
        <v>139</v>
      </c>
      <c r="M51" s="18" t="s">
        <v>82</v>
      </c>
      <c r="N51" s="18" t="str">
        <f>VLOOKUP(M51,报表项目!A:B,2,0)</f>
        <v>7、促销费</v>
      </c>
      <c r="O51" s="21"/>
      <c r="P51" s="21">
        <v>1</v>
      </c>
    </row>
    <row r="52" spans="1:16" x14ac:dyDescent="0.25">
      <c r="A52" s="19">
        <v>8008010108</v>
      </c>
      <c r="B52" s="23">
        <v>-7911.3755309734515</v>
      </c>
      <c r="C52" s="19" t="s">
        <v>143</v>
      </c>
      <c r="D52" s="19">
        <v>2021</v>
      </c>
      <c r="E52" s="19">
        <v>1</v>
      </c>
      <c r="F52" s="19" t="s">
        <v>144</v>
      </c>
      <c r="G52" s="19" t="s">
        <v>144</v>
      </c>
      <c r="H52" s="19" t="s">
        <v>174</v>
      </c>
      <c r="I52" s="19" t="s">
        <v>194</v>
      </c>
      <c r="J52" s="17" t="s">
        <v>274</v>
      </c>
      <c r="K52" s="18" t="s">
        <v>138</v>
      </c>
      <c r="L52" s="18" t="s">
        <v>139</v>
      </c>
      <c r="M52" s="18" t="s">
        <v>82</v>
      </c>
      <c r="N52" s="18" t="str">
        <f>VLOOKUP(M52,报表项目!A:B,2,0)</f>
        <v>7、促销费</v>
      </c>
      <c r="O52" s="21"/>
      <c r="P52" s="21">
        <v>1</v>
      </c>
    </row>
    <row r="53" spans="1:16" x14ac:dyDescent="0.25">
      <c r="A53" s="19">
        <v>8008010108</v>
      </c>
      <c r="B53" s="23">
        <v>-8744.1556194690256</v>
      </c>
      <c r="C53" s="19" t="s">
        <v>143</v>
      </c>
      <c r="D53" s="19">
        <v>2021</v>
      </c>
      <c r="E53" s="19">
        <v>1</v>
      </c>
      <c r="F53" s="19" t="s">
        <v>144</v>
      </c>
      <c r="G53" s="19" t="s">
        <v>144</v>
      </c>
      <c r="H53" s="19" t="s">
        <v>174</v>
      </c>
      <c r="I53" s="19" t="s">
        <v>195</v>
      </c>
      <c r="J53" s="17" t="s">
        <v>274</v>
      </c>
      <c r="K53" s="18" t="s">
        <v>138</v>
      </c>
      <c r="L53" s="18" t="s">
        <v>139</v>
      </c>
      <c r="M53" s="18" t="s">
        <v>82</v>
      </c>
      <c r="N53" s="18" t="str">
        <f>VLOOKUP(M53,报表项目!A:B,2,0)</f>
        <v>7、促销费</v>
      </c>
      <c r="O53" s="21"/>
      <c r="P53" s="21">
        <v>1</v>
      </c>
    </row>
    <row r="54" spans="1:16" x14ac:dyDescent="0.25">
      <c r="A54" s="19">
        <v>8008010108</v>
      </c>
      <c r="B54" s="23">
        <v>-7911.3755309734515</v>
      </c>
      <c r="C54" s="19" t="s">
        <v>143</v>
      </c>
      <c r="D54" s="19">
        <v>2021</v>
      </c>
      <c r="E54" s="19">
        <v>1</v>
      </c>
      <c r="F54" s="19" t="s">
        <v>144</v>
      </c>
      <c r="G54" s="19" t="s">
        <v>144</v>
      </c>
      <c r="H54" s="19" t="s">
        <v>174</v>
      </c>
      <c r="I54" s="19" t="s">
        <v>196</v>
      </c>
      <c r="J54" s="17" t="s">
        <v>274</v>
      </c>
      <c r="K54" s="18" t="s">
        <v>138</v>
      </c>
      <c r="L54" s="18" t="s">
        <v>139</v>
      </c>
      <c r="M54" s="18" t="s">
        <v>82</v>
      </c>
      <c r="N54" s="18" t="str">
        <f>VLOOKUP(M54,报表项目!A:B,2,0)</f>
        <v>7、促销费</v>
      </c>
      <c r="O54" s="21"/>
      <c r="P54" s="21">
        <v>1</v>
      </c>
    </row>
    <row r="55" spans="1:16" x14ac:dyDescent="0.25">
      <c r="A55" s="19">
        <v>8008010108</v>
      </c>
      <c r="B55" s="23">
        <v>-8744.1556194690256</v>
      </c>
      <c r="C55" s="19" t="s">
        <v>143</v>
      </c>
      <c r="D55" s="19">
        <v>2021</v>
      </c>
      <c r="E55" s="19">
        <v>1</v>
      </c>
      <c r="F55" s="19" t="s">
        <v>144</v>
      </c>
      <c r="G55" s="19" t="s">
        <v>144</v>
      </c>
      <c r="H55" s="19" t="s">
        <v>174</v>
      </c>
      <c r="I55" s="19" t="s">
        <v>197</v>
      </c>
      <c r="J55" s="17" t="s">
        <v>274</v>
      </c>
      <c r="K55" s="18" t="s">
        <v>138</v>
      </c>
      <c r="L55" s="18" t="s">
        <v>139</v>
      </c>
      <c r="M55" s="18" t="s">
        <v>82</v>
      </c>
      <c r="N55" s="18" t="str">
        <f>VLOOKUP(M55,报表项目!A:B,2,0)</f>
        <v>7、促销费</v>
      </c>
      <c r="O55" s="21"/>
      <c r="P55" s="21">
        <v>1</v>
      </c>
    </row>
    <row r="56" spans="1:16" x14ac:dyDescent="0.25">
      <c r="A56" s="19">
        <v>8008010108</v>
      </c>
      <c r="B56" s="23">
        <v>-7911.3755309734515</v>
      </c>
      <c r="C56" s="19" t="s">
        <v>143</v>
      </c>
      <c r="D56" s="19">
        <v>2021</v>
      </c>
      <c r="E56" s="19">
        <v>1</v>
      </c>
      <c r="F56" s="19" t="s">
        <v>144</v>
      </c>
      <c r="G56" s="19" t="s">
        <v>144</v>
      </c>
      <c r="H56" s="19" t="s">
        <v>174</v>
      </c>
      <c r="I56" s="19" t="s">
        <v>198</v>
      </c>
      <c r="J56" s="17" t="s">
        <v>274</v>
      </c>
      <c r="K56" s="18" t="s">
        <v>138</v>
      </c>
      <c r="L56" s="18" t="s">
        <v>139</v>
      </c>
      <c r="M56" s="18" t="s">
        <v>82</v>
      </c>
      <c r="N56" s="18" t="str">
        <f>VLOOKUP(M56,报表项目!A:B,2,0)</f>
        <v>7、促销费</v>
      </c>
      <c r="O56" s="21"/>
      <c r="P56" s="21">
        <v>1</v>
      </c>
    </row>
    <row r="57" spans="1:16" x14ac:dyDescent="0.25">
      <c r="A57" s="19">
        <v>8008010108</v>
      </c>
      <c r="B57" s="23">
        <v>-8744.1556194690256</v>
      </c>
      <c r="C57" s="19" t="s">
        <v>143</v>
      </c>
      <c r="D57" s="19">
        <v>2021</v>
      </c>
      <c r="E57" s="19">
        <v>1</v>
      </c>
      <c r="F57" s="19" t="s">
        <v>144</v>
      </c>
      <c r="G57" s="19" t="s">
        <v>144</v>
      </c>
      <c r="H57" s="19" t="s">
        <v>174</v>
      </c>
      <c r="I57" s="19" t="s">
        <v>199</v>
      </c>
      <c r="J57" s="17" t="s">
        <v>274</v>
      </c>
      <c r="K57" s="18" t="s">
        <v>138</v>
      </c>
      <c r="L57" s="18" t="s">
        <v>139</v>
      </c>
      <c r="M57" s="18" t="s">
        <v>82</v>
      </c>
      <c r="N57" s="18" t="str">
        <f>VLOOKUP(M57,报表项目!A:B,2,0)</f>
        <v>7、促销费</v>
      </c>
      <c r="O57" s="21"/>
      <c r="P57" s="21">
        <v>1</v>
      </c>
    </row>
    <row r="58" spans="1:16" x14ac:dyDescent="0.25">
      <c r="A58" s="19">
        <v>8008010108</v>
      </c>
      <c r="B58" s="23">
        <v>-7911.3755309734515</v>
      </c>
      <c r="C58" s="19" t="s">
        <v>143</v>
      </c>
      <c r="D58" s="19">
        <v>2021</v>
      </c>
      <c r="E58" s="19">
        <v>1</v>
      </c>
      <c r="F58" s="19" t="s">
        <v>144</v>
      </c>
      <c r="G58" s="19" t="s">
        <v>144</v>
      </c>
      <c r="H58" s="19" t="s">
        <v>174</v>
      </c>
      <c r="I58" s="19" t="s">
        <v>200</v>
      </c>
      <c r="J58" s="17" t="s">
        <v>274</v>
      </c>
      <c r="K58" s="18" t="s">
        <v>138</v>
      </c>
      <c r="L58" s="18" t="s">
        <v>139</v>
      </c>
      <c r="M58" s="18" t="s">
        <v>82</v>
      </c>
      <c r="N58" s="18" t="str">
        <f>VLOOKUP(M58,报表项目!A:B,2,0)</f>
        <v>7、促销费</v>
      </c>
      <c r="O58" s="21"/>
      <c r="P58" s="21">
        <v>1</v>
      </c>
    </row>
    <row r="59" spans="1:16" x14ac:dyDescent="0.25">
      <c r="A59" s="19">
        <v>8008010108</v>
      </c>
      <c r="B59" s="23">
        <v>-8744.1556194690256</v>
      </c>
      <c r="C59" s="19" t="s">
        <v>143</v>
      </c>
      <c r="D59" s="19">
        <v>2021</v>
      </c>
      <c r="E59" s="19">
        <v>1</v>
      </c>
      <c r="F59" s="19" t="s">
        <v>144</v>
      </c>
      <c r="G59" s="19" t="s">
        <v>144</v>
      </c>
      <c r="H59" s="19" t="s">
        <v>174</v>
      </c>
      <c r="I59" s="19" t="s">
        <v>201</v>
      </c>
      <c r="J59" s="17" t="s">
        <v>274</v>
      </c>
      <c r="K59" s="18" t="s">
        <v>138</v>
      </c>
      <c r="L59" s="18" t="s">
        <v>139</v>
      </c>
      <c r="M59" s="18" t="s">
        <v>82</v>
      </c>
      <c r="N59" s="18" t="str">
        <f>VLOOKUP(M59,报表项目!A:B,2,0)</f>
        <v>7、促销费</v>
      </c>
      <c r="O59" s="21"/>
      <c r="P59" s="21">
        <v>1</v>
      </c>
    </row>
    <row r="60" spans="1:16" x14ac:dyDescent="0.25">
      <c r="A60" s="19">
        <v>8008010108</v>
      </c>
      <c r="B60" s="23">
        <v>-8327.7655752212377</v>
      </c>
      <c r="C60" s="19" t="s">
        <v>143</v>
      </c>
      <c r="D60" s="19">
        <v>2021</v>
      </c>
      <c r="E60" s="19">
        <v>1</v>
      </c>
      <c r="F60" s="19" t="s">
        <v>144</v>
      </c>
      <c r="G60" s="19" t="s">
        <v>144</v>
      </c>
      <c r="H60" s="19" t="s">
        <v>174</v>
      </c>
      <c r="I60" s="19" t="s">
        <v>202</v>
      </c>
      <c r="J60" s="17" t="s">
        <v>274</v>
      </c>
      <c r="K60" s="18" t="s">
        <v>138</v>
      </c>
      <c r="L60" s="18" t="s">
        <v>139</v>
      </c>
      <c r="M60" s="18" t="s">
        <v>82</v>
      </c>
      <c r="N60" s="18" t="str">
        <f>VLOOKUP(M60,报表项目!A:B,2,0)</f>
        <v>7、促销费</v>
      </c>
      <c r="O60" s="21"/>
      <c r="P60" s="21">
        <v>1</v>
      </c>
    </row>
    <row r="61" spans="1:16" x14ac:dyDescent="0.25">
      <c r="A61" s="19">
        <v>8008010108</v>
      </c>
      <c r="B61" s="23">
        <v>-8327.7655752212377</v>
      </c>
      <c r="C61" s="19" t="s">
        <v>143</v>
      </c>
      <c r="D61" s="19">
        <v>2021</v>
      </c>
      <c r="E61" s="19">
        <v>1</v>
      </c>
      <c r="F61" s="19" t="s">
        <v>144</v>
      </c>
      <c r="G61" s="19" t="s">
        <v>144</v>
      </c>
      <c r="H61" s="19" t="s">
        <v>174</v>
      </c>
      <c r="I61" s="19" t="s">
        <v>203</v>
      </c>
      <c r="J61" s="17" t="s">
        <v>274</v>
      </c>
      <c r="K61" s="18" t="s">
        <v>138</v>
      </c>
      <c r="L61" s="18" t="s">
        <v>139</v>
      </c>
      <c r="M61" s="18" t="s">
        <v>82</v>
      </c>
      <c r="N61" s="18" t="str">
        <f>VLOOKUP(M61,报表项目!A:B,2,0)</f>
        <v>7、促销费</v>
      </c>
      <c r="O61" s="21"/>
      <c r="P61" s="21">
        <v>1</v>
      </c>
    </row>
    <row r="62" spans="1:16" x14ac:dyDescent="0.25">
      <c r="A62" s="19">
        <v>8008010108</v>
      </c>
      <c r="B62" s="23">
        <v>-8327.7655752212377</v>
      </c>
      <c r="C62" s="19" t="s">
        <v>143</v>
      </c>
      <c r="D62" s="19">
        <v>2021</v>
      </c>
      <c r="E62" s="19">
        <v>1</v>
      </c>
      <c r="F62" s="19" t="s">
        <v>144</v>
      </c>
      <c r="G62" s="19" t="s">
        <v>144</v>
      </c>
      <c r="H62" s="19" t="s">
        <v>174</v>
      </c>
      <c r="I62" s="19" t="s">
        <v>204</v>
      </c>
      <c r="J62" s="17" t="s">
        <v>274</v>
      </c>
      <c r="K62" s="18" t="s">
        <v>138</v>
      </c>
      <c r="L62" s="18" t="s">
        <v>139</v>
      </c>
      <c r="M62" s="18" t="s">
        <v>82</v>
      </c>
      <c r="N62" s="18" t="str">
        <f>VLOOKUP(M62,报表项目!A:B,2,0)</f>
        <v>7、促销费</v>
      </c>
      <c r="O62" s="21"/>
      <c r="P62" s="21">
        <v>1</v>
      </c>
    </row>
    <row r="63" spans="1:16" x14ac:dyDescent="0.25">
      <c r="A63" s="19">
        <v>8008010108</v>
      </c>
      <c r="B63" s="23">
        <v>-8327.7655752212377</v>
      </c>
      <c r="C63" s="19" t="s">
        <v>143</v>
      </c>
      <c r="D63" s="19">
        <v>2021</v>
      </c>
      <c r="E63" s="19">
        <v>1</v>
      </c>
      <c r="F63" s="19" t="s">
        <v>144</v>
      </c>
      <c r="G63" s="19" t="s">
        <v>144</v>
      </c>
      <c r="H63" s="19" t="s">
        <v>174</v>
      </c>
      <c r="I63" s="19" t="s">
        <v>205</v>
      </c>
      <c r="J63" s="17" t="s">
        <v>274</v>
      </c>
      <c r="K63" s="18" t="s">
        <v>138</v>
      </c>
      <c r="L63" s="18" t="s">
        <v>139</v>
      </c>
      <c r="M63" s="18" t="s">
        <v>82</v>
      </c>
      <c r="N63" s="18" t="str">
        <f>VLOOKUP(M63,报表项目!A:B,2,0)</f>
        <v>7、促销费</v>
      </c>
      <c r="O63" s="21"/>
      <c r="P63" s="21">
        <v>1</v>
      </c>
    </row>
    <row r="64" spans="1:16" x14ac:dyDescent="0.25">
      <c r="A64" s="19">
        <v>8008010108</v>
      </c>
      <c r="B64" s="23">
        <v>-8327.7655752212377</v>
      </c>
      <c r="C64" s="19" t="s">
        <v>143</v>
      </c>
      <c r="D64" s="19">
        <v>2021</v>
      </c>
      <c r="E64" s="19">
        <v>1</v>
      </c>
      <c r="F64" s="19" t="s">
        <v>144</v>
      </c>
      <c r="G64" s="19" t="s">
        <v>144</v>
      </c>
      <c r="H64" s="19" t="s">
        <v>174</v>
      </c>
      <c r="I64" s="19" t="s">
        <v>206</v>
      </c>
      <c r="J64" s="17" t="s">
        <v>274</v>
      </c>
      <c r="K64" s="18" t="s">
        <v>138</v>
      </c>
      <c r="L64" s="18" t="s">
        <v>139</v>
      </c>
      <c r="M64" s="18" t="s">
        <v>82</v>
      </c>
      <c r="N64" s="18" t="str">
        <f>VLOOKUP(M64,报表项目!A:B,2,0)</f>
        <v>7、促销费</v>
      </c>
      <c r="O64" s="21"/>
      <c r="P64" s="21">
        <v>1</v>
      </c>
    </row>
    <row r="65" spans="1:16" x14ac:dyDescent="0.25">
      <c r="A65" s="19">
        <v>8008010108</v>
      </c>
      <c r="B65" s="23">
        <v>-8327.7655752212377</v>
      </c>
      <c r="C65" s="19" t="s">
        <v>143</v>
      </c>
      <c r="D65" s="19">
        <v>2021</v>
      </c>
      <c r="E65" s="19">
        <v>1</v>
      </c>
      <c r="F65" s="19" t="s">
        <v>144</v>
      </c>
      <c r="G65" s="19" t="s">
        <v>144</v>
      </c>
      <c r="H65" s="19" t="s">
        <v>174</v>
      </c>
      <c r="I65" s="19" t="s">
        <v>207</v>
      </c>
      <c r="J65" s="17" t="s">
        <v>274</v>
      </c>
      <c r="K65" s="18" t="s">
        <v>138</v>
      </c>
      <c r="L65" s="18" t="s">
        <v>139</v>
      </c>
      <c r="M65" s="18" t="s">
        <v>82</v>
      </c>
      <c r="N65" s="18" t="str">
        <f>VLOOKUP(M65,报表项目!A:B,2,0)</f>
        <v>7、促销费</v>
      </c>
      <c r="O65" s="21"/>
      <c r="P65" s="21">
        <v>1</v>
      </c>
    </row>
    <row r="66" spans="1:16" x14ac:dyDescent="0.25">
      <c r="A66" s="19">
        <v>8008010108</v>
      </c>
      <c r="B66" s="23">
        <v>-8327.7655752212377</v>
      </c>
      <c r="C66" s="19" t="s">
        <v>143</v>
      </c>
      <c r="D66" s="19">
        <v>2021</v>
      </c>
      <c r="E66" s="19">
        <v>1</v>
      </c>
      <c r="F66" s="19" t="s">
        <v>144</v>
      </c>
      <c r="G66" s="19" t="s">
        <v>144</v>
      </c>
      <c r="H66" s="19" t="s">
        <v>174</v>
      </c>
      <c r="I66" s="19" t="s">
        <v>208</v>
      </c>
      <c r="J66" s="17" t="s">
        <v>274</v>
      </c>
      <c r="K66" s="18" t="s">
        <v>138</v>
      </c>
      <c r="L66" s="18" t="s">
        <v>139</v>
      </c>
      <c r="M66" s="18" t="s">
        <v>82</v>
      </c>
      <c r="N66" s="18" t="str">
        <f>VLOOKUP(M66,报表项目!A:B,2,0)</f>
        <v>7、促销费</v>
      </c>
      <c r="O66" s="21"/>
      <c r="P66" s="21">
        <v>1</v>
      </c>
    </row>
    <row r="67" spans="1:16" x14ac:dyDescent="0.25">
      <c r="A67" s="19">
        <v>8008010108</v>
      </c>
      <c r="B67" s="23">
        <v>-8327.7655752212377</v>
      </c>
      <c r="C67" s="19" t="s">
        <v>143</v>
      </c>
      <c r="D67" s="19">
        <v>2021</v>
      </c>
      <c r="E67" s="19">
        <v>1</v>
      </c>
      <c r="F67" s="19" t="s">
        <v>144</v>
      </c>
      <c r="G67" s="19" t="s">
        <v>144</v>
      </c>
      <c r="H67" s="19" t="s">
        <v>174</v>
      </c>
      <c r="I67" s="19" t="s">
        <v>209</v>
      </c>
      <c r="J67" s="17" t="s">
        <v>274</v>
      </c>
      <c r="K67" s="18" t="s">
        <v>138</v>
      </c>
      <c r="L67" s="18" t="s">
        <v>139</v>
      </c>
      <c r="M67" s="18" t="s">
        <v>82</v>
      </c>
      <c r="N67" s="18" t="str">
        <f>VLOOKUP(M67,报表项目!A:B,2,0)</f>
        <v>7、促销费</v>
      </c>
      <c r="O67" s="21"/>
      <c r="P67" s="21">
        <v>1</v>
      </c>
    </row>
    <row r="68" spans="1:16" x14ac:dyDescent="0.25">
      <c r="A68" s="19">
        <v>8008010108</v>
      </c>
      <c r="B68" s="23">
        <v>-8327.7655752212377</v>
      </c>
      <c r="C68" s="19" t="s">
        <v>143</v>
      </c>
      <c r="D68" s="19">
        <v>2021</v>
      </c>
      <c r="E68" s="19">
        <v>1</v>
      </c>
      <c r="F68" s="19" t="s">
        <v>144</v>
      </c>
      <c r="G68" s="19" t="s">
        <v>144</v>
      </c>
      <c r="H68" s="19" t="s">
        <v>174</v>
      </c>
      <c r="I68" s="19" t="s">
        <v>210</v>
      </c>
      <c r="J68" s="17" t="s">
        <v>274</v>
      </c>
      <c r="K68" s="18" t="s">
        <v>138</v>
      </c>
      <c r="L68" s="18" t="s">
        <v>139</v>
      </c>
      <c r="M68" s="18" t="s">
        <v>82</v>
      </c>
      <c r="N68" s="18" t="str">
        <f>VLOOKUP(M68,报表项目!A:B,2,0)</f>
        <v>7、促销费</v>
      </c>
      <c r="O68" s="21"/>
      <c r="P68" s="21">
        <v>1</v>
      </c>
    </row>
    <row r="69" spans="1:16" x14ac:dyDescent="0.25">
      <c r="A69" s="19">
        <v>8008010108</v>
      </c>
      <c r="B69" s="23">
        <v>-8327.7655752212377</v>
      </c>
      <c r="C69" s="19" t="s">
        <v>143</v>
      </c>
      <c r="D69" s="19">
        <v>2021</v>
      </c>
      <c r="E69" s="19">
        <v>1</v>
      </c>
      <c r="F69" s="19" t="s">
        <v>144</v>
      </c>
      <c r="G69" s="19" t="s">
        <v>144</v>
      </c>
      <c r="H69" s="19" t="s">
        <v>174</v>
      </c>
      <c r="I69" s="19" t="s">
        <v>211</v>
      </c>
      <c r="J69" s="17" t="s">
        <v>274</v>
      </c>
      <c r="K69" s="18" t="s">
        <v>138</v>
      </c>
      <c r="L69" s="18" t="s">
        <v>139</v>
      </c>
      <c r="M69" s="18" t="s">
        <v>82</v>
      </c>
      <c r="N69" s="18" t="str">
        <f>VLOOKUP(M69,报表项目!A:B,2,0)</f>
        <v>7、促销费</v>
      </c>
      <c r="O69" s="21"/>
      <c r="P69" s="21">
        <v>1</v>
      </c>
    </row>
    <row r="70" spans="1:16" x14ac:dyDescent="0.25">
      <c r="A70" s="19">
        <v>8008010108</v>
      </c>
      <c r="B70" s="23">
        <v>-8327.7655752212377</v>
      </c>
      <c r="C70" s="19" t="s">
        <v>143</v>
      </c>
      <c r="D70" s="19">
        <v>2021</v>
      </c>
      <c r="E70" s="19">
        <v>1</v>
      </c>
      <c r="F70" s="19" t="s">
        <v>144</v>
      </c>
      <c r="G70" s="19" t="s">
        <v>144</v>
      </c>
      <c r="H70" s="19" t="s">
        <v>174</v>
      </c>
      <c r="I70" s="19" t="s">
        <v>212</v>
      </c>
      <c r="J70" s="17" t="s">
        <v>274</v>
      </c>
      <c r="K70" s="18" t="s">
        <v>138</v>
      </c>
      <c r="L70" s="18" t="s">
        <v>139</v>
      </c>
      <c r="M70" s="18" t="s">
        <v>82</v>
      </c>
      <c r="N70" s="18" t="str">
        <f>VLOOKUP(M70,报表项目!A:B,2,0)</f>
        <v>7、促销费</v>
      </c>
      <c r="O70" s="21"/>
      <c r="P70" s="21">
        <v>1</v>
      </c>
    </row>
    <row r="71" spans="1:16" x14ac:dyDescent="0.25">
      <c r="A71" s="19">
        <v>8008010108</v>
      </c>
      <c r="B71" s="23">
        <v>-8327.7655752212377</v>
      </c>
      <c r="C71" s="19" t="s">
        <v>143</v>
      </c>
      <c r="D71" s="19">
        <v>2021</v>
      </c>
      <c r="E71" s="19">
        <v>1</v>
      </c>
      <c r="F71" s="19" t="s">
        <v>144</v>
      </c>
      <c r="G71" s="19" t="s">
        <v>144</v>
      </c>
      <c r="H71" s="19" t="s">
        <v>174</v>
      </c>
      <c r="I71" s="19" t="s">
        <v>213</v>
      </c>
      <c r="J71" s="17" t="s">
        <v>274</v>
      </c>
      <c r="K71" s="18" t="s">
        <v>138</v>
      </c>
      <c r="L71" s="18" t="s">
        <v>139</v>
      </c>
      <c r="M71" s="18" t="s">
        <v>82</v>
      </c>
      <c r="N71" s="18" t="str">
        <f>VLOOKUP(M71,报表项目!A:B,2,0)</f>
        <v>7、促销费</v>
      </c>
      <c r="O71" s="21"/>
      <c r="P71" s="21">
        <v>1</v>
      </c>
    </row>
    <row r="72" spans="1:16" x14ac:dyDescent="0.25">
      <c r="A72" s="19">
        <v>8008010108</v>
      </c>
      <c r="B72" s="23">
        <v>-8327.7655752212377</v>
      </c>
      <c r="C72" s="19" t="s">
        <v>143</v>
      </c>
      <c r="D72" s="19">
        <v>2021</v>
      </c>
      <c r="E72" s="19">
        <v>1</v>
      </c>
      <c r="F72" s="19" t="s">
        <v>144</v>
      </c>
      <c r="G72" s="19" t="s">
        <v>144</v>
      </c>
      <c r="H72" s="19" t="s">
        <v>174</v>
      </c>
      <c r="I72" s="19" t="s">
        <v>214</v>
      </c>
      <c r="J72" s="17" t="s">
        <v>274</v>
      </c>
      <c r="K72" s="18" t="s">
        <v>138</v>
      </c>
      <c r="L72" s="18" t="s">
        <v>139</v>
      </c>
      <c r="M72" s="18" t="s">
        <v>82</v>
      </c>
      <c r="N72" s="18" t="str">
        <f>VLOOKUP(M72,报表项目!A:B,2,0)</f>
        <v>7、促销费</v>
      </c>
      <c r="O72" s="21"/>
      <c r="P72" s="21">
        <v>1</v>
      </c>
    </row>
    <row r="73" spans="1:16" x14ac:dyDescent="0.25">
      <c r="A73" s="19">
        <v>8008010108</v>
      </c>
      <c r="B73" s="23">
        <v>-8327.7655752212377</v>
      </c>
      <c r="C73" s="19" t="s">
        <v>143</v>
      </c>
      <c r="D73" s="19">
        <v>2021</v>
      </c>
      <c r="E73" s="19">
        <v>1</v>
      </c>
      <c r="F73" s="19" t="s">
        <v>144</v>
      </c>
      <c r="G73" s="19" t="s">
        <v>144</v>
      </c>
      <c r="H73" s="19" t="s">
        <v>174</v>
      </c>
      <c r="I73" s="19" t="s">
        <v>215</v>
      </c>
      <c r="J73" s="17" t="s">
        <v>274</v>
      </c>
      <c r="K73" s="18" t="s">
        <v>138</v>
      </c>
      <c r="L73" s="18" t="s">
        <v>139</v>
      </c>
      <c r="M73" s="18" t="s">
        <v>82</v>
      </c>
      <c r="N73" s="18" t="str">
        <f>VLOOKUP(M73,报表项目!A:B,2,0)</f>
        <v>7、促销费</v>
      </c>
      <c r="O73" s="21"/>
      <c r="P73" s="21">
        <v>1</v>
      </c>
    </row>
    <row r="74" spans="1:16" x14ac:dyDescent="0.25">
      <c r="A74" s="19">
        <v>8008010108</v>
      </c>
      <c r="B74" s="23">
        <v>-8327.7655752212377</v>
      </c>
      <c r="C74" s="19" t="s">
        <v>143</v>
      </c>
      <c r="D74" s="19">
        <v>2021</v>
      </c>
      <c r="E74" s="19">
        <v>1</v>
      </c>
      <c r="F74" s="19" t="s">
        <v>144</v>
      </c>
      <c r="G74" s="19" t="s">
        <v>144</v>
      </c>
      <c r="H74" s="19" t="s">
        <v>174</v>
      </c>
      <c r="I74" s="19" t="s">
        <v>216</v>
      </c>
      <c r="J74" s="17" t="s">
        <v>274</v>
      </c>
      <c r="K74" s="18" t="s">
        <v>138</v>
      </c>
      <c r="L74" s="18" t="s">
        <v>139</v>
      </c>
      <c r="M74" s="18" t="s">
        <v>82</v>
      </c>
      <c r="N74" s="18" t="str">
        <f>VLOOKUP(M74,报表项目!A:B,2,0)</f>
        <v>7、促销费</v>
      </c>
      <c r="O74" s="21"/>
      <c r="P74" s="21">
        <v>1</v>
      </c>
    </row>
    <row r="75" spans="1:16" x14ac:dyDescent="0.25">
      <c r="A75" s="19">
        <v>8008010108</v>
      </c>
      <c r="B75" s="23">
        <v>-8327.7655752212377</v>
      </c>
      <c r="C75" s="19" t="s">
        <v>143</v>
      </c>
      <c r="D75" s="19">
        <v>2021</v>
      </c>
      <c r="E75" s="19">
        <v>1</v>
      </c>
      <c r="F75" s="19" t="s">
        <v>144</v>
      </c>
      <c r="G75" s="19" t="s">
        <v>144</v>
      </c>
      <c r="H75" s="19" t="s">
        <v>174</v>
      </c>
      <c r="I75" s="19" t="s">
        <v>217</v>
      </c>
      <c r="J75" s="17" t="s">
        <v>274</v>
      </c>
      <c r="K75" s="18" t="s">
        <v>138</v>
      </c>
      <c r="L75" s="18" t="s">
        <v>139</v>
      </c>
      <c r="M75" s="18" t="s">
        <v>82</v>
      </c>
      <c r="N75" s="18" t="str">
        <f>VLOOKUP(M75,报表项目!A:B,2,0)</f>
        <v>7、促销费</v>
      </c>
      <c r="O75" s="21"/>
      <c r="P75" s="21">
        <v>1</v>
      </c>
    </row>
    <row r="76" spans="1:16" x14ac:dyDescent="0.25">
      <c r="A76" s="19">
        <v>8008010108</v>
      </c>
      <c r="B76" s="23">
        <v>-8327.7655752212377</v>
      </c>
      <c r="C76" s="19" t="s">
        <v>143</v>
      </c>
      <c r="D76" s="19">
        <v>2021</v>
      </c>
      <c r="E76" s="19">
        <v>1</v>
      </c>
      <c r="F76" s="19" t="s">
        <v>144</v>
      </c>
      <c r="G76" s="19" t="s">
        <v>144</v>
      </c>
      <c r="H76" s="19" t="s">
        <v>174</v>
      </c>
      <c r="I76" s="19" t="s">
        <v>218</v>
      </c>
      <c r="J76" s="17" t="s">
        <v>274</v>
      </c>
      <c r="K76" s="18" t="s">
        <v>138</v>
      </c>
      <c r="L76" s="18" t="s">
        <v>139</v>
      </c>
      <c r="M76" s="18" t="s">
        <v>82</v>
      </c>
      <c r="N76" s="18" t="str">
        <f>VLOOKUP(M76,报表项目!A:B,2,0)</f>
        <v>7、促销费</v>
      </c>
      <c r="O76" s="21"/>
      <c r="P76" s="21">
        <v>1</v>
      </c>
    </row>
    <row r="77" spans="1:16" x14ac:dyDescent="0.25">
      <c r="A77" s="19">
        <v>8008010108</v>
      </c>
      <c r="B77" s="23">
        <v>-8327.7655752212377</v>
      </c>
      <c r="C77" s="19" t="s">
        <v>143</v>
      </c>
      <c r="D77" s="19">
        <v>2021</v>
      </c>
      <c r="E77" s="19">
        <v>1</v>
      </c>
      <c r="F77" s="19" t="s">
        <v>144</v>
      </c>
      <c r="G77" s="19" t="s">
        <v>144</v>
      </c>
      <c r="H77" s="19" t="s">
        <v>174</v>
      </c>
      <c r="I77" s="19" t="s">
        <v>219</v>
      </c>
      <c r="J77" s="17" t="s">
        <v>274</v>
      </c>
      <c r="K77" s="18" t="s">
        <v>138</v>
      </c>
      <c r="L77" s="18" t="s">
        <v>139</v>
      </c>
      <c r="M77" s="18" t="s">
        <v>82</v>
      </c>
      <c r="N77" s="18" t="str">
        <f>VLOOKUP(M77,报表项目!A:B,2,0)</f>
        <v>7、促销费</v>
      </c>
      <c r="O77" s="21"/>
      <c r="P77" s="21">
        <v>1</v>
      </c>
    </row>
    <row r="78" spans="1:16" x14ac:dyDescent="0.25">
      <c r="A78" s="19">
        <v>8008010108</v>
      </c>
      <c r="B78" s="23">
        <v>-8327.7655752212377</v>
      </c>
      <c r="C78" s="19" t="s">
        <v>143</v>
      </c>
      <c r="D78" s="19">
        <v>2021</v>
      </c>
      <c r="E78" s="19">
        <v>1</v>
      </c>
      <c r="F78" s="19" t="s">
        <v>144</v>
      </c>
      <c r="G78" s="19" t="s">
        <v>144</v>
      </c>
      <c r="H78" s="19" t="s">
        <v>174</v>
      </c>
      <c r="I78" s="19" t="s">
        <v>220</v>
      </c>
      <c r="J78" s="17" t="s">
        <v>274</v>
      </c>
      <c r="K78" s="18" t="s">
        <v>138</v>
      </c>
      <c r="L78" s="18" t="s">
        <v>139</v>
      </c>
      <c r="M78" s="18" t="s">
        <v>82</v>
      </c>
      <c r="N78" s="18" t="str">
        <f>VLOOKUP(M78,报表项目!A:B,2,0)</f>
        <v>7、促销费</v>
      </c>
      <c r="O78" s="21"/>
      <c r="P78" s="21">
        <v>1</v>
      </c>
    </row>
    <row r="79" spans="1:16" x14ac:dyDescent="0.25">
      <c r="A79" s="19">
        <v>8008010108</v>
      </c>
      <c r="B79" s="23">
        <v>-8327.7655752212377</v>
      </c>
      <c r="C79" s="19" t="s">
        <v>143</v>
      </c>
      <c r="D79" s="19">
        <v>2021</v>
      </c>
      <c r="E79" s="19">
        <v>1</v>
      </c>
      <c r="F79" s="19" t="s">
        <v>144</v>
      </c>
      <c r="G79" s="19" t="s">
        <v>144</v>
      </c>
      <c r="H79" s="19" t="s">
        <v>174</v>
      </c>
      <c r="I79" s="19" t="s">
        <v>221</v>
      </c>
      <c r="J79" s="17" t="s">
        <v>274</v>
      </c>
      <c r="K79" s="18" t="s">
        <v>138</v>
      </c>
      <c r="L79" s="18" t="s">
        <v>139</v>
      </c>
      <c r="M79" s="18" t="s">
        <v>82</v>
      </c>
      <c r="N79" s="18" t="str">
        <f>VLOOKUP(M79,报表项目!A:B,2,0)</f>
        <v>7、促销费</v>
      </c>
      <c r="O79" s="21"/>
      <c r="P79" s="21">
        <v>1</v>
      </c>
    </row>
    <row r="80" spans="1:16" x14ac:dyDescent="0.25">
      <c r="A80" s="19">
        <v>8008010108</v>
      </c>
      <c r="B80" s="23">
        <v>-7494.9943141592921</v>
      </c>
      <c r="C80" s="19" t="s">
        <v>143</v>
      </c>
      <c r="D80" s="19">
        <v>2021</v>
      </c>
      <c r="E80" s="19">
        <v>1</v>
      </c>
      <c r="F80" s="19" t="s">
        <v>144</v>
      </c>
      <c r="G80" s="19" t="s">
        <v>144</v>
      </c>
      <c r="H80" s="19" t="s">
        <v>174</v>
      </c>
      <c r="I80" s="19" t="s">
        <v>222</v>
      </c>
      <c r="J80" s="17" t="s">
        <v>274</v>
      </c>
      <c r="K80" s="18" t="s">
        <v>138</v>
      </c>
      <c r="L80" s="18" t="s">
        <v>139</v>
      </c>
      <c r="M80" s="18" t="s">
        <v>82</v>
      </c>
      <c r="N80" s="18" t="str">
        <f>VLOOKUP(M80,报表项目!A:B,2,0)</f>
        <v>7、促销费</v>
      </c>
      <c r="O80" s="21"/>
      <c r="P80" s="21">
        <v>1</v>
      </c>
    </row>
    <row r="81" spans="1:16" x14ac:dyDescent="0.25">
      <c r="A81" s="19">
        <v>8008010108</v>
      </c>
      <c r="B81" s="23">
        <v>-8327.7655752212377</v>
      </c>
      <c r="C81" s="19" t="s">
        <v>143</v>
      </c>
      <c r="D81" s="19">
        <v>2021</v>
      </c>
      <c r="E81" s="19">
        <v>1</v>
      </c>
      <c r="F81" s="19" t="s">
        <v>144</v>
      </c>
      <c r="G81" s="19" t="s">
        <v>144</v>
      </c>
      <c r="H81" s="19" t="s">
        <v>174</v>
      </c>
      <c r="I81" s="19" t="s">
        <v>223</v>
      </c>
      <c r="J81" s="17" t="s">
        <v>274</v>
      </c>
      <c r="K81" s="18" t="s">
        <v>138</v>
      </c>
      <c r="L81" s="18" t="s">
        <v>139</v>
      </c>
      <c r="M81" s="18" t="s">
        <v>82</v>
      </c>
      <c r="N81" s="18" t="str">
        <f>VLOOKUP(M81,报表项目!A:B,2,0)</f>
        <v>7、促销费</v>
      </c>
      <c r="O81" s="21"/>
      <c r="P81" s="21">
        <v>1</v>
      </c>
    </row>
    <row r="82" spans="1:16" x14ac:dyDescent="0.25">
      <c r="A82" s="19">
        <v>8008010108</v>
      </c>
      <c r="B82" s="23">
        <v>-8744.1556194690256</v>
      </c>
      <c r="C82" s="19" t="s">
        <v>143</v>
      </c>
      <c r="D82" s="19">
        <v>2021</v>
      </c>
      <c r="E82" s="19">
        <v>1</v>
      </c>
      <c r="F82" s="19" t="s">
        <v>144</v>
      </c>
      <c r="G82" s="19" t="s">
        <v>144</v>
      </c>
      <c r="H82" s="19" t="s">
        <v>174</v>
      </c>
      <c r="I82" s="19" t="s">
        <v>224</v>
      </c>
      <c r="J82" s="17" t="s">
        <v>274</v>
      </c>
      <c r="K82" s="18" t="s">
        <v>138</v>
      </c>
      <c r="L82" s="18" t="s">
        <v>139</v>
      </c>
      <c r="M82" s="18" t="s">
        <v>82</v>
      </c>
      <c r="N82" s="18" t="str">
        <f>VLOOKUP(M82,报表项目!A:B,2,0)</f>
        <v>7、促销费</v>
      </c>
      <c r="O82" s="21"/>
      <c r="P82" s="21">
        <v>1</v>
      </c>
    </row>
    <row r="83" spans="1:16" x14ac:dyDescent="0.25">
      <c r="A83" s="19">
        <v>8008010108</v>
      </c>
      <c r="B83" s="23">
        <v>-8327.7655752212377</v>
      </c>
      <c r="C83" s="19" t="s">
        <v>143</v>
      </c>
      <c r="D83" s="19">
        <v>2021</v>
      </c>
      <c r="E83" s="19">
        <v>1</v>
      </c>
      <c r="F83" s="19" t="s">
        <v>144</v>
      </c>
      <c r="G83" s="19" t="s">
        <v>144</v>
      </c>
      <c r="H83" s="19" t="s">
        <v>174</v>
      </c>
      <c r="I83" s="19" t="s">
        <v>225</v>
      </c>
      <c r="J83" s="17" t="s">
        <v>274</v>
      </c>
      <c r="K83" s="18" t="s">
        <v>138</v>
      </c>
      <c r="L83" s="18" t="s">
        <v>139</v>
      </c>
      <c r="M83" s="18" t="s">
        <v>82</v>
      </c>
      <c r="N83" s="18" t="str">
        <f>VLOOKUP(M83,报表项目!A:B,2,0)</f>
        <v>7、促销费</v>
      </c>
      <c r="O83" s="21"/>
      <c r="P83" s="21">
        <v>1</v>
      </c>
    </row>
    <row r="84" spans="1:16" x14ac:dyDescent="0.25">
      <c r="A84" s="19">
        <v>8008010108</v>
      </c>
      <c r="B84" s="23">
        <v>-8744.1556194690256</v>
      </c>
      <c r="C84" s="19" t="s">
        <v>143</v>
      </c>
      <c r="D84" s="19">
        <v>2021</v>
      </c>
      <c r="E84" s="19">
        <v>1</v>
      </c>
      <c r="F84" s="19" t="s">
        <v>144</v>
      </c>
      <c r="G84" s="19" t="s">
        <v>144</v>
      </c>
      <c r="H84" s="19" t="s">
        <v>174</v>
      </c>
      <c r="I84" s="19" t="s">
        <v>226</v>
      </c>
      <c r="J84" s="17" t="s">
        <v>274</v>
      </c>
      <c r="K84" s="18" t="s">
        <v>138</v>
      </c>
      <c r="L84" s="18" t="s">
        <v>139</v>
      </c>
      <c r="M84" s="18" t="s">
        <v>82</v>
      </c>
      <c r="N84" s="18" t="str">
        <f>VLOOKUP(M84,报表项目!A:B,2,0)</f>
        <v>7、促销费</v>
      </c>
      <c r="O84" s="21"/>
      <c r="P84" s="21">
        <v>1</v>
      </c>
    </row>
    <row r="85" spans="1:16" x14ac:dyDescent="0.25">
      <c r="A85" s="19">
        <v>8008010108</v>
      </c>
      <c r="B85" s="23">
        <v>-8744.1556194690256</v>
      </c>
      <c r="C85" s="19" t="s">
        <v>143</v>
      </c>
      <c r="D85" s="19">
        <v>2021</v>
      </c>
      <c r="E85" s="19">
        <v>1</v>
      </c>
      <c r="F85" s="19" t="s">
        <v>144</v>
      </c>
      <c r="G85" s="19" t="s">
        <v>144</v>
      </c>
      <c r="H85" s="19" t="s">
        <v>174</v>
      </c>
      <c r="I85" s="19" t="s">
        <v>227</v>
      </c>
      <c r="J85" s="17" t="s">
        <v>274</v>
      </c>
      <c r="K85" s="18" t="s">
        <v>138</v>
      </c>
      <c r="L85" s="18" t="s">
        <v>139</v>
      </c>
      <c r="M85" s="18" t="s">
        <v>82</v>
      </c>
      <c r="N85" s="18" t="str">
        <f>VLOOKUP(M85,报表项目!A:B,2,0)</f>
        <v>7、促销费</v>
      </c>
      <c r="O85" s="21"/>
      <c r="P85" s="21">
        <v>1</v>
      </c>
    </row>
    <row r="86" spans="1:16" x14ac:dyDescent="0.25">
      <c r="A86" s="19">
        <v>8008010108</v>
      </c>
      <c r="B86" s="23">
        <v>-8744.1556194690256</v>
      </c>
      <c r="C86" s="19" t="s">
        <v>143</v>
      </c>
      <c r="D86" s="19">
        <v>2021</v>
      </c>
      <c r="E86" s="19">
        <v>1</v>
      </c>
      <c r="F86" s="19" t="s">
        <v>144</v>
      </c>
      <c r="G86" s="19" t="s">
        <v>144</v>
      </c>
      <c r="H86" s="19" t="s">
        <v>174</v>
      </c>
      <c r="I86" s="19" t="s">
        <v>228</v>
      </c>
      <c r="J86" s="17" t="s">
        <v>274</v>
      </c>
      <c r="K86" s="18" t="s">
        <v>138</v>
      </c>
      <c r="L86" s="18" t="s">
        <v>139</v>
      </c>
      <c r="M86" s="18" t="s">
        <v>82</v>
      </c>
      <c r="N86" s="18" t="str">
        <f>VLOOKUP(M86,报表项目!A:B,2,0)</f>
        <v>7、促销费</v>
      </c>
      <c r="O86" s="21"/>
      <c r="P86" s="21">
        <v>1</v>
      </c>
    </row>
    <row r="87" spans="1:16" x14ac:dyDescent="0.25">
      <c r="A87" s="19">
        <v>8008010108</v>
      </c>
      <c r="B87" s="23">
        <v>-8655.6605973451333</v>
      </c>
      <c r="C87" s="19" t="s">
        <v>143</v>
      </c>
      <c r="D87" s="19">
        <v>2021</v>
      </c>
      <c r="E87" s="19">
        <v>1</v>
      </c>
      <c r="F87" s="19" t="s">
        <v>144</v>
      </c>
      <c r="G87" s="19" t="s">
        <v>144</v>
      </c>
      <c r="H87" s="19" t="s">
        <v>174</v>
      </c>
      <c r="I87" s="19" t="s">
        <v>229</v>
      </c>
      <c r="J87" s="17" t="s">
        <v>274</v>
      </c>
      <c r="K87" s="18" t="s">
        <v>138</v>
      </c>
      <c r="L87" s="18" t="s">
        <v>139</v>
      </c>
      <c r="M87" s="18" t="s">
        <v>82</v>
      </c>
      <c r="N87" s="18" t="str">
        <f>VLOOKUP(M87,报表项目!A:B,2,0)</f>
        <v>7、促销费</v>
      </c>
      <c r="O87" s="21"/>
      <c r="P87" s="21">
        <v>1</v>
      </c>
    </row>
    <row r="88" spans="1:16" x14ac:dyDescent="0.25">
      <c r="A88" s="19">
        <v>8008010108</v>
      </c>
      <c r="B88" s="23">
        <v>-8327.7655752212377</v>
      </c>
      <c r="C88" s="19" t="s">
        <v>143</v>
      </c>
      <c r="D88" s="19">
        <v>2021</v>
      </c>
      <c r="E88" s="19">
        <v>1</v>
      </c>
      <c r="F88" s="19" t="s">
        <v>144</v>
      </c>
      <c r="G88" s="19" t="s">
        <v>144</v>
      </c>
      <c r="H88" s="19" t="s">
        <v>174</v>
      </c>
      <c r="I88" s="19" t="s">
        <v>230</v>
      </c>
      <c r="J88" s="17" t="s">
        <v>274</v>
      </c>
      <c r="K88" s="18" t="s">
        <v>138</v>
      </c>
      <c r="L88" s="18" t="s">
        <v>139</v>
      </c>
      <c r="M88" s="18" t="s">
        <v>82</v>
      </c>
      <c r="N88" s="18" t="str">
        <f>VLOOKUP(M88,报表项目!A:B,2,0)</f>
        <v>7、促销费</v>
      </c>
      <c r="O88" s="21"/>
      <c r="P88" s="21">
        <v>1</v>
      </c>
    </row>
    <row r="89" spans="1:16" x14ac:dyDescent="0.25">
      <c r="A89" s="19">
        <v>8008010108</v>
      </c>
      <c r="B89" s="23">
        <v>-8558.4440707964604</v>
      </c>
      <c r="C89" s="19" t="s">
        <v>143</v>
      </c>
      <c r="D89" s="19">
        <v>2021</v>
      </c>
      <c r="E89" s="19">
        <v>1</v>
      </c>
      <c r="F89" s="19" t="s">
        <v>144</v>
      </c>
      <c r="G89" s="19" t="s">
        <v>144</v>
      </c>
      <c r="H89" s="19" t="s">
        <v>174</v>
      </c>
      <c r="I89" s="19" t="s">
        <v>231</v>
      </c>
      <c r="J89" s="17" t="s">
        <v>274</v>
      </c>
      <c r="K89" s="18" t="s">
        <v>138</v>
      </c>
      <c r="L89" s="18" t="s">
        <v>139</v>
      </c>
      <c r="M89" s="18" t="s">
        <v>82</v>
      </c>
      <c r="N89" s="18" t="str">
        <f>VLOOKUP(M89,报表项目!A:B,2,0)</f>
        <v>7、促销费</v>
      </c>
      <c r="O89" s="21"/>
      <c r="P89" s="21">
        <v>1</v>
      </c>
    </row>
    <row r="90" spans="1:16" x14ac:dyDescent="0.25">
      <c r="A90" s="19">
        <v>8008010108</v>
      </c>
      <c r="B90" s="23">
        <v>-814.63971238938052</v>
      </c>
      <c r="C90" s="19" t="s">
        <v>143</v>
      </c>
      <c r="D90" s="19">
        <v>2021</v>
      </c>
      <c r="E90" s="19">
        <v>1</v>
      </c>
      <c r="F90" s="19" t="s">
        <v>144</v>
      </c>
      <c r="G90" s="19" t="s">
        <v>144</v>
      </c>
      <c r="H90" s="19" t="s">
        <v>174</v>
      </c>
      <c r="I90" s="19" t="s">
        <v>232</v>
      </c>
      <c r="J90" s="17" t="s">
        <v>274</v>
      </c>
      <c r="K90" s="18" t="s">
        <v>138</v>
      </c>
      <c r="L90" s="18" t="s">
        <v>139</v>
      </c>
      <c r="M90" s="18" t="s">
        <v>82</v>
      </c>
      <c r="N90" s="18" t="str">
        <f>VLOOKUP(M90,报表项目!A:B,2,0)</f>
        <v>7、促销费</v>
      </c>
      <c r="O90" s="21"/>
      <c r="P90" s="21">
        <v>1</v>
      </c>
    </row>
    <row r="91" spans="1:16" x14ac:dyDescent="0.25">
      <c r="A91" s="19">
        <v>8008010108</v>
      </c>
      <c r="B91" s="23">
        <v>-7744.8195132743358</v>
      </c>
      <c r="C91" s="19" t="s">
        <v>143</v>
      </c>
      <c r="D91" s="19">
        <v>2021</v>
      </c>
      <c r="E91" s="19">
        <v>1</v>
      </c>
      <c r="F91" s="19" t="s">
        <v>144</v>
      </c>
      <c r="G91" s="19" t="s">
        <v>144</v>
      </c>
      <c r="H91" s="19" t="s">
        <v>174</v>
      </c>
      <c r="I91" s="19" t="s">
        <v>233</v>
      </c>
      <c r="J91" s="17" t="s">
        <v>274</v>
      </c>
      <c r="K91" s="18" t="s">
        <v>138</v>
      </c>
      <c r="L91" s="18" t="s">
        <v>139</v>
      </c>
      <c r="M91" s="18" t="s">
        <v>82</v>
      </c>
      <c r="N91" s="18" t="str">
        <f>VLOOKUP(M91,报表项目!A:B,2,0)</f>
        <v>7、促销费</v>
      </c>
      <c r="O91" s="21"/>
      <c r="P91" s="21">
        <v>1</v>
      </c>
    </row>
    <row r="92" spans="1:16" x14ac:dyDescent="0.25">
      <c r="A92" s="19">
        <v>8008010108</v>
      </c>
      <c r="B92" s="23">
        <v>-8494.3215929203525</v>
      </c>
      <c r="C92" s="19" t="s">
        <v>143</v>
      </c>
      <c r="D92" s="19">
        <v>2021</v>
      </c>
      <c r="E92" s="19">
        <v>1</v>
      </c>
      <c r="F92" s="19" t="s">
        <v>144</v>
      </c>
      <c r="G92" s="19" t="s">
        <v>144</v>
      </c>
      <c r="H92" s="19" t="s">
        <v>174</v>
      </c>
      <c r="I92" s="19" t="s">
        <v>234</v>
      </c>
      <c r="J92" s="17" t="s">
        <v>274</v>
      </c>
      <c r="K92" s="18" t="s">
        <v>138</v>
      </c>
      <c r="L92" s="18" t="s">
        <v>139</v>
      </c>
      <c r="M92" s="18" t="s">
        <v>82</v>
      </c>
      <c r="N92" s="18" t="str">
        <f>VLOOKUP(M92,报表项目!A:B,2,0)</f>
        <v>7、促销费</v>
      </c>
      <c r="O92" s="21"/>
      <c r="P92" s="21">
        <v>1</v>
      </c>
    </row>
    <row r="93" spans="1:16" x14ac:dyDescent="0.25">
      <c r="A93" s="19">
        <v>8008010108</v>
      </c>
      <c r="B93" s="23">
        <v>-8744.1556194690256</v>
      </c>
      <c r="C93" s="19" t="s">
        <v>143</v>
      </c>
      <c r="D93" s="19">
        <v>2021</v>
      </c>
      <c r="E93" s="19">
        <v>1</v>
      </c>
      <c r="F93" s="19" t="s">
        <v>144</v>
      </c>
      <c r="G93" s="19" t="s">
        <v>144</v>
      </c>
      <c r="H93" s="19" t="s">
        <v>174</v>
      </c>
      <c r="I93" s="19" t="s">
        <v>235</v>
      </c>
      <c r="J93" s="17" t="s">
        <v>274</v>
      </c>
      <c r="K93" s="18" t="s">
        <v>138</v>
      </c>
      <c r="L93" s="18" t="s">
        <v>139</v>
      </c>
      <c r="M93" s="18" t="s">
        <v>82</v>
      </c>
      <c r="N93" s="18" t="str">
        <f>VLOOKUP(M93,报表项目!A:B,2,0)</f>
        <v>7、促销费</v>
      </c>
      <c r="O93" s="21"/>
      <c r="P93" s="21">
        <v>1</v>
      </c>
    </row>
    <row r="94" spans="1:16" x14ac:dyDescent="0.25">
      <c r="A94" s="19">
        <v>8008010108</v>
      </c>
      <c r="B94" s="23">
        <v>-7564.4573893805309</v>
      </c>
      <c r="C94" s="19" t="s">
        <v>143</v>
      </c>
      <c r="D94" s="19">
        <v>2021</v>
      </c>
      <c r="E94" s="19">
        <v>1</v>
      </c>
      <c r="F94" s="19" t="s">
        <v>144</v>
      </c>
      <c r="G94" s="19" t="s">
        <v>144</v>
      </c>
      <c r="H94" s="19" t="s">
        <v>174</v>
      </c>
      <c r="I94" s="19" t="s">
        <v>236</v>
      </c>
      <c r="J94" s="17" t="s">
        <v>274</v>
      </c>
      <c r="K94" s="18" t="s">
        <v>138</v>
      </c>
      <c r="L94" s="18" t="s">
        <v>139</v>
      </c>
      <c r="M94" s="18" t="s">
        <v>82</v>
      </c>
      <c r="N94" s="18" t="str">
        <f>VLOOKUP(M94,报表项目!A:B,2,0)</f>
        <v>7、促销费</v>
      </c>
      <c r="O94" s="21"/>
      <c r="P94" s="21">
        <v>1</v>
      </c>
    </row>
    <row r="95" spans="1:16" x14ac:dyDescent="0.25">
      <c r="A95" s="19">
        <v>8008010108</v>
      </c>
      <c r="B95" s="23">
        <v>-8327.7655752212377</v>
      </c>
      <c r="C95" s="19" t="s">
        <v>143</v>
      </c>
      <c r="D95" s="19">
        <v>2021</v>
      </c>
      <c r="E95" s="19">
        <v>1</v>
      </c>
      <c r="F95" s="19" t="s">
        <v>144</v>
      </c>
      <c r="G95" s="19" t="s">
        <v>144</v>
      </c>
      <c r="H95" s="19" t="s">
        <v>174</v>
      </c>
      <c r="I95" s="19" t="s">
        <v>237</v>
      </c>
      <c r="J95" s="17" t="s">
        <v>274</v>
      </c>
      <c r="K95" s="18" t="s">
        <v>138</v>
      </c>
      <c r="L95" s="18" t="s">
        <v>139</v>
      </c>
      <c r="M95" s="18" t="s">
        <v>82</v>
      </c>
      <c r="N95" s="18" t="str">
        <f>VLOOKUP(M95,报表项目!A:B,2,0)</f>
        <v>7、促销费</v>
      </c>
      <c r="O95" s="21"/>
      <c r="P95" s="21">
        <v>1</v>
      </c>
    </row>
    <row r="96" spans="1:16" x14ac:dyDescent="0.25">
      <c r="A96" s="19">
        <v>8008010108</v>
      </c>
      <c r="B96" s="23">
        <v>-8327.7655752212377</v>
      </c>
      <c r="C96" s="19" t="s">
        <v>143</v>
      </c>
      <c r="D96" s="19">
        <v>2021</v>
      </c>
      <c r="E96" s="19">
        <v>1</v>
      </c>
      <c r="F96" s="19" t="s">
        <v>144</v>
      </c>
      <c r="G96" s="19" t="s">
        <v>144</v>
      </c>
      <c r="H96" s="19" t="s">
        <v>174</v>
      </c>
      <c r="I96" s="19" t="s">
        <v>238</v>
      </c>
      <c r="J96" s="17" t="s">
        <v>274</v>
      </c>
      <c r="K96" s="18" t="s">
        <v>138</v>
      </c>
      <c r="L96" s="18" t="s">
        <v>139</v>
      </c>
      <c r="M96" s="18" t="s">
        <v>82</v>
      </c>
      <c r="N96" s="18" t="str">
        <f>VLOOKUP(M96,报表项目!A:B,2,0)</f>
        <v>7、促销费</v>
      </c>
      <c r="O96" s="21"/>
      <c r="P96" s="21">
        <v>1</v>
      </c>
    </row>
    <row r="97" spans="1:16" x14ac:dyDescent="0.25">
      <c r="A97" s="19">
        <v>8008010108</v>
      </c>
      <c r="B97" s="23">
        <v>-7502.0739159292034</v>
      </c>
      <c r="C97" s="19" t="s">
        <v>143</v>
      </c>
      <c r="D97" s="19">
        <v>2021</v>
      </c>
      <c r="E97" s="19">
        <v>1</v>
      </c>
      <c r="F97" s="19" t="s">
        <v>144</v>
      </c>
      <c r="G97" s="19" t="s">
        <v>144</v>
      </c>
      <c r="H97" s="19" t="s">
        <v>174</v>
      </c>
      <c r="I97" s="19" t="s">
        <v>239</v>
      </c>
      <c r="J97" s="17" t="s">
        <v>274</v>
      </c>
      <c r="K97" s="18" t="s">
        <v>138</v>
      </c>
      <c r="L97" s="18" t="s">
        <v>139</v>
      </c>
      <c r="M97" s="18" t="s">
        <v>82</v>
      </c>
      <c r="N97" s="18" t="str">
        <f>VLOOKUP(M97,报表项目!A:B,2,0)</f>
        <v>7、促销费</v>
      </c>
      <c r="O97" s="21"/>
      <c r="P97" s="21">
        <v>1</v>
      </c>
    </row>
    <row r="98" spans="1:16" x14ac:dyDescent="0.25">
      <c r="A98" s="19">
        <v>8008020201</v>
      </c>
      <c r="B98" s="19">
        <v>-84573.593628318573</v>
      </c>
      <c r="C98" s="19" t="s">
        <v>143</v>
      </c>
      <c r="D98" s="19">
        <v>2021</v>
      </c>
      <c r="E98" s="19">
        <v>2</v>
      </c>
      <c r="F98" s="19" t="s">
        <v>144</v>
      </c>
      <c r="G98" s="19" t="s">
        <v>144</v>
      </c>
      <c r="H98" s="19" t="s">
        <v>240</v>
      </c>
      <c r="I98" s="19" t="s">
        <v>241</v>
      </c>
      <c r="J98" s="17" t="s">
        <v>274</v>
      </c>
      <c r="K98" s="18" t="s">
        <v>138</v>
      </c>
      <c r="L98" s="18" t="s">
        <v>139</v>
      </c>
      <c r="M98" s="18" t="s">
        <v>76</v>
      </c>
      <c r="N98" s="18" t="str">
        <f>VLOOKUP(M98,报表项目!A:B,2,0)</f>
        <v>1、折扣折让、货补费用</v>
      </c>
      <c r="O98" s="21"/>
      <c r="P98" s="21">
        <v>1</v>
      </c>
    </row>
    <row r="99" spans="1:16" x14ac:dyDescent="0.25">
      <c r="A99" s="19">
        <v>8008020201</v>
      </c>
      <c r="B99" s="19">
        <v>-83277.673407079637</v>
      </c>
      <c r="C99" s="19" t="s">
        <v>143</v>
      </c>
      <c r="D99" s="19">
        <v>2021</v>
      </c>
      <c r="E99" s="19">
        <v>2</v>
      </c>
      <c r="F99" s="19" t="s">
        <v>144</v>
      </c>
      <c r="G99" s="19" t="s">
        <v>144</v>
      </c>
      <c r="H99" s="19" t="s">
        <v>240</v>
      </c>
      <c r="I99" s="19" t="s">
        <v>242</v>
      </c>
      <c r="J99" s="17" t="s">
        <v>274</v>
      </c>
      <c r="K99" s="18" t="s">
        <v>138</v>
      </c>
      <c r="L99" s="18" t="s">
        <v>139</v>
      </c>
      <c r="M99" s="18" t="s">
        <v>76</v>
      </c>
      <c r="N99" s="18" t="str">
        <f>VLOOKUP(M99,报表项目!A:B,2,0)</f>
        <v>1、折扣折让、货补费用</v>
      </c>
      <c r="O99" s="21"/>
      <c r="P99" s="21">
        <v>1</v>
      </c>
    </row>
    <row r="100" spans="1:16" x14ac:dyDescent="0.25">
      <c r="A100" s="19">
        <v>8008020201</v>
      </c>
      <c r="B100" s="19">
        <v>-83277.673407079637</v>
      </c>
      <c r="C100" s="19" t="s">
        <v>143</v>
      </c>
      <c r="D100" s="19">
        <v>2021</v>
      </c>
      <c r="E100" s="19">
        <v>2</v>
      </c>
      <c r="F100" s="19" t="s">
        <v>144</v>
      </c>
      <c r="G100" s="19" t="s">
        <v>144</v>
      </c>
      <c r="H100" s="19" t="s">
        <v>240</v>
      </c>
      <c r="I100" s="19" t="s">
        <v>243</v>
      </c>
      <c r="J100" s="17" t="s">
        <v>274</v>
      </c>
      <c r="K100" s="18" t="s">
        <v>138</v>
      </c>
      <c r="L100" s="18" t="s">
        <v>139</v>
      </c>
      <c r="M100" s="18" t="s">
        <v>76</v>
      </c>
      <c r="N100" s="18" t="str">
        <f>VLOOKUP(M100,报表项目!A:B,2,0)</f>
        <v>1、折扣折让、货补费用</v>
      </c>
      <c r="O100" s="21"/>
      <c r="P100" s="21">
        <v>1</v>
      </c>
    </row>
    <row r="101" spans="1:16" x14ac:dyDescent="0.25">
      <c r="A101" s="19">
        <v>8008020201</v>
      </c>
      <c r="B101" s="19">
        <v>-83277.673407079637</v>
      </c>
      <c r="C101" s="19" t="s">
        <v>143</v>
      </c>
      <c r="D101" s="19">
        <v>2021</v>
      </c>
      <c r="E101" s="19">
        <v>2</v>
      </c>
      <c r="F101" s="19" t="s">
        <v>144</v>
      </c>
      <c r="G101" s="19" t="s">
        <v>144</v>
      </c>
      <c r="H101" s="19" t="s">
        <v>240</v>
      </c>
      <c r="I101" s="19" t="s">
        <v>244</v>
      </c>
      <c r="J101" s="17" t="s">
        <v>274</v>
      </c>
      <c r="K101" s="18" t="s">
        <v>138</v>
      </c>
      <c r="L101" s="18" t="s">
        <v>139</v>
      </c>
      <c r="M101" s="18" t="s">
        <v>76</v>
      </c>
      <c r="N101" s="18" t="str">
        <f>VLOOKUP(M101,报表项目!A:B,2,0)</f>
        <v>1、折扣折让、货补费用</v>
      </c>
      <c r="O101" s="21"/>
      <c r="P101" s="21">
        <v>1</v>
      </c>
    </row>
    <row r="102" spans="1:16" x14ac:dyDescent="0.25">
      <c r="A102" s="19">
        <v>8008020201</v>
      </c>
      <c r="B102" s="19">
        <v>-83277.673407079637</v>
      </c>
      <c r="C102" s="19" t="s">
        <v>143</v>
      </c>
      <c r="D102" s="19">
        <v>2021</v>
      </c>
      <c r="E102" s="19">
        <v>2</v>
      </c>
      <c r="F102" s="19" t="s">
        <v>144</v>
      </c>
      <c r="G102" s="19" t="s">
        <v>144</v>
      </c>
      <c r="H102" s="19" t="s">
        <v>240</v>
      </c>
      <c r="I102" s="19" t="s">
        <v>245</v>
      </c>
      <c r="J102" s="17" t="s">
        <v>274</v>
      </c>
      <c r="K102" s="18" t="s">
        <v>138</v>
      </c>
      <c r="L102" s="18" t="s">
        <v>139</v>
      </c>
      <c r="M102" s="18" t="s">
        <v>76</v>
      </c>
      <c r="N102" s="18" t="str">
        <f>VLOOKUP(M102,报表项目!A:B,2,0)</f>
        <v>1、折扣折让、货补费用</v>
      </c>
      <c r="O102" s="21"/>
      <c r="P102" s="21">
        <v>1</v>
      </c>
    </row>
    <row r="103" spans="1:16" x14ac:dyDescent="0.25">
      <c r="A103" s="19">
        <v>8008020201</v>
      </c>
      <c r="B103" s="19">
        <v>-83277.673407079637</v>
      </c>
      <c r="C103" s="19" t="s">
        <v>143</v>
      </c>
      <c r="D103" s="19">
        <v>2021</v>
      </c>
      <c r="E103" s="19">
        <v>2</v>
      </c>
      <c r="F103" s="19" t="s">
        <v>144</v>
      </c>
      <c r="G103" s="19" t="s">
        <v>144</v>
      </c>
      <c r="H103" s="19" t="s">
        <v>240</v>
      </c>
      <c r="I103" s="19" t="s">
        <v>246</v>
      </c>
      <c r="J103" s="17" t="s">
        <v>274</v>
      </c>
      <c r="K103" s="18" t="s">
        <v>138</v>
      </c>
      <c r="L103" s="18" t="s">
        <v>139</v>
      </c>
      <c r="M103" s="18" t="s">
        <v>76</v>
      </c>
      <c r="N103" s="18" t="str">
        <f>VLOOKUP(M103,报表项目!A:B,2,0)</f>
        <v>1、折扣折让、货补费用</v>
      </c>
      <c r="O103" s="21"/>
      <c r="P103" s="21">
        <v>1</v>
      </c>
    </row>
    <row r="104" spans="1:16" x14ac:dyDescent="0.25">
      <c r="A104" s="19">
        <v>8008020201</v>
      </c>
      <c r="B104" s="19">
        <v>-83277.673407079637</v>
      </c>
      <c r="C104" s="19" t="s">
        <v>143</v>
      </c>
      <c r="D104" s="19">
        <v>2021</v>
      </c>
      <c r="E104" s="19">
        <v>2</v>
      </c>
      <c r="F104" s="19" t="s">
        <v>144</v>
      </c>
      <c r="G104" s="19" t="s">
        <v>144</v>
      </c>
      <c r="H104" s="19" t="s">
        <v>240</v>
      </c>
      <c r="I104" s="19" t="s">
        <v>247</v>
      </c>
      <c r="J104" s="17" t="s">
        <v>274</v>
      </c>
      <c r="K104" s="18" t="s">
        <v>138</v>
      </c>
      <c r="L104" s="18" t="s">
        <v>139</v>
      </c>
      <c r="M104" s="18" t="s">
        <v>76</v>
      </c>
      <c r="N104" s="18" t="str">
        <f>VLOOKUP(M104,报表项目!A:B,2,0)</f>
        <v>1、折扣折让、货补费用</v>
      </c>
      <c r="O104" s="21"/>
      <c r="P104" s="21">
        <v>1</v>
      </c>
    </row>
    <row r="105" spans="1:16" x14ac:dyDescent="0.25">
      <c r="A105" s="19">
        <v>8008020201</v>
      </c>
      <c r="B105" s="19">
        <v>-83277.673407079637</v>
      </c>
      <c r="C105" s="19" t="s">
        <v>143</v>
      </c>
      <c r="D105" s="19">
        <v>2021</v>
      </c>
      <c r="E105" s="19">
        <v>2</v>
      </c>
      <c r="F105" s="19" t="s">
        <v>144</v>
      </c>
      <c r="G105" s="19" t="s">
        <v>144</v>
      </c>
      <c r="H105" s="19" t="s">
        <v>240</v>
      </c>
      <c r="I105" s="19" t="s">
        <v>248</v>
      </c>
      <c r="J105" s="17" t="s">
        <v>274</v>
      </c>
      <c r="K105" s="18" t="s">
        <v>138</v>
      </c>
      <c r="L105" s="18" t="s">
        <v>139</v>
      </c>
      <c r="M105" s="18" t="s">
        <v>76</v>
      </c>
      <c r="N105" s="18" t="str">
        <f>VLOOKUP(M105,报表项目!A:B,2,0)</f>
        <v>1、折扣折让、货补费用</v>
      </c>
      <c r="O105" s="21"/>
      <c r="P105" s="21">
        <v>1</v>
      </c>
    </row>
    <row r="106" spans="1:16" x14ac:dyDescent="0.25">
      <c r="A106" s="19">
        <v>8008020201</v>
      </c>
      <c r="B106" s="19">
        <v>-83277.673407079637</v>
      </c>
      <c r="C106" s="19" t="s">
        <v>143</v>
      </c>
      <c r="D106" s="19">
        <v>2021</v>
      </c>
      <c r="E106" s="19">
        <v>2</v>
      </c>
      <c r="F106" s="19" t="s">
        <v>144</v>
      </c>
      <c r="G106" s="19" t="s">
        <v>144</v>
      </c>
      <c r="H106" s="19" t="s">
        <v>240</v>
      </c>
      <c r="I106" s="19" t="s">
        <v>249</v>
      </c>
      <c r="J106" s="17" t="s">
        <v>274</v>
      </c>
      <c r="K106" s="18" t="s">
        <v>138</v>
      </c>
      <c r="L106" s="18" t="s">
        <v>139</v>
      </c>
      <c r="M106" s="18" t="s">
        <v>76</v>
      </c>
      <c r="N106" s="18" t="str">
        <f>VLOOKUP(M106,报表项目!A:B,2,0)</f>
        <v>1、折扣折让、货补费用</v>
      </c>
      <c r="O106" s="21"/>
      <c r="P106" s="21">
        <v>1</v>
      </c>
    </row>
    <row r="107" spans="1:16" x14ac:dyDescent="0.25">
      <c r="A107" s="19">
        <v>8008020201</v>
      </c>
      <c r="B107" s="19">
        <v>-83277.673407079637</v>
      </c>
      <c r="C107" s="19" t="s">
        <v>143</v>
      </c>
      <c r="D107" s="19">
        <v>2021</v>
      </c>
      <c r="E107" s="19">
        <v>2</v>
      </c>
      <c r="F107" s="19" t="s">
        <v>144</v>
      </c>
      <c r="G107" s="19" t="s">
        <v>144</v>
      </c>
      <c r="H107" s="19" t="s">
        <v>240</v>
      </c>
      <c r="I107" s="19" t="s">
        <v>250</v>
      </c>
      <c r="J107" s="17" t="s">
        <v>274</v>
      </c>
      <c r="K107" s="18" t="s">
        <v>138</v>
      </c>
      <c r="L107" s="18" t="s">
        <v>139</v>
      </c>
      <c r="M107" s="18" t="s">
        <v>76</v>
      </c>
      <c r="N107" s="18" t="str">
        <f>VLOOKUP(M107,报表项目!A:B,2,0)</f>
        <v>1、折扣折让、货补费用</v>
      </c>
      <c r="O107" s="21"/>
      <c r="P107" s="21">
        <v>1</v>
      </c>
    </row>
    <row r="108" spans="1:16" x14ac:dyDescent="0.25">
      <c r="A108" s="19">
        <v>8008020201</v>
      </c>
      <c r="B108" s="19">
        <v>-83277.673407079637</v>
      </c>
      <c r="C108" s="19" t="s">
        <v>143</v>
      </c>
      <c r="D108" s="19">
        <v>2021</v>
      </c>
      <c r="E108" s="19">
        <v>2</v>
      </c>
      <c r="F108" s="19" t="s">
        <v>144</v>
      </c>
      <c r="G108" s="19" t="s">
        <v>144</v>
      </c>
      <c r="H108" s="19" t="s">
        <v>240</v>
      </c>
      <c r="I108" s="19" t="s">
        <v>251</v>
      </c>
      <c r="J108" s="17" t="s">
        <v>274</v>
      </c>
      <c r="K108" s="18" t="s">
        <v>138</v>
      </c>
      <c r="L108" s="18" t="s">
        <v>139</v>
      </c>
      <c r="M108" s="18" t="s">
        <v>76</v>
      </c>
      <c r="N108" s="18" t="str">
        <f>VLOOKUP(M108,报表项目!A:B,2,0)</f>
        <v>1、折扣折让、货补费用</v>
      </c>
      <c r="O108" s="21"/>
      <c r="P108" s="21">
        <v>1</v>
      </c>
    </row>
    <row r="109" spans="1:16" x14ac:dyDescent="0.25">
      <c r="A109" s="19">
        <v>8008020201</v>
      </c>
      <c r="B109" s="19">
        <v>-83277.673407079637</v>
      </c>
      <c r="C109" s="19" t="s">
        <v>143</v>
      </c>
      <c r="D109" s="19">
        <v>2021</v>
      </c>
      <c r="E109" s="19">
        <v>2</v>
      </c>
      <c r="F109" s="19" t="s">
        <v>144</v>
      </c>
      <c r="G109" s="19" t="s">
        <v>144</v>
      </c>
      <c r="H109" s="19" t="s">
        <v>240</v>
      </c>
      <c r="I109" s="19" t="s">
        <v>252</v>
      </c>
      <c r="J109" s="17" t="s">
        <v>274</v>
      </c>
      <c r="K109" s="18" t="s">
        <v>138</v>
      </c>
      <c r="L109" s="18" t="s">
        <v>139</v>
      </c>
      <c r="M109" s="18" t="s">
        <v>76</v>
      </c>
      <c r="N109" s="18" t="str">
        <f>VLOOKUP(M109,报表项目!A:B,2,0)</f>
        <v>1、折扣折让、货补费用</v>
      </c>
      <c r="O109" s="21"/>
      <c r="P109" s="21">
        <v>1</v>
      </c>
    </row>
    <row r="110" spans="1:16" x14ac:dyDescent="0.25">
      <c r="A110" s="19">
        <v>8008020201</v>
      </c>
      <c r="B110" s="19">
        <v>-55059.554800884958</v>
      </c>
      <c r="C110" s="19" t="s">
        <v>143</v>
      </c>
      <c r="D110" s="19">
        <v>2021</v>
      </c>
      <c r="E110" s="19">
        <v>2</v>
      </c>
      <c r="F110" s="19" t="s">
        <v>144</v>
      </c>
      <c r="G110" s="19" t="s">
        <v>144</v>
      </c>
      <c r="H110" s="19" t="s">
        <v>253</v>
      </c>
      <c r="I110" s="19" t="s">
        <v>254</v>
      </c>
      <c r="J110" s="17" t="s">
        <v>274</v>
      </c>
      <c r="K110" s="18" t="s">
        <v>138</v>
      </c>
      <c r="L110" s="18" t="s">
        <v>139</v>
      </c>
      <c r="M110" s="18" t="s">
        <v>76</v>
      </c>
      <c r="N110" s="18" t="str">
        <f>VLOOKUP(M110,报表项目!A:B,2,0)</f>
        <v>1、折扣折让、货补费用</v>
      </c>
      <c r="O110" s="21"/>
      <c r="P110" s="21">
        <v>1</v>
      </c>
    </row>
    <row r="111" spans="1:16" x14ac:dyDescent="0.25">
      <c r="A111" s="19">
        <v>8008020201</v>
      </c>
      <c r="B111" s="19">
        <v>-7947.7269026548674</v>
      </c>
      <c r="C111" s="19" t="s">
        <v>143</v>
      </c>
      <c r="D111" s="19">
        <v>2021</v>
      </c>
      <c r="E111" s="19">
        <v>2</v>
      </c>
      <c r="F111" s="19" t="s">
        <v>144</v>
      </c>
      <c r="G111" s="19" t="s">
        <v>144</v>
      </c>
      <c r="H111" s="19" t="s">
        <v>253</v>
      </c>
      <c r="I111" s="19" t="s">
        <v>255</v>
      </c>
      <c r="J111" s="17" t="s">
        <v>274</v>
      </c>
      <c r="K111" s="18" t="s">
        <v>138</v>
      </c>
      <c r="L111" s="18" t="s">
        <v>139</v>
      </c>
      <c r="M111" s="18" t="s">
        <v>76</v>
      </c>
      <c r="N111" s="18" t="str">
        <f>VLOOKUP(M111,报表项目!A:B,2,0)</f>
        <v>1、折扣折让、货补费用</v>
      </c>
      <c r="O111" s="21"/>
      <c r="P111" s="21">
        <v>1</v>
      </c>
    </row>
    <row r="112" spans="1:16" x14ac:dyDescent="0.25">
      <c r="A112" s="19">
        <v>8008020201</v>
      </c>
      <c r="B112" s="19">
        <v>-2505.2874557522127</v>
      </c>
      <c r="C112" s="19" t="s">
        <v>143</v>
      </c>
      <c r="D112" s="19">
        <v>2021</v>
      </c>
      <c r="E112" s="19">
        <v>2</v>
      </c>
      <c r="F112" s="19" t="s">
        <v>144</v>
      </c>
      <c r="G112" s="19" t="s">
        <v>144</v>
      </c>
      <c r="H112" s="19" t="s">
        <v>253</v>
      </c>
      <c r="I112" s="19" t="s">
        <v>256</v>
      </c>
      <c r="J112" s="17" t="s">
        <v>274</v>
      </c>
      <c r="K112" s="18" t="s">
        <v>138</v>
      </c>
      <c r="L112" s="18" t="s">
        <v>139</v>
      </c>
      <c r="M112" s="18" t="s">
        <v>76</v>
      </c>
      <c r="N112" s="18" t="str">
        <f>VLOOKUP(M112,报表项目!A:B,2,0)</f>
        <v>1、折扣折让、货补费用</v>
      </c>
      <c r="O112" s="21"/>
      <c r="P112" s="21">
        <v>1</v>
      </c>
    </row>
    <row r="113" spans="1:16" x14ac:dyDescent="0.25">
      <c r="A113" s="19">
        <v>8008020201</v>
      </c>
      <c r="B113" s="19">
        <v>-13789.65185840708</v>
      </c>
      <c r="C113" s="19" t="s">
        <v>143</v>
      </c>
      <c r="D113" s="19">
        <v>2021</v>
      </c>
      <c r="E113" s="19">
        <v>2</v>
      </c>
      <c r="F113" s="19" t="s">
        <v>144</v>
      </c>
      <c r="G113" s="19" t="s">
        <v>144</v>
      </c>
      <c r="H113" s="19" t="s">
        <v>253</v>
      </c>
      <c r="I113" s="19" t="s">
        <v>257</v>
      </c>
      <c r="J113" s="17" t="s">
        <v>274</v>
      </c>
      <c r="K113" s="18" t="s">
        <v>138</v>
      </c>
      <c r="L113" s="18" t="s">
        <v>139</v>
      </c>
      <c r="M113" s="18" t="s">
        <v>76</v>
      </c>
      <c r="N113" s="18" t="str">
        <f>VLOOKUP(M113,报表项目!A:B,2,0)</f>
        <v>1、折扣折让、货补费用</v>
      </c>
      <c r="O113" s="21"/>
      <c r="P113" s="21">
        <v>1</v>
      </c>
    </row>
    <row r="114" spans="1:16" x14ac:dyDescent="0.25">
      <c r="A114" s="19">
        <v>8008020201</v>
      </c>
      <c r="B114" s="19">
        <v>-39275.891615044246</v>
      </c>
      <c r="C114" s="19" t="s">
        <v>143</v>
      </c>
      <c r="D114" s="19">
        <v>2021</v>
      </c>
      <c r="E114" s="19">
        <v>2</v>
      </c>
      <c r="F114" s="19" t="s">
        <v>144</v>
      </c>
      <c r="G114" s="19" t="s">
        <v>144</v>
      </c>
      <c r="H114" s="19" t="s">
        <v>253</v>
      </c>
      <c r="I114" s="19" t="s">
        <v>258</v>
      </c>
      <c r="J114" s="17" t="s">
        <v>274</v>
      </c>
      <c r="K114" s="18" t="s">
        <v>138</v>
      </c>
      <c r="L114" s="18" t="s">
        <v>139</v>
      </c>
      <c r="M114" s="18" t="s">
        <v>76</v>
      </c>
      <c r="N114" s="18" t="str">
        <f>VLOOKUP(M114,报表项目!A:B,2,0)</f>
        <v>1、折扣折让、货补费用</v>
      </c>
      <c r="O114" s="21"/>
      <c r="P114" s="21">
        <v>1</v>
      </c>
    </row>
    <row r="115" spans="1:16" x14ac:dyDescent="0.25">
      <c r="A115" s="19">
        <v>8008020201</v>
      </c>
      <c r="B115" s="19">
        <v>-35564.441283185843</v>
      </c>
      <c r="C115" s="19" t="s">
        <v>143</v>
      </c>
      <c r="D115" s="19">
        <v>2021</v>
      </c>
      <c r="E115" s="19">
        <v>2</v>
      </c>
      <c r="F115" s="19" t="s">
        <v>144</v>
      </c>
      <c r="G115" s="19" t="s">
        <v>144</v>
      </c>
      <c r="H115" s="19" t="s">
        <v>253</v>
      </c>
      <c r="I115" s="19" t="s">
        <v>259</v>
      </c>
      <c r="J115" s="17" t="s">
        <v>274</v>
      </c>
      <c r="K115" s="18" t="s">
        <v>138</v>
      </c>
      <c r="L115" s="18" t="s">
        <v>139</v>
      </c>
      <c r="M115" s="18" t="s">
        <v>76</v>
      </c>
      <c r="N115" s="18" t="str">
        <f>VLOOKUP(M115,报表项目!A:B,2,0)</f>
        <v>1、折扣折让、货补费用</v>
      </c>
      <c r="O115" s="21"/>
      <c r="P115" s="21">
        <v>1</v>
      </c>
    </row>
    <row r="116" spans="1:16" x14ac:dyDescent="0.25">
      <c r="A116" s="19">
        <v>8008020201</v>
      </c>
      <c r="B116" s="19">
        <v>-83277.673407079637</v>
      </c>
      <c r="C116" s="19" t="s">
        <v>143</v>
      </c>
      <c r="D116" s="19">
        <v>2021</v>
      </c>
      <c r="E116" s="19">
        <v>2</v>
      </c>
      <c r="F116" s="19" t="s">
        <v>144</v>
      </c>
      <c r="G116" s="19" t="s">
        <v>144</v>
      </c>
      <c r="H116" s="19" t="s">
        <v>253</v>
      </c>
      <c r="I116" s="19" t="s">
        <v>260</v>
      </c>
      <c r="J116" s="17" t="s">
        <v>274</v>
      </c>
      <c r="K116" s="18" t="s">
        <v>138</v>
      </c>
      <c r="L116" s="18" t="s">
        <v>139</v>
      </c>
      <c r="M116" s="18" t="s">
        <v>76</v>
      </c>
      <c r="N116" s="18" t="str">
        <f>VLOOKUP(M116,报表项目!A:B,2,0)</f>
        <v>1、折扣折让、货补费用</v>
      </c>
      <c r="O116" s="21"/>
      <c r="P116" s="21">
        <v>1</v>
      </c>
    </row>
    <row r="117" spans="1:16" x14ac:dyDescent="0.25">
      <c r="A117" s="19">
        <v>8008020201</v>
      </c>
      <c r="B117" s="19">
        <v>-83277.673407079637</v>
      </c>
      <c r="C117" s="19" t="s">
        <v>143</v>
      </c>
      <c r="D117" s="19">
        <v>2021</v>
      </c>
      <c r="E117" s="19">
        <v>2</v>
      </c>
      <c r="F117" s="19" t="s">
        <v>144</v>
      </c>
      <c r="G117" s="19" t="s">
        <v>144</v>
      </c>
      <c r="H117" s="19" t="s">
        <v>253</v>
      </c>
      <c r="I117" s="19" t="s">
        <v>261</v>
      </c>
      <c r="J117" s="17" t="s">
        <v>274</v>
      </c>
      <c r="K117" s="18" t="s">
        <v>138</v>
      </c>
      <c r="L117" s="18" t="s">
        <v>139</v>
      </c>
      <c r="M117" s="18" t="s">
        <v>76</v>
      </c>
      <c r="N117" s="18" t="str">
        <f>VLOOKUP(M117,报表项目!A:B,2,0)</f>
        <v>1、折扣折让、货补费用</v>
      </c>
      <c r="O117" s="21"/>
      <c r="P117" s="21">
        <v>1</v>
      </c>
    </row>
    <row r="118" spans="1:16" x14ac:dyDescent="0.25">
      <c r="A118" s="19">
        <v>8008020201</v>
      </c>
      <c r="B118" s="19">
        <v>-83277.673407079637</v>
      </c>
      <c r="C118" s="19" t="s">
        <v>143</v>
      </c>
      <c r="D118" s="19">
        <v>2021</v>
      </c>
      <c r="E118" s="19">
        <v>2</v>
      </c>
      <c r="F118" s="19" t="s">
        <v>144</v>
      </c>
      <c r="G118" s="19" t="s">
        <v>144</v>
      </c>
      <c r="H118" s="19" t="s">
        <v>253</v>
      </c>
      <c r="I118" s="19" t="s">
        <v>262</v>
      </c>
      <c r="J118" s="17" t="s">
        <v>274</v>
      </c>
      <c r="K118" s="18" t="s">
        <v>138</v>
      </c>
      <c r="L118" s="18" t="s">
        <v>139</v>
      </c>
      <c r="M118" s="18" t="s">
        <v>76</v>
      </c>
      <c r="N118" s="18" t="str">
        <f>VLOOKUP(M118,报表项目!A:B,2,0)</f>
        <v>1、折扣折让、货补费用</v>
      </c>
      <c r="O118" s="21"/>
      <c r="P118" s="21">
        <v>1</v>
      </c>
    </row>
    <row r="119" spans="1:16" x14ac:dyDescent="0.25">
      <c r="A119" s="19">
        <v>8008020201</v>
      </c>
      <c r="B119" s="19">
        <v>-83277.673407079637</v>
      </c>
      <c r="C119" s="19" t="s">
        <v>143</v>
      </c>
      <c r="D119" s="19">
        <v>2021</v>
      </c>
      <c r="E119" s="19">
        <v>2</v>
      </c>
      <c r="F119" s="19" t="s">
        <v>144</v>
      </c>
      <c r="G119" s="19" t="s">
        <v>144</v>
      </c>
      <c r="H119" s="19" t="s">
        <v>253</v>
      </c>
      <c r="I119" s="19" t="s">
        <v>263</v>
      </c>
      <c r="J119" s="17" t="s">
        <v>274</v>
      </c>
      <c r="K119" s="18" t="s">
        <v>138</v>
      </c>
      <c r="L119" s="18" t="s">
        <v>139</v>
      </c>
      <c r="M119" s="18" t="s">
        <v>76</v>
      </c>
      <c r="N119" s="18" t="str">
        <f>VLOOKUP(M119,报表项目!A:B,2,0)</f>
        <v>1、折扣折让、货补费用</v>
      </c>
      <c r="O119" s="21"/>
      <c r="P119" s="21">
        <v>1</v>
      </c>
    </row>
    <row r="120" spans="1:16" x14ac:dyDescent="0.25">
      <c r="A120" s="19">
        <v>8008020201</v>
      </c>
      <c r="B120" s="19">
        <v>-83277.673407079637</v>
      </c>
      <c r="C120" s="19" t="s">
        <v>143</v>
      </c>
      <c r="D120" s="19">
        <v>2021</v>
      </c>
      <c r="E120" s="19">
        <v>2</v>
      </c>
      <c r="F120" s="19" t="s">
        <v>144</v>
      </c>
      <c r="G120" s="19" t="s">
        <v>144</v>
      </c>
      <c r="H120" s="19" t="s">
        <v>253</v>
      </c>
      <c r="I120" s="19" t="s">
        <v>264</v>
      </c>
      <c r="J120" s="17" t="s">
        <v>274</v>
      </c>
      <c r="K120" s="18" t="s">
        <v>138</v>
      </c>
      <c r="L120" s="18" t="s">
        <v>139</v>
      </c>
      <c r="M120" s="18" t="s">
        <v>76</v>
      </c>
      <c r="N120" s="18" t="str">
        <f>VLOOKUP(M120,报表项目!A:B,2,0)</f>
        <v>1、折扣折让、货补费用</v>
      </c>
      <c r="O120" s="21"/>
      <c r="P120" s="21">
        <v>1</v>
      </c>
    </row>
    <row r="121" spans="1:16" x14ac:dyDescent="0.25">
      <c r="A121" s="19">
        <v>8008020201</v>
      </c>
      <c r="B121" s="19">
        <v>-83277.673407079637</v>
      </c>
      <c r="C121" s="19" t="s">
        <v>143</v>
      </c>
      <c r="D121" s="19">
        <v>2021</v>
      </c>
      <c r="E121" s="19">
        <v>2</v>
      </c>
      <c r="F121" s="19" t="s">
        <v>144</v>
      </c>
      <c r="G121" s="19" t="s">
        <v>144</v>
      </c>
      <c r="H121" s="19" t="s">
        <v>253</v>
      </c>
      <c r="I121" s="19" t="s">
        <v>265</v>
      </c>
      <c r="J121" s="17" t="s">
        <v>274</v>
      </c>
      <c r="K121" s="18" t="s">
        <v>138</v>
      </c>
      <c r="L121" s="18" t="s">
        <v>139</v>
      </c>
      <c r="M121" s="18" t="s">
        <v>76</v>
      </c>
      <c r="N121" s="18" t="str">
        <f>VLOOKUP(M121,报表项目!A:B,2,0)</f>
        <v>1、折扣折让、货补费用</v>
      </c>
      <c r="O121" s="21"/>
      <c r="P121" s="21">
        <v>1</v>
      </c>
    </row>
    <row r="122" spans="1:16" x14ac:dyDescent="0.25">
      <c r="A122" s="19">
        <v>8008020201</v>
      </c>
      <c r="B122" s="19">
        <v>-83277.673407079637</v>
      </c>
      <c r="C122" s="19" t="s">
        <v>143</v>
      </c>
      <c r="D122" s="19">
        <v>2021</v>
      </c>
      <c r="E122" s="19">
        <v>2</v>
      </c>
      <c r="F122" s="19" t="s">
        <v>144</v>
      </c>
      <c r="G122" s="19" t="s">
        <v>144</v>
      </c>
      <c r="H122" s="19" t="s">
        <v>253</v>
      </c>
      <c r="I122" s="19" t="s">
        <v>266</v>
      </c>
      <c r="J122" s="17" t="s">
        <v>274</v>
      </c>
      <c r="K122" s="18" t="s">
        <v>138</v>
      </c>
      <c r="L122" s="18" t="s">
        <v>139</v>
      </c>
      <c r="M122" s="18" t="s">
        <v>76</v>
      </c>
      <c r="N122" s="18" t="str">
        <f>VLOOKUP(M122,报表项目!A:B,2,0)</f>
        <v>1、折扣折让、货补费用</v>
      </c>
      <c r="O122" s="21"/>
      <c r="P122" s="21">
        <v>1</v>
      </c>
    </row>
    <row r="123" spans="1:16" x14ac:dyDescent="0.25">
      <c r="A123" s="19">
        <v>8008020201</v>
      </c>
      <c r="B123" s="19">
        <v>-83277.673407079637</v>
      </c>
      <c r="C123" s="19" t="s">
        <v>143</v>
      </c>
      <c r="D123" s="19">
        <v>2021</v>
      </c>
      <c r="E123" s="19">
        <v>2</v>
      </c>
      <c r="F123" s="19" t="s">
        <v>144</v>
      </c>
      <c r="G123" s="19" t="s">
        <v>144</v>
      </c>
      <c r="H123" s="19" t="s">
        <v>253</v>
      </c>
      <c r="I123" s="19" t="s">
        <v>267</v>
      </c>
      <c r="J123" s="17" t="s">
        <v>274</v>
      </c>
      <c r="K123" s="18" t="s">
        <v>138</v>
      </c>
      <c r="L123" s="18" t="s">
        <v>139</v>
      </c>
      <c r="M123" s="18" t="s">
        <v>76</v>
      </c>
      <c r="N123" s="18" t="str">
        <f>VLOOKUP(M123,报表项目!A:B,2,0)</f>
        <v>1、折扣折让、货补费用</v>
      </c>
      <c r="O123" s="21"/>
      <c r="P123" s="21">
        <v>1</v>
      </c>
    </row>
    <row r="124" spans="1:16" x14ac:dyDescent="0.25">
      <c r="A124" s="19">
        <v>8008020201</v>
      </c>
      <c r="B124" s="19">
        <v>-83277.673407079637</v>
      </c>
      <c r="C124" s="19" t="s">
        <v>143</v>
      </c>
      <c r="D124" s="19">
        <v>2021</v>
      </c>
      <c r="E124" s="19">
        <v>2</v>
      </c>
      <c r="F124" s="19" t="s">
        <v>144</v>
      </c>
      <c r="G124" s="19" t="s">
        <v>144</v>
      </c>
      <c r="H124" s="19" t="s">
        <v>253</v>
      </c>
      <c r="I124" s="19" t="s">
        <v>268</v>
      </c>
      <c r="J124" s="17" t="s">
        <v>274</v>
      </c>
      <c r="K124" s="18" t="s">
        <v>138</v>
      </c>
      <c r="L124" s="18" t="s">
        <v>139</v>
      </c>
      <c r="M124" s="18" t="s">
        <v>76</v>
      </c>
      <c r="N124" s="18" t="str">
        <f>VLOOKUP(M124,报表项目!A:B,2,0)</f>
        <v>1、折扣折让、货补费用</v>
      </c>
      <c r="O124" s="21"/>
      <c r="P124" s="21">
        <v>1</v>
      </c>
    </row>
    <row r="125" spans="1:16" x14ac:dyDescent="0.25">
      <c r="A125" s="19">
        <v>8008020201</v>
      </c>
      <c r="B125" s="19">
        <v>-83277.673407079637</v>
      </c>
      <c r="C125" s="19" t="s">
        <v>143</v>
      </c>
      <c r="D125" s="19">
        <v>2021</v>
      </c>
      <c r="E125" s="19">
        <v>2</v>
      </c>
      <c r="F125" s="19" t="s">
        <v>144</v>
      </c>
      <c r="G125" s="19" t="s">
        <v>144</v>
      </c>
      <c r="H125" s="19" t="s">
        <v>253</v>
      </c>
      <c r="I125" s="19" t="s">
        <v>269</v>
      </c>
      <c r="J125" s="17" t="s">
        <v>274</v>
      </c>
      <c r="K125" s="18" t="s">
        <v>138</v>
      </c>
      <c r="L125" s="18" t="s">
        <v>139</v>
      </c>
      <c r="M125" s="18" t="s">
        <v>76</v>
      </c>
      <c r="N125" s="18" t="str">
        <f>VLOOKUP(M125,报表项目!A:B,2,0)</f>
        <v>1、折扣折让、货补费用</v>
      </c>
      <c r="O125" s="21"/>
      <c r="P125" s="21">
        <v>1</v>
      </c>
    </row>
    <row r="126" spans="1:16" x14ac:dyDescent="0.25">
      <c r="A126" s="19">
        <v>8008020201</v>
      </c>
      <c r="B126" s="19">
        <v>-83277.673407079637</v>
      </c>
      <c r="C126" s="19" t="s">
        <v>143</v>
      </c>
      <c r="D126" s="19">
        <v>2021</v>
      </c>
      <c r="E126" s="19">
        <v>2</v>
      </c>
      <c r="F126" s="19" t="s">
        <v>144</v>
      </c>
      <c r="G126" s="19" t="s">
        <v>144</v>
      </c>
      <c r="H126" s="19" t="s">
        <v>253</v>
      </c>
      <c r="I126" s="19" t="s">
        <v>270</v>
      </c>
      <c r="J126" s="17" t="s">
        <v>274</v>
      </c>
      <c r="K126" s="18" t="s">
        <v>138</v>
      </c>
      <c r="L126" s="18" t="s">
        <v>139</v>
      </c>
      <c r="M126" s="18" t="s">
        <v>76</v>
      </c>
      <c r="N126" s="18" t="str">
        <f>VLOOKUP(M126,报表项目!A:B,2,0)</f>
        <v>1、折扣折让、货补费用</v>
      </c>
      <c r="O126" s="21"/>
      <c r="P126" s="21">
        <v>1</v>
      </c>
    </row>
    <row r="127" spans="1:16" x14ac:dyDescent="0.25">
      <c r="A127" s="19">
        <v>8008010108</v>
      </c>
      <c r="B127" s="23">
        <v>-27164.043584070794</v>
      </c>
      <c r="C127" s="19" t="s">
        <v>143</v>
      </c>
      <c r="D127" s="19">
        <v>2021</v>
      </c>
      <c r="E127" s="19">
        <v>4</v>
      </c>
      <c r="F127" s="19" t="s">
        <v>144</v>
      </c>
      <c r="G127" s="19" t="s">
        <v>144</v>
      </c>
      <c r="H127" s="19" t="s">
        <v>271</v>
      </c>
      <c r="I127" s="19" t="s">
        <v>271</v>
      </c>
      <c r="J127" s="17" t="s">
        <v>274</v>
      </c>
      <c r="K127" s="18" t="s">
        <v>138</v>
      </c>
      <c r="L127" s="18" t="s">
        <v>139</v>
      </c>
      <c r="M127" s="18" t="s">
        <v>82</v>
      </c>
      <c r="N127" s="18" t="str">
        <f>VLOOKUP(M127,报表项目!A:B,2,0)</f>
        <v>7、促销费</v>
      </c>
      <c r="O127" s="21"/>
      <c r="P127" s="21">
        <v>1</v>
      </c>
    </row>
    <row r="128" spans="1:16" x14ac:dyDescent="0.25">
      <c r="A128" s="19">
        <v>8008010108</v>
      </c>
      <c r="B128" s="23">
        <v>-77675.59865044248</v>
      </c>
      <c r="C128" s="19" t="s">
        <v>143</v>
      </c>
      <c r="D128" s="19">
        <v>2021</v>
      </c>
      <c r="E128" s="19">
        <v>4</v>
      </c>
      <c r="F128" s="19" t="s">
        <v>144</v>
      </c>
      <c r="G128" s="19" t="s">
        <v>144</v>
      </c>
      <c r="H128" s="19" t="s">
        <v>271</v>
      </c>
      <c r="I128" s="19" t="s">
        <v>271</v>
      </c>
      <c r="J128" s="17" t="s">
        <v>274</v>
      </c>
      <c r="K128" s="18" t="s">
        <v>138</v>
      </c>
      <c r="L128" s="18" t="s">
        <v>139</v>
      </c>
      <c r="M128" s="18" t="s">
        <v>82</v>
      </c>
      <c r="N128" s="18" t="str">
        <f>VLOOKUP(M128,报表项目!A:B,2,0)</f>
        <v>7、促销费</v>
      </c>
      <c r="O128" s="21"/>
      <c r="P128" s="21">
        <v>1</v>
      </c>
    </row>
    <row r="129" spans="1:16" x14ac:dyDescent="0.25">
      <c r="A129" s="19">
        <v>8008010108</v>
      </c>
      <c r="B129" s="23">
        <v>-83277.673407079637</v>
      </c>
      <c r="C129" s="19" t="s">
        <v>143</v>
      </c>
      <c r="D129" s="19">
        <v>2021</v>
      </c>
      <c r="E129" s="19">
        <v>4</v>
      </c>
      <c r="F129" s="19" t="s">
        <v>144</v>
      </c>
      <c r="G129" s="19" t="s">
        <v>144</v>
      </c>
      <c r="H129" s="19" t="s">
        <v>271</v>
      </c>
      <c r="I129" s="19" t="s">
        <v>271</v>
      </c>
      <c r="J129" s="17" t="s">
        <v>274</v>
      </c>
      <c r="K129" s="18" t="s">
        <v>138</v>
      </c>
      <c r="L129" s="18" t="s">
        <v>139</v>
      </c>
      <c r="M129" s="18" t="s">
        <v>82</v>
      </c>
      <c r="N129" s="18" t="str">
        <f>VLOOKUP(M129,报表项目!A:B,2,0)</f>
        <v>7、促销费</v>
      </c>
      <c r="O129" s="21"/>
      <c r="P129" s="21">
        <v>1</v>
      </c>
    </row>
    <row r="130" spans="1:16" x14ac:dyDescent="0.25">
      <c r="A130" s="19">
        <v>8008010108</v>
      </c>
      <c r="B130" s="23">
        <v>-30663.785575221238</v>
      </c>
      <c r="C130" s="19" t="s">
        <v>143</v>
      </c>
      <c r="D130" s="19">
        <v>2021</v>
      </c>
      <c r="E130" s="19">
        <v>4</v>
      </c>
      <c r="F130" s="19" t="s">
        <v>144</v>
      </c>
      <c r="G130" s="19" t="s">
        <v>144</v>
      </c>
      <c r="H130" s="19" t="s">
        <v>271</v>
      </c>
      <c r="I130" s="19" t="s">
        <v>271</v>
      </c>
      <c r="J130" s="17" t="s">
        <v>274</v>
      </c>
      <c r="K130" s="18" t="s">
        <v>138</v>
      </c>
      <c r="L130" s="18" t="s">
        <v>139</v>
      </c>
      <c r="M130" s="18" t="s">
        <v>82</v>
      </c>
      <c r="N130" s="18" t="str">
        <f>VLOOKUP(M130,报表项目!A:B,2,0)</f>
        <v>7、促销费</v>
      </c>
      <c r="O130" s="21"/>
      <c r="P130" s="21">
        <v>1</v>
      </c>
    </row>
    <row r="131" spans="1:16" x14ac:dyDescent="0.25">
      <c r="A131" s="19">
        <v>8008010108</v>
      </c>
      <c r="B131" s="23">
        <v>-261381.74860619468</v>
      </c>
      <c r="C131" s="19" t="s">
        <v>143</v>
      </c>
      <c r="D131" s="19">
        <v>2021</v>
      </c>
      <c r="E131" s="19">
        <v>5</v>
      </c>
      <c r="F131" s="19" t="s">
        <v>144</v>
      </c>
      <c r="G131" s="19" t="s">
        <v>144</v>
      </c>
      <c r="H131" s="19" t="s">
        <v>272</v>
      </c>
      <c r="I131" s="19" t="s">
        <v>272</v>
      </c>
      <c r="J131" s="17" t="s">
        <v>274</v>
      </c>
      <c r="K131" s="18" t="s">
        <v>138</v>
      </c>
      <c r="L131" s="18" t="s">
        <v>139</v>
      </c>
      <c r="M131" s="18" t="s">
        <v>82</v>
      </c>
      <c r="N131" s="18" t="str">
        <f>VLOOKUP(M131,报表项目!A:B,2,0)</f>
        <v>7、促销费</v>
      </c>
      <c r="O131" s="21"/>
      <c r="P131" s="21">
        <v>1</v>
      </c>
    </row>
    <row r="132" spans="1:16" x14ac:dyDescent="0.25">
      <c r="A132" s="19">
        <v>8008010108</v>
      </c>
      <c r="B132" s="23">
        <v>-39007.802455752215</v>
      </c>
      <c r="C132" s="19" t="s">
        <v>143</v>
      </c>
      <c r="D132" s="19">
        <v>2021</v>
      </c>
      <c r="E132" s="19">
        <v>5</v>
      </c>
      <c r="F132" s="19" t="s">
        <v>144</v>
      </c>
      <c r="G132" s="19" t="s">
        <v>144</v>
      </c>
      <c r="H132" s="19" t="s">
        <v>273</v>
      </c>
      <c r="I132" s="19" t="s">
        <v>273</v>
      </c>
      <c r="J132" s="17" t="s">
        <v>274</v>
      </c>
      <c r="K132" s="18" t="s">
        <v>138</v>
      </c>
      <c r="L132" s="18" t="s">
        <v>139</v>
      </c>
      <c r="M132" s="18" t="s">
        <v>82</v>
      </c>
      <c r="N132" s="18" t="str">
        <f>VLOOKUP(M132,报表项目!A:B,2,0)</f>
        <v>7、促销费</v>
      </c>
      <c r="O132" s="21"/>
      <c r="P132" s="21">
        <v>1</v>
      </c>
    </row>
  </sheetData>
  <autoFilter ref="A1:Q132"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渠道!$A$2:$A$26</xm:f>
          </x14:formula1>
          <xm:sqref>L2:L132</xm:sqref>
        </x14:dataValidation>
        <x14:dataValidation type="list" allowBlank="1" showInputMessage="1" showErrorMessage="1">
          <x14:formula1>
            <xm:f>报表项目!$A$2:$A$57</xm:f>
          </x14:formula1>
          <xm:sqref>M2:M132</xm:sqref>
        </x14:dataValidation>
        <x14:dataValidation type="list" allowBlank="1" showInputMessage="1" showErrorMessage="1">
          <x14:formula1>
            <xm:f>品牌!A2:A17</xm:f>
          </x14:formula1>
          <xm:sqref>K2:K132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F15" sqref="F15"/>
    </sheetView>
  </sheetViews>
  <sheetFormatPr defaultRowHeight="14.4" x14ac:dyDescent="0.25"/>
  <cols>
    <col min="1" max="1" width="12.6640625" style="1" bestFit="1" customWidth="1"/>
  </cols>
  <sheetData>
    <row r="1" spans="1:1" x14ac:dyDescent="0.25">
      <c r="A1" s="9" t="s">
        <v>13</v>
      </c>
    </row>
    <row r="2" spans="1:1" x14ac:dyDescent="0.25">
      <c r="A2" s="10" t="s">
        <v>0</v>
      </c>
    </row>
    <row r="3" spans="1:1" x14ac:dyDescent="0.25">
      <c r="A3" s="10" t="s">
        <v>6</v>
      </c>
    </row>
    <row r="4" spans="1:1" x14ac:dyDescent="0.25">
      <c r="A4" s="10" t="s">
        <v>7</v>
      </c>
    </row>
    <row r="5" spans="1:1" x14ac:dyDescent="0.25">
      <c r="A5" s="10" t="s">
        <v>8</v>
      </c>
    </row>
    <row r="6" spans="1:1" x14ac:dyDescent="0.25">
      <c r="A6" s="10" t="s">
        <v>9</v>
      </c>
    </row>
    <row r="7" spans="1:1" x14ac:dyDescent="0.25">
      <c r="A7" s="10" t="s">
        <v>11</v>
      </c>
    </row>
    <row r="8" spans="1:1" x14ac:dyDescent="0.25">
      <c r="A8" s="10" t="s">
        <v>12</v>
      </c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D17" sqref="D17"/>
    </sheetView>
  </sheetViews>
  <sheetFormatPr defaultRowHeight="14.4" x14ac:dyDescent="0.25"/>
  <cols>
    <col min="1" max="1" width="12.88671875" style="1" bestFit="1" customWidth="1"/>
  </cols>
  <sheetData>
    <row r="1" spans="1:1" x14ac:dyDescent="0.25">
      <c r="A1" s="9" t="s">
        <v>14</v>
      </c>
    </row>
    <row r="2" spans="1:1" x14ac:dyDescent="0.25">
      <c r="A2" s="11" t="s">
        <v>1</v>
      </c>
    </row>
    <row r="3" spans="1:1" x14ac:dyDescent="0.25">
      <c r="A3" s="10" t="s">
        <v>2</v>
      </c>
    </row>
    <row r="4" spans="1:1" x14ac:dyDescent="0.25">
      <c r="A4" s="10" t="s">
        <v>3</v>
      </c>
    </row>
    <row r="5" spans="1:1" x14ac:dyDescent="0.25">
      <c r="A5" s="10" t="s">
        <v>4</v>
      </c>
    </row>
    <row r="6" spans="1:1" x14ac:dyDescent="0.25">
      <c r="A6" s="10" t="s">
        <v>5</v>
      </c>
    </row>
    <row r="7" spans="1:1" x14ac:dyDescent="0.25">
      <c r="A7" s="10" t="s">
        <v>10</v>
      </c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A16" sqref="A16"/>
    </sheetView>
  </sheetViews>
  <sheetFormatPr defaultRowHeight="14.4" x14ac:dyDescent="0.25"/>
  <cols>
    <col min="1" max="1" width="9.5546875" bestFit="1" customWidth="1"/>
    <col min="2" max="2" width="31.44140625" bestFit="1" customWidth="1"/>
  </cols>
  <sheetData>
    <row r="1" spans="1:2" ht="15.6" x14ac:dyDescent="0.35">
      <c r="A1" s="3" t="s">
        <v>67</v>
      </c>
      <c r="B1" s="2" t="s">
        <v>15</v>
      </c>
    </row>
    <row r="2" spans="1:2" ht="15.6" x14ac:dyDescent="0.35">
      <c r="A2" s="3" t="s">
        <v>68</v>
      </c>
      <c r="B2" s="4" t="s">
        <v>16</v>
      </c>
    </row>
    <row r="3" spans="1:2" ht="15.6" x14ac:dyDescent="0.35">
      <c r="A3" s="3" t="s">
        <v>69</v>
      </c>
      <c r="B3" s="4" t="s">
        <v>17</v>
      </c>
    </row>
    <row r="4" spans="1:2" ht="15.6" x14ac:dyDescent="0.35">
      <c r="A4" s="3" t="s">
        <v>70</v>
      </c>
      <c r="B4" s="4" t="s">
        <v>18</v>
      </c>
    </row>
    <row r="5" spans="1:2" ht="15.6" x14ac:dyDescent="0.35">
      <c r="A5" s="3" t="s">
        <v>71</v>
      </c>
      <c r="B5" s="4" t="s">
        <v>19</v>
      </c>
    </row>
    <row r="6" spans="1:2" ht="15.6" x14ac:dyDescent="0.35">
      <c r="A6" s="3" t="s">
        <v>72</v>
      </c>
      <c r="B6" s="4" t="s">
        <v>20</v>
      </c>
    </row>
    <row r="7" spans="1:2" ht="15.6" x14ac:dyDescent="0.35">
      <c r="A7" s="3" t="s">
        <v>73</v>
      </c>
      <c r="B7" s="5" t="s">
        <v>21</v>
      </c>
    </row>
    <row r="8" spans="1:2" ht="15.6" x14ac:dyDescent="0.35">
      <c r="A8" s="3" t="s">
        <v>74</v>
      </c>
      <c r="B8" s="6" t="s">
        <v>22</v>
      </c>
    </row>
    <row r="9" spans="1:2" ht="15.6" x14ac:dyDescent="0.35">
      <c r="A9" s="3" t="s">
        <v>75</v>
      </c>
      <c r="B9" s="5" t="s">
        <v>23</v>
      </c>
    </row>
    <row r="10" spans="1:2" ht="15.6" x14ac:dyDescent="0.35">
      <c r="A10" s="3" t="s">
        <v>76</v>
      </c>
      <c r="B10" s="4" t="s">
        <v>24</v>
      </c>
    </row>
    <row r="11" spans="1:2" ht="15.6" x14ac:dyDescent="0.35">
      <c r="A11" s="3" t="s">
        <v>77</v>
      </c>
      <c r="B11" s="4" t="s">
        <v>25</v>
      </c>
    </row>
    <row r="12" spans="1:2" ht="15.6" x14ac:dyDescent="0.35">
      <c r="A12" s="3" t="s">
        <v>78</v>
      </c>
      <c r="B12" s="4" t="s">
        <v>26</v>
      </c>
    </row>
    <row r="13" spans="1:2" ht="15.6" x14ac:dyDescent="0.35">
      <c r="A13" s="3" t="s">
        <v>79</v>
      </c>
      <c r="B13" s="4" t="s">
        <v>27</v>
      </c>
    </row>
    <row r="14" spans="1:2" ht="15.6" x14ac:dyDescent="0.35">
      <c r="A14" s="3" t="s">
        <v>80</v>
      </c>
      <c r="B14" s="4" t="s">
        <v>28</v>
      </c>
    </row>
    <row r="15" spans="1:2" ht="15.6" x14ac:dyDescent="0.35">
      <c r="A15" s="3" t="s">
        <v>81</v>
      </c>
      <c r="B15" s="4" t="s">
        <v>29</v>
      </c>
    </row>
    <row r="16" spans="1:2" ht="15.6" x14ac:dyDescent="0.35">
      <c r="A16" s="3" t="s">
        <v>82</v>
      </c>
      <c r="B16" s="4" t="s">
        <v>30</v>
      </c>
    </row>
    <row r="17" spans="1:2" ht="15.6" x14ac:dyDescent="0.35">
      <c r="A17" s="3" t="s">
        <v>83</v>
      </c>
      <c r="B17" s="4" t="s">
        <v>31</v>
      </c>
    </row>
    <row r="18" spans="1:2" ht="15.6" x14ac:dyDescent="0.35">
      <c r="A18" s="3" t="s">
        <v>84</v>
      </c>
      <c r="B18" s="4" t="s">
        <v>32</v>
      </c>
    </row>
    <row r="19" spans="1:2" ht="15.6" x14ac:dyDescent="0.35">
      <c r="A19" s="3" t="s">
        <v>85</v>
      </c>
      <c r="B19" s="4" t="s">
        <v>33</v>
      </c>
    </row>
    <row r="20" spans="1:2" ht="15.6" x14ac:dyDescent="0.35">
      <c r="A20" s="3" t="s">
        <v>86</v>
      </c>
      <c r="B20" s="4" t="s">
        <v>34</v>
      </c>
    </row>
    <row r="21" spans="1:2" ht="15.6" x14ac:dyDescent="0.35">
      <c r="A21" s="3" t="s">
        <v>87</v>
      </c>
      <c r="B21" s="4" t="s">
        <v>35</v>
      </c>
    </row>
    <row r="22" spans="1:2" ht="15.6" x14ac:dyDescent="0.35">
      <c r="A22" s="3" t="s">
        <v>88</v>
      </c>
      <c r="B22" s="4" t="s">
        <v>36</v>
      </c>
    </row>
    <row r="23" spans="1:2" ht="15.6" x14ac:dyDescent="0.35">
      <c r="A23" s="3" t="s">
        <v>89</v>
      </c>
      <c r="B23" s="4" t="s">
        <v>37</v>
      </c>
    </row>
    <row r="24" spans="1:2" ht="15.6" x14ac:dyDescent="0.35">
      <c r="A24" s="3" t="s">
        <v>90</v>
      </c>
      <c r="B24" s="4" t="s">
        <v>38</v>
      </c>
    </row>
    <row r="25" spans="1:2" ht="15.6" x14ac:dyDescent="0.35">
      <c r="A25" s="3" t="s">
        <v>91</v>
      </c>
      <c r="B25" s="4" t="s">
        <v>39</v>
      </c>
    </row>
    <row r="26" spans="1:2" ht="15.6" x14ac:dyDescent="0.35">
      <c r="A26" s="3" t="s">
        <v>92</v>
      </c>
      <c r="B26" s="4" t="s">
        <v>40</v>
      </c>
    </row>
    <row r="27" spans="1:2" ht="15.6" x14ac:dyDescent="0.35">
      <c r="A27" s="3" t="s">
        <v>93</v>
      </c>
      <c r="B27" s="7" t="s">
        <v>41</v>
      </c>
    </row>
    <row r="28" spans="1:2" ht="15.6" x14ac:dyDescent="0.35">
      <c r="A28" s="3" t="s">
        <v>94</v>
      </c>
      <c r="B28" s="5" t="s">
        <v>42</v>
      </c>
    </row>
    <row r="29" spans="1:2" ht="15.6" x14ac:dyDescent="0.35">
      <c r="A29" s="3" t="s">
        <v>95</v>
      </c>
      <c r="B29" s="4" t="s">
        <v>43</v>
      </c>
    </row>
    <row r="30" spans="1:2" ht="15.6" x14ac:dyDescent="0.35">
      <c r="A30" s="3" t="s">
        <v>96</v>
      </c>
      <c r="B30" s="4" t="s">
        <v>44</v>
      </c>
    </row>
    <row r="31" spans="1:2" ht="15.6" x14ac:dyDescent="0.35">
      <c r="A31" s="3" t="s">
        <v>97</v>
      </c>
      <c r="B31" s="4" t="s">
        <v>45</v>
      </c>
    </row>
    <row r="32" spans="1:2" ht="15.6" x14ac:dyDescent="0.35">
      <c r="A32" s="3" t="s">
        <v>98</v>
      </c>
      <c r="B32" s="4" t="s">
        <v>27</v>
      </c>
    </row>
    <row r="33" spans="1:2" ht="15.6" x14ac:dyDescent="0.35">
      <c r="A33" s="3" t="s">
        <v>99</v>
      </c>
      <c r="B33" s="4" t="s">
        <v>46</v>
      </c>
    </row>
    <row r="34" spans="1:2" ht="15.6" x14ac:dyDescent="0.35">
      <c r="A34" s="3" t="s">
        <v>100</v>
      </c>
      <c r="B34" s="4" t="s">
        <v>47</v>
      </c>
    </row>
    <row r="35" spans="1:2" ht="15.6" x14ac:dyDescent="0.35">
      <c r="A35" s="3" t="s">
        <v>101</v>
      </c>
      <c r="B35" s="4" t="s">
        <v>48</v>
      </c>
    </row>
    <row r="36" spans="1:2" ht="15.6" x14ac:dyDescent="0.35">
      <c r="A36" s="3" t="s">
        <v>102</v>
      </c>
      <c r="B36" s="4" t="s">
        <v>49</v>
      </c>
    </row>
    <row r="37" spans="1:2" ht="15.6" x14ac:dyDescent="0.35">
      <c r="A37" s="3" t="s">
        <v>103</v>
      </c>
      <c r="B37" s="4" t="s">
        <v>50</v>
      </c>
    </row>
    <row r="38" spans="1:2" ht="15.6" x14ac:dyDescent="0.35">
      <c r="A38" s="3" t="s">
        <v>104</v>
      </c>
      <c r="B38" s="4" t="s">
        <v>51</v>
      </c>
    </row>
    <row r="39" spans="1:2" ht="15.6" x14ac:dyDescent="0.35">
      <c r="A39" s="3" t="s">
        <v>105</v>
      </c>
      <c r="B39" s="4" t="s">
        <v>52</v>
      </c>
    </row>
    <row r="40" spans="1:2" ht="15.6" x14ac:dyDescent="0.35">
      <c r="A40" s="3" t="s">
        <v>106</v>
      </c>
      <c r="B40" s="4" t="s">
        <v>35</v>
      </c>
    </row>
    <row r="41" spans="1:2" ht="15.6" x14ac:dyDescent="0.35">
      <c r="A41" s="3" t="s">
        <v>107</v>
      </c>
      <c r="B41" s="4" t="s">
        <v>36</v>
      </c>
    </row>
    <row r="42" spans="1:2" ht="15.6" x14ac:dyDescent="0.35">
      <c r="A42" s="3" t="s">
        <v>108</v>
      </c>
      <c r="B42" s="4" t="s">
        <v>37</v>
      </c>
    </row>
    <row r="43" spans="1:2" ht="15.6" x14ac:dyDescent="0.35">
      <c r="A43" s="3" t="s">
        <v>109</v>
      </c>
      <c r="B43" s="4" t="s">
        <v>38</v>
      </c>
    </row>
    <row r="44" spans="1:2" ht="15.6" x14ac:dyDescent="0.35">
      <c r="A44" s="3" t="s">
        <v>110</v>
      </c>
      <c r="B44" s="4" t="s">
        <v>53</v>
      </c>
    </row>
    <row r="45" spans="1:2" ht="15.6" x14ac:dyDescent="0.35">
      <c r="A45" s="3" t="s">
        <v>111</v>
      </c>
      <c r="B45" s="7" t="s">
        <v>54</v>
      </c>
    </row>
    <row r="46" spans="1:2" ht="15.6" x14ac:dyDescent="0.35">
      <c r="A46" s="3" t="s">
        <v>112</v>
      </c>
      <c r="B46" s="5" t="s">
        <v>55</v>
      </c>
    </row>
    <row r="47" spans="1:2" ht="15.6" x14ac:dyDescent="0.35">
      <c r="A47" s="3" t="s">
        <v>113</v>
      </c>
      <c r="B47" s="4" t="s">
        <v>56</v>
      </c>
    </row>
    <row r="48" spans="1:2" ht="15.6" x14ac:dyDescent="0.35">
      <c r="A48" s="3" t="s">
        <v>114</v>
      </c>
      <c r="B48" s="4" t="s">
        <v>57</v>
      </c>
    </row>
    <row r="49" spans="1:2" ht="15.6" x14ac:dyDescent="0.35">
      <c r="A49" s="3" t="s">
        <v>115</v>
      </c>
      <c r="B49" s="4" t="s">
        <v>58</v>
      </c>
    </row>
    <row r="50" spans="1:2" ht="15.6" x14ac:dyDescent="0.35">
      <c r="A50" s="3" t="s">
        <v>116</v>
      </c>
      <c r="B50" s="4" t="s">
        <v>59</v>
      </c>
    </row>
    <row r="51" spans="1:2" ht="15.6" x14ac:dyDescent="0.35">
      <c r="A51" s="3" t="s">
        <v>117</v>
      </c>
      <c r="B51" s="4" t="s">
        <v>60</v>
      </c>
    </row>
    <row r="52" spans="1:2" ht="15.6" x14ac:dyDescent="0.35">
      <c r="A52" s="3" t="s">
        <v>118</v>
      </c>
      <c r="B52" s="4" t="s">
        <v>61</v>
      </c>
    </row>
    <row r="53" spans="1:2" ht="15.6" x14ac:dyDescent="0.35">
      <c r="A53" s="3" t="s">
        <v>119</v>
      </c>
      <c r="B53" s="4" t="s">
        <v>62</v>
      </c>
    </row>
    <row r="54" spans="1:2" ht="15.6" x14ac:dyDescent="0.35">
      <c r="A54" s="3" t="s">
        <v>120</v>
      </c>
      <c r="B54" s="4" t="s">
        <v>63</v>
      </c>
    </row>
    <row r="55" spans="1:2" ht="15.6" x14ac:dyDescent="0.35">
      <c r="A55" s="3" t="s">
        <v>121</v>
      </c>
      <c r="B55" s="4" t="s">
        <v>64</v>
      </c>
    </row>
    <row r="56" spans="1:2" ht="15.6" x14ac:dyDescent="0.35">
      <c r="A56" s="3" t="s">
        <v>122</v>
      </c>
      <c r="B56" s="4" t="s">
        <v>65</v>
      </c>
    </row>
    <row r="57" spans="1:2" ht="15.6" x14ac:dyDescent="0.35">
      <c r="A57" s="3" t="s">
        <v>123</v>
      </c>
      <c r="B57" s="8" t="s">
        <v>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手工调整数据</vt:lpstr>
      <vt:lpstr>品牌</vt:lpstr>
      <vt:lpstr>渠道</vt:lpstr>
      <vt:lpstr>报表项目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2021-06-11T07:59:57Z</dcterms:modified>
</cp:coreProperties>
</file>