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8520"/>
  </bookViews>
  <sheets>
    <sheet name="物流" sheetId="1" r:id="rId1"/>
    <sheet name="车间" sheetId="3" r:id="rId2"/>
  </sheets>
  <calcPr calcId="144525"/>
</workbook>
</file>

<file path=xl/sharedStrings.xml><?xml version="1.0" encoding="utf-8"?>
<sst xmlns="http://schemas.openxmlformats.org/spreadsheetml/2006/main" count="66">
  <si>
    <t>明德包装工资表</t>
  </si>
  <si>
    <t>序号</t>
  </si>
  <si>
    <t>姓名</t>
  </si>
  <si>
    <t>岗位</t>
  </si>
  <si>
    <t>出勤</t>
  </si>
  <si>
    <t>基本工资</t>
  </si>
  <si>
    <t>年资</t>
  </si>
  <si>
    <t>全勤奖</t>
  </si>
  <si>
    <t>绩效考核</t>
  </si>
  <si>
    <t>其他</t>
  </si>
  <si>
    <t>应发小计</t>
  </si>
  <si>
    <t>养老</t>
  </si>
  <si>
    <t>公积金</t>
  </si>
  <si>
    <t>个税</t>
  </si>
  <si>
    <t>实发工资</t>
  </si>
  <si>
    <t>备注</t>
  </si>
  <si>
    <t>身份证号</t>
  </si>
  <si>
    <t>许世琴</t>
  </si>
  <si>
    <t>班长</t>
  </si>
  <si>
    <t>320682199201160709</t>
  </si>
  <si>
    <t>杨靖</t>
  </si>
  <si>
    <t>配货/打包</t>
  </si>
  <si>
    <t>320323198110071021</t>
  </si>
  <si>
    <t>王友祥</t>
  </si>
  <si>
    <t>搬运工</t>
  </si>
  <si>
    <t>320622196008217451</t>
  </si>
  <si>
    <t>张志广</t>
  </si>
  <si>
    <t>320622196112267459</t>
  </si>
  <si>
    <t>黄铭敏</t>
  </si>
  <si>
    <t>320682199503087471</t>
  </si>
  <si>
    <t>陈尔杰</t>
  </si>
  <si>
    <t>发货仓管</t>
  </si>
  <si>
    <t>320623199011086659</t>
  </si>
  <si>
    <t>奚学兵</t>
  </si>
  <si>
    <t>仓库搬运工</t>
  </si>
  <si>
    <t>320622197001112037</t>
  </si>
  <si>
    <t>合计</t>
  </si>
  <si>
    <t>沈耀</t>
  </si>
  <si>
    <t>裁断</t>
  </si>
  <si>
    <t>32068219950216499X</t>
  </si>
  <si>
    <t>裴俊梅</t>
  </si>
  <si>
    <t>包装</t>
  </si>
  <si>
    <t>320622196911027144</t>
  </si>
  <si>
    <t>冒宜芳</t>
  </si>
  <si>
    <t>清洁工</t>
  </si>
  <si>
    <t>320622196901091900</t>
  </si>
  <si>
    <t>高秀荣</t>
  </si>
  <si>
    <t>品检</t>
  </si>
  <si>
    <t>340323197005144240</t>
  </si>
  <si>
    <t>夏建明</t>
  </si>
  <si>
    <t>开炼</t>
  </si>
  <si>
    <t>32062219670814787X</t>
  </si>
  <si>
    <t>邓淑英</t>
  </si>
  <si>
    <t>320622196909027508</t>
  </si>
  <si>
    <t>赵增超</t>
  </si>
  <si>
    <t>411223196209275014</t>
  </si>
  <si>
    <t>康宜生</t>
  </si>
  <si>
    <t>拉片</t>
  </si>
  <si>
    <t>320623196003305838</t>
  </si>
  <si>
    <t>赵琳</t>
  </si>
  <si>
    <t>421081197802193422</t>
  </si>
  <si>
    <t>施春华</t>
  </si>
  <si>
    <t>32068119831015602X</t>
  </si>
  <si>
    <t>王金英</t>
  </si>
  <si>
    <t>刘丽萍</t>
  </si>
  <si>
    <t>421081197702160025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</si>
</sst>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_ "/>
  </numFmts>
  <fonts count="2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3" fillId="1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4" fillId="21" borderId="10" applyNumberFormat="0" applyAlignment="0" applyProtection="0">
      <alignment vertical="center"/>
    </xf>
    <xf numFmtId="0" fontId="21" fillId="21" borderId="9" applyNumberFormat="0" applyAlignment="0" applyProtection="0">
      <alignment vertical="center"/>
    </xf>
    <xf numFmtId="0" fontId="11" fillId="17" borderId="7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57" fontId="0" fillId="0" borderId="0" xfId="0" applyNumberForma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49" fontId="0" fillId="0" borderId="4" xfId="51" applyNumberFormat="1" applyFont="1" applyFill="1" applyBorder="1" applyAlignment="1">
      <alignment horizontal="center" vertical="center"/>
    </xf>
    <xf numFmtId="176" fontId="0" fillId="0" borderId="4" xfId="51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Fill="1" applyAlignment="1" quotePrefix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_Sheet4" xfId="50"/>
    <cellStyle name="常规 5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"/>
  <sheetViews>
    <sheetView tabSelected="1" workbookViewId="0">
      <selection activeCell="D16" sqref="D16"/>
    </sheetView>
  </sheetViews>
  <sheetFormatPr defaultColWidth="9" defaultRowHeight="18" customHeight="1"/>
  <cols>
    <col min="1" max="1" width="6.5" style="1" customWidth="1"/>
    <col min="2" max="2" width="9" style="1"/>
    <col min="3" max="3" width="10.75" style="1" customWidth="1"/>
    <col min="4" max="4" width="8.75" style="1" customWidth="1"/>
    <col min="5" max="15" width="9" style="1"/>
    <col min="16" max="16" width="21.125" style="1" customWidth="1"/>
    <col min="17" max="17" width="9.375" style="1"/>
    <col min="18" max="16384" width="9" style="1"/>
  </cols>
  <sheetData>
    <row r="1" customHeight="1" spans="1:1">
      <c r="A1" s="1" t="s">
        <v>0</v>
      </c>
    </row>
    <row r="2" customHeight="1" spans="1:1">
      <c r="A2" s="3">
        <v>43313</v>
      </c>
    </row>
    <row r="3" customHeight="1" spans="1:16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1" t="s">
        <v>16</v>
      </c>
    </row>
    <row r="4" s="1" customFormat="1" customHeight="1" spans="1:16">
      <c r="A4" s="4">
        <v>1</v>
      </c>
      <c r="B4" s="4" t="s">
        <v>17</v>
      </c>
      <c r="C4" s="4" t="s">
        <v>18</v>
      </c>
      <c r="D4" s="4">
        <v>28.5</v>
      </c>
      <c r="E4" s="4">
        <v>3400</v>
      </c>
      <c r="F4" s="4"/>
      <c r="G4" s="4">
        <v>600</v>
      </c>
      <c r="H4" s="4">
        <v>200</v>
      </c>
      <c r="I4" s="4"/>
      <c r="J4" s="4">
        <v>4200</v>
      </c>
      <c r="K4" s="4">
        <v>338.1</v>
      </c>
      <c r="L4" s="4"/>
      <c r="M4" s="4"/>
      <c r="N4" s="4"/>
      <c r="O4" s="4"/>
      <c r="P4" s="16" t="s">
        <v>19</v>
      </c>
    </row>
    <row r="5" s="1" customFormat="1" customHeight="1" spans="1:16">
      <c r="A5" s="4">
        <v>2</v>
      </c>
      <c r="B5" s="4" t="s">
        <v>20</v>
      </c>
      <c r="C5" s="4" t="s">
        <v>21</v>
      </c>
      <c r="D5" s="4">
        <v>28.5</v>
      </c>
      <c r="E5" s="4">
        <v>2800</v>
      </c>
      <c r="F5" s="4"/>
      <c r="G5" s="4">
        <v>600</v>
      </c>
      <c r="H5" s="4">
        <v>200</v>
      </c>
      <c r="I5" s="4"/>
      <c r="J5" s="4">
        <v>3600</v>
      </c>
      <c r="K5" s="4">
        <v>338.1</v>
      </c>
      <c r="L5" s="4"/>
      <c r="M5" s="4"/>
      <c r="N5" s="4"/>
      <c r="O5" s="4"/>
      <c r="P5" s="1" t="s">
        <v>22</v>
      </c>
    </row>
    <row r="6" s="1" customFormat="1" customHeight="1" spans="1:16">
      <c r="A6" s="4">
        <v>3</v>
      </c>
      <c r="B6" s="4" t="s">
        <v>23</v>
      </c>
      <c r="C6" s="4" t="s">
        <v>24</v>
      </c>
      <c r="D6" s="4">
        <v>28.5</v>
      </c>
      <c r="E6" s="4">
        <v>2800</v>
      </c>
      <c r="F6" s="4"/>
      <c r="G6" s="4">
        <v>600</v>
      </c>
      <c r="H6" s="4">
        <v>200</v>
      </c>
      <c r="I6" s="4"/>
      <c r="J6" s="4">
        <v>3600</v>
      </c>
      <c r="K6" s="4">
        <v>338.1</v>
      </c>
      <c r="L6" s="4"/>
      <c r="M6" s="4"/>
      <c r="N6" s="4"/>
      <c r="O6" s="4"/>
      <c r="P6" s="1" t="s">
        <v>25</v>
      </c>
    </row>
    <row r="7" s="1" customFormat="1" customHeight="1" spans="1:16">
      <c r="A7" s="4">
        <v>4</v>
      </c>
      <c r="B7" s="4" t="s">
        <v>26</v>
      </c>
      <c r="C7" s="4" t="s">
        <v>24</v>
      </c>
      <c r="D7" s="4">
        <v>28.5</v>
      </c>
      <c r="E7" s="4">
        <v>2800</v>
      </c>
      <c r="F7" s="4"/>
      <c r="G7" s="4">
        <v>600</v>
      </c>
      <c r="H7" s="4">
        <v>200</v>
      </c>
      <c r="I7" s="4"/>
      <c r="J7" s="4">
        <v>3600</v>
      </c>
      <c r="K7" s="4">
        <v>338.1</v>
      </c>
      <c r="L7" s="4"/>
      <c r="M7" s="4"/>
      <c r="N7" s="4"/>
      <c r="O7" s="4"/>
      <c r="P7" s="1" t="s">
        <v>27</v>
      </c>
    </row>
    <row r="8" s="1" customFormat="1" customHeight="1" spans="1:16">
      <c r="A8" s="4">
        <v>5</v>
      </c>
      <c r="B8" s="4" t="s">
        <v>28</v>
      </c>
      <c r="C8" s="4" t="s">
        <v>24</v>
      </c>
      <c r="D8" s="4">
        <v>28.5</v>
      </c>
      <c r="E8" s="4">
        <v>2800</v>
      </c>
      <c r="F8" s="4"/>
      <c r="G8" s="4">
        <v>600</v>
      </c>
      <c r="H8" s="4">
        <v>200</v>
      </c>
      <c r="I8" s="4"/>
      <c r="J8" s="4">
        <v>3600</v>
      </c>
      <c r="K8" s="4">
        <v>338.1</v>
      </c>
      <c r="L8" s="4"/>
      <c r="M8" s="4"/>
      <c r="N8" s="4"/>
      <c r="O8" s="4"/>
      <c r="P8" s="16" t="s">
        <v>29</v>
      </c>
    </row>
    <row r="9" s="1" customFormat="1" customHeight="1" spans="1:16">
      <c r="A9" s="4">
        <v>6</v>
      </c>
      <c r="B9" s="4" t="s">
        <v>30</v>
      </c>
      <c r="C9" s="4" t="s">
        <v>31</v>
      </c>
      <c r="D9" s="4">
        <v>28.5</v>
      </c>
      <c r="E9" s="4">
        <v>2800</v>
      </c>
      <c r="F9" s="4"/>
      <c r="G9" s="4">
        <v>600</v>
      </c>
      <c r="H9" s="4">
        <v>200</v>
      </c>
      <c r="I9" s="4"/>
      <c r="J9" s="4">
        <v>3600</v>
      </c>
      <c r="K9" s="4">
        <v>1041</v>
      </c>
      <c r="L9" s="4"/>
      <c r="M9" s="4"/>
      <c r="N9" s="4"/>
      <c r="O9" s="4"/>
      <c r="P9" s="16" t="s">
        <v>32</v>
      </c>
    </row>
    <row r="10" s="1" customFormat="1" customHeight="1" spans="1:16">
      <c r="A10" s="4">
        <v>7</v>
      </c>
      <c r="B10" s="4" t="s">
        <v>33</v>
      </c>
      <c r="C10" s="4" t="s">
        <v>34</v>
      </c>
      <c r="D10" s="4">
        <v>27.5</v>
      </c>
      <c r="E10" s="4">
        <v>2800</v>
      </c>
      <c r="F10" s="4"/>
      <c r="G10" s="4">
        <v>600</v>
      </c>
      <c r="H10" s="4">
        <v>200</v>
      </c>
      <c r="I10" s="4"/>
      <c r="J10" s="4">
        <v>3600</v>
      </c>
      <c r="K10" s="4">
        <v>338.1</v>
      </c>
      <c r="L10" s="4"/>
      <c r="M10" s="4"/>
      <c r="N10" s="4"/>
      <c r="O10" s="4"/>
      <c r="P10" s="16" t="s">
        <v>35</v>
      </c>
    </row>
    <row r="11" customHeight="1" spans="1:15">
      <c r="A11" s="8" t="s">
        <v>36</v>
      </c>
      <c r="B11" s="9"/>
      <c r="C11" s="10"/>
      <c r="D11" s="4"/>
      <c r="E11" s="4">
        <f>SUM(E4:E10)</f>
        <v>20200</v>
      </c>
      <c r="F11" s="4">
        <f t="shared" ref="F11:N11" si="0">SUM(F4:F10)</f>
        <v>0</v>
      </c>
      <c r="G11" s="4">
        <f t="shared" si="0"/>
        <v>4200</v>
      </c>
      <c r="H11" s="4">
        <f t="shared" si="0"/>
        <v>1400</v>
      </c>
      <c r="I11" s="4">
        <f t="shared" si="0"/>
        <v>0</v>
      </c>
      <c r="J11" s="4">
        <f t="shared" si="0"/>
        <v>25800</v>
      </c>
      <c r="K11" s="4">
        <f t="shared" si="0"/>
        <v>3069.6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/>
    </row>
  </sheetData>
  <mergeCells count="3">
    <mergeCell ref="A1:O1"/>
    <mergeCell ref="A2:O2"/>
    <mergeCell ref="A11:C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6"/>
  <sheetViews>
    <sheetView workbookViewId="0">
      <selection activeCell="F9" sqref="F9"/>
    </sheetView>
  </sheetViews>
  <sheetFormatPr defaultColWidth="9" defaultRowHeight="18" customHeight="1"/>
  <cols>
    <col min="1" max="1" width="6.5" style="1" customWidth="1"/>
    <col min="2" max="2" width="9" style="1"/>
    <col min="3" max="3" width="10.75" style="1" customWidth="1"/>
    <col min="4" max="4" width="8.75" style="1" customWidth="1"/>
    <col min="5" max="15" width="9" style="1"/>
    <col min="16" max="16" width="21.125" style="1" customWidth="1"/>
    <col min="17" max="17" width="9.375" style="1"/>
    <col min="18" max="16384" width="9" style="1"/>
  </cols>
  <sheetData>
    <row r="1" customHeight="1" spans="1:1">
      <c r="A1" s="1" t="s">
        <v>0</v>
      </c>
    </row>
    <row r="2" customHeight="1" spans="1:15">
      <c r="A2" s="3">
        <v>43313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customHeight="1" spans="1:16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1" t="s">
        <v>16</v>
      </c>
    </row>
    <row r="4" s="1" customFormat="1" customHeight="1" spans="1:16">
      <c r="A4" s="4">
        <v>1</v>
      </c>
      <c r="B4" s="4" t="s">
        <v>37</v>
      </c>
      <c r="C4" s="4" t="s">
        <v>38</v>
      </c>
      <c r="D4" s="4">
        <v>25</v>
      </c>
      <c r="E4" s="4">
        <v>3197</v>
      </c>
      <c r="F4" s="4"/>
      <c r="G4" s="4">
        <v>50</v>
      </c>
      <c r="H4" s="4">
        <v>600</v>
      </c>
      <c r="I4" s="4"/>
      <c r="J4" s="4">
        <v>3847</v>
      </c>
      <c r="K4" s="4">
        <v>338.1</v>
      </c>
      <c r="L4" s="4"/>
      <c r="M4" s="4"/>
      <c r="N4" s="4"/>
      <c r="O4" s="4"/>
      <c r="P4" s="1" t="s">
        <v>39</v>
      </c>
    </row>
    <row r="5" s="1" customFormat="1" customHeight="1" spans="1:16">
      <c r="A5" s="4">
        <v>2</v>
      </c>
      <c r="B5" s="4" t="s">
        <v>40</v>
      </c>
      <c r="C5" s="4" t="s">
        <v>41</v>
      </c>
      <c r="D5" s="4">
        <v>26</v>
      </c>
      <c r="E5" s="4">
        <v>2792</v>
      </c>
      <c r="F5" s="4"/>
      <c r="G5" s="4"/>
      <c r="H5" s="4">
        <v>600</v>
      </c>
      <c r="I5" s="4"/>
      <c r="J5" s="4">
        <v>3392</v>
      </c>
      <c r="K5" s="4">
        <v>338.1</v>
      </c>
      <c r="L5" s="4"/>
      <c r="M5" s="4"/>
      <c r="N5" s="4"/>
      <c r="O5" s="4"/>
      <c r="P5" s="1" t="s">
        <v>42</v>
      </c>
    </row>
    <row r="6" s="1" customFormat="1" customHeight="1" spans="1:16">
      <c r="A6" s="4">
        <v>3</v>
      </c>
      <c r="B6" s="4" t="s">
        <v>43</v>
      </c>
      <c r="C6" s="4" t="s">
        <v>44</v>
      </c>
      <c r="D6" s="4">
        <v>31</v>
      </c>
      <c r="E6" s="4">
        <v>3308.7</v>
      </c>
      <c r="F6" s="4"/>
      <c r="G6" s="4"/>
      <c r="H6" s="4"/>
      <c r="I6" s="4"/>
      <c r="J6" s="4">
        <v>3308.7</v>
      </c>
      <c r="K6" s="4">
        <v>338.1</v>
      </c>
      <c r="L6" s="4"/>
      <c r="M6" s="4"/>
      <c r="N6" s="4"/>
      <c r="O6" s="4"/>
      <c r="P6" s="1" t="s">
        <v>45</v>
      </c>
    </row>
    <row r="7" s="1" customFormat="1" customHeight="1" spans="1:16">
      <c r="A7" s="4">
        <v>4</v>
      </c>
      <c r="B7" s="4" t="s">
        <v>46</v>
      </c>
      <c r="C7" s="4" t="s">
        <v>47</v>
      </c>
      <c r="D7" s="4">
        <v>22</v>
      </c>
      <c r="E7" s="4">
        <v>2879.8</v>
      </c>
      <c r="F7" s="4"/>
      <c r="G7" s="4"/>
      <c r="H7" s="4">
        <v>-35</v>
      </c>
      <c r="I7" s="4"/>
      <c r="J7" s="4">
        <v>2844.8</v>
      </c>
      <c r="K7" s="4">
        <v>455.9</v>
      </c>
      <c r="L7" s="4"/>
      <c r="M7" s="4"/>
      <c r="N7" s="4"/>
      <c r="O7" s="4"/>
      <c r="P7" s="1" t="s">
        <v>48</v>
      </c>
    </row>
    <row r="8" s="1" customFormat="1" customHeight="1" spans="1:16">
      <c r="A8" s="4">
        <v>5</v>
      </c>
      <c r="B8" s="4" t="s">
        <v>49</v>
      </c>
      <c r="C8" s="4" t="s">
        <v>50</v>
      </c>
      <c r="D8" s="4">
        <v>24</v>
      </c>
      <c r="E8" s="4">
        <v>4545</v>
      </c>
      <c r="F8" s="4"/>
      <c r="G8" s="4"/>
      <c r="H8" s="4"/>
      <c r="I8" s="4"/>
      <c r="J8" s="4">
        <v>4545</v>
      </c>
      <c r="K8" s="4">
        <v>397</v>
      </c>
      <c r="L8" s="4"/>
      <c r="M8" s="4"/>
      <c r="N8" s="4"/>
      <c r="O8" s="4"/>
      <c r="P8" s="1" t="s">
        <v>51</v>
      </c>
    </row>
    <row r="9" s="1" customFormat="1" customHeight="1" spans="1:16">
      <c r="A9" s="4">
        <v>6</v>
      </c>
      <c r="B9" s="4" t="s">
        <v>52</v>
      </c>
      <c r="C9" s="4" t="s">
        <v>38</v>
      </c>
      <c r="D9" s="4">
        <v>26</v>
      </c>
      <c r="E9" s="4">
        <v>3269</v>
      </c>
      <c r="F9" s="4"/>
      <c r="G9" s="4">
        <v>600</v>
      </c>
      <c r="H9" s="4"/>
      <c r="I9" s="4"/>
      <c r="J9" s="4">
        <v>3869</v>
      </c>
      <c r="K9" s="4"/>
      <c r="L9" s="4"/>
      <c r="M9" s="4"/>
      <c r="N9" s="4"/>
      <c r="O9" s="4"/>
      <c r="P9" s="1" t="s">
        <v>53</v>
      </c>
    </row>
    <row r="10" s="1" customFormat="1" customHeight="1" spans="1:16">
      <c r="A10" s="4">
        <v>7</v>
      </c>
      <c r="B10" s="4" t="s">
        <v>54</v>
      </c>
      <c r="C10" s="4" t="s">
        <v>47</v>
      </c>
      <c r="D10" s="4">
        <v>26</v>
      </c>
      <c r="E10" s="4">
        <v>3155</v>
      </c>
      <c r="F10" s="4"/>
      <c r="G10" s="4">
        <v>680</v>
      </c>
      <c r="H10" s="4"/>
      <c r="I10" s="4"/>
      <c r="J10" s="4">
        <v>3835</v>
      </c>
      <c r="K10" s="4"/>
      <c r="L10" s="4"/>
      <c r="M10" s="4"/>
      <c r="N10" s="4"/>
      <c r="O10" s="4"/>
      <c r="P10" s="1" t="s">
        <v>55</v>
      </c>
    </row>
    <row r="11" s="1" customFormat="1" customHeight="1" spans="1:16">
      <c r="A11" s="4">
        <v>8</v>
      </c>
      <c r="B11" s="4" t="s">
        <v>56</v>
      </c>
      <c r="C11" s="4" t="s">
        <v>57</v>
      </c>
      <c r="D11" s="4">
        <v>25</v>
      </c>
      <c r="E11" s="4">
        <v>3480</v>
      </c>
      <c r="F11" s="4"/>
      <c r="G11" s="4">
        <v>300</v>
      </c>
      <c r="H11" s="4"/>
      <c r="I11" s="4"/>
      <c r="J11" s="4">
        <v>3780</v>
      </c>
      <c r="K11" s="4"/>
      <c r="L11" s="4"/>
      <c r="M11" s="4"/>
      <c r="N11" s="4"/>
      <c r="O11" s="4"/>
      <c r="P11" s="1" t="s">
        <v>58</v>
      </c>
    </row>
    <row r="12" s="2" customFormat="1" customHeight="1" spans="1:19">
      <c r="A12" s="4">
        <v>9</v>
      </c>
      <c r="B12" s="5" t="s">
        <v>59</v>
      </c>
      <c r="C12" s="6"/>
      <c r="D12" s="6"/>
      <c r="E12" s="7">
        <v>8000</v>
      </c>
      <c r="F12" s="7"/>
      <c r="G12" s="7"/>
      <c r="H12" s="7"/>
      <c r="I12" s="7"/>
      <c r="J12" s="11">
        <v>8000</v>
      </c>
      <c r="K12" s="7">
        <v>1250.6</v>
      </c>
      <c r="L12" s="7"/>
      <c r="M12" s="6"/>
      <c r="N12" s="12"/>
      <c r="O12" s="6"/>
      <c r="P12" s="13" t="s">
        <v>60</v>
      </c>
      <c r="S12" s="11"/>
    </row>
    <row r="13" s="2" customFormat="1" customHeight="1" spans="1:19">
      <c r="A13" s="4">
        <v>10</v>
      </c>
      <c r="B13" s="5" t="s">
        <v>61</v>
      </c>
      <c r="C13" s="6"/>
      <c r="D13" s="6"/>
      <c r="E13" s="7">
        <v>8000</v>
      </c>
      <c r="F13" s="7"/>
      <c r="G13" s="7"/>
      <c r="H13" s="7"/>
      <c r="I13" s="7"/>
      <c r="J13" s="11">
        <v>8000</v>
      </c>
      <c r="K13" s="7">
        <v>1250.6</v>
      </c>
      <c r="L13" s="7"/>
      <c r="M13" s="6"/>
      <c r="N13" s="12"/>
      <c r="O13" s="6"/>
      <c r="P13" s="14" t="s">
        <v>62</v>
      </c>
      <c r="S13" s="11"/>
    </row>
    <row r="14" s="2" customFormat="1" customHeight="1" spans="1:19">
      <c r="A14" s="4">
        <v>11</v>
      </c>
      <c r="B14" s="5" t="s">
        <v>63</v>
      </c>
      <c r="C14" s="6"/>
      <c r="D14" s="6"/>
      <c r="E14" s="7">
        <v>8000</v>
      </c>
      <c r="F14" s="7"/>
      <c r="G14" s="7"/>
      <c r="H14" s="7"/>
      <c r="I14" s="7"/>
      <c r="J14" s="11">
        <v>8000</v>
      </c>
      <c r="K14" s="7">
        <v>1250.6</v>
      </c>
      <c r="L14" s="7"/>
      <c r="M14" s="6"/>
      <c r="N14" s="12"/>
      <c r="O14" s="6"/>
      <c r="P14" s="15"/>
      <c r="S14" s="11"/>
    </row>
    <row r="15" s="2" customFormat="1" customHeight="1" spans="1:19">
      <c r="A15" s="4">
        <v>12</v>
      </c>
      <c r="B15" s="5" t="s">
        <v>64</v>
      </c>
      <c r="C15" s="6"/>
      <c r="D15" s="6"/>
      <c r="E15" s="7">
        <v>10000</v>
      </c>
      <c r="F15" s="7"/>
      <c r="G15" s="7"/>
      <c r="H15" s="7"/>
      <c r="I15" s="7"/>
      <c r="J15" s="11">
        <v>10000</v>
      </c>
      <c r="K15" s="7"/>
      <c r="L15" s="7"/>
      <c r="M15" s="6"/>
      <c r="N15" s="12"/>
      <c r="O15" s="6"/>
      <c r="P15" s="13" t="s">
        <v>65</v>
      </c>
      <c r="S15" s="11"/>
    </row>
    <row r="16" customHeight="1" spans="1:15">
      <c r="A16" s="8" t="s">
        <v>36</v>
      </c>
      <c r="B16" s="9"/>
      <c r="C16" s="10"/>
      <c r="D16" s="4"/>
      <c r="E16" s="4">
        <f t="shared" ref="E16:N16" si="0">SUM(E4:E15)</f>
        <v>60626.5</v>
      </c>
      <c r="F16" s="4">
        <f t="shared" si="0"/>
        <v>0</v>
      </c>
      <c r="G16" s="4">
        <f t="shared" si="0"/>
        <v>1630</v>
      </c>
      <c r="H16" s="4">
        <f t="shared" si="0"/>
        <v>1165</v>
      </c>
      <c r="I16" s="4">
        <f t="shared" si="0"/>
        <v>0</v>
      </c>
      <c r="J16" s="4">
        <f t="shared" si="0"/>
        <v>63421.5</v>
      </c>
      <c r="K16" s="4">
        <f t="shared" si="0"/>
        <v>5619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/>
    </row>
  </sheetData>
  <mergeCells count="3">
    <mergeCell ref="A1:O1"/>
    <mergeCell ref="A2:O2"/>
    <mergeCell ref="A16:C1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物流</vt:lpstr>
      <vt:lpstr>车间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2018-09-21T07:46:08Z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