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МО\информатика\лаб5\"/>
    </mc:Choice>
  </mc:AlternateContent>
  <xr:revisionPtr revIDLastSave="0" documentId="13_ncr:1_{A3309393-C59C-4C98-A293-888CF65FA47B}" xr6:coauthVersionLast="47" xr6:coauthVersionMax="47" xr10:uidLastSave="{00000000-0000-0000-0000-000000000000}"/>
  <bookViews>
    <workbookView xWindow="-108" yWindow="348" windowWidth="23256" windowHeight="1272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46" i="1" l="1"/>
  <c r="T17" i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F12" i="1"/>
  <c r="Z32" i="1" s="1"/>
  <c r="Z11" i="1"/>
  <c r="U5" i="1"/>
  <c r="AO4" i="1" s="1"/>
  <c r="O5" i="1"/>
  <c r="AI4" i="1" s="1"/>
  <c r="N5" i="1"/>
  <c r="I5" i="1"/>
  <c r="H5" i="1"/>
  <c r="F5" i="1"/>
  <c r="C5" i="1"/>
  <c r="G4" i="1"/>
  <c r="AA38" i="1" s="1"/>
  <c r="C4" i="1"/>
  <c r="C10" i="1" l="1"/>
  <c r="C7" i="1"/>
  <c r="P4" i="1"/>
  <c r="J4" i="1"/>
  <c r="T4" i="1"/>
  <c r="H4" i="1"/>
  <c r="U4" i="1"/>
  <c r="AA3" i="1"/>
  <c r="F4" i="1"/>
  <c r="C8" i="1"/>
  <c r="S5" i="1"/>
  <c r="G5" i="1"/>
  <c r="R5" i="1"/>
  <c r="C11" i="1"/>
  <c r="M5" i="1"/>
  <c r="K5" i="1"/>
  <c r="AC17" i="1"/>
  <c r="AC10" i="1"/>
  <c r="AB17" i="1"/>
  <c r="AB10" i="1"/>
  <c r="L4" i="1"/>
  <c r="J5" i="1"/>
  <c r="F11" i="1"/>
  <c r="Z17" i="1"/>
  <c r="Z10" i="1"/>
  <c r="Z4" i="1"/>
  <c r="AC4" i="1"/>
  <c r="K4" i="1"/>
  <c r="M4" i="1"/>
  <c r="L5" i="1"/>
  <c r="AH10" i="1"/>
  <c r="AH17" i="1"/>
  <c r="N4" i="1"/>
  <c r="AB4" i="1"/>
  <c r="I4" i="1"/>
  <c r="O4" i="1"/>
  <c r="P5" i="1"/>
  <c r="C6" i="1"/>
  <c r="AI10" i="1"/>
  <c r="AI17" i="1"/>
  <c r="R4" i="1"/>
  <c r="Q5" i="1"/>
  <c r="AH4" i="1"/>
  <c r="Q4" i="1"/>
  <c r="S4" i="1"/>
  <c r="T5" i="1"/>
  <c r="AO17" i="1"/>
  <c r="AO10" i="1"/>
  <c r="AD17" i="1" l="1"/>
  <c r="AD10" i="1"/>
  <c r="AD4" i="1"/>
  <c r="R8" i="1"/>
  <c r="F8" i="1"/>
  <c r="F14" i="1" s="1"/>
  <c r="Z45" i="1" s="1"/>
  <c r="Q8" i="1"/>
  <c r="P8" i="1"/>
  <c r="C14" i="1"/>
  <c r="O8" i="1"/>
  <c r="N8" i="1"/>
  <c r="L8" i="1"/>
  <c r="K8" i="1"/>
  <c r="J8" i="1"/>
  <c r="U8" i="1"/>
  <c r="I8" i="1"/>
  <c r="T8" i="1"/>
  <c r="H8" i="1"/>
  <c r="S8" i="1"/>
  <c r="M8" i="1"/>
  <c r="G8" i="1"/>
  <c r="Z39" i="1"/>
  <c r="Z25" i="1"/>
  <c r="Z31" i="1"/>
  <c r="F10" i="1"/>
  <c r="Z38" i="1"/>
  <c r="Z3" i="1"/>
  <c r="AK38" i="1"/>
  <c r="AK3" i="1"/>
  <c r="AC38" i="1"/>
  <c r="AC3" i="1"/>
  <c r="AO38" i="1"/>
  <c r="AO3" i="1"/>
  <c r="AM17" i="1"/>
  <c r="AM10" i="1"/>
  <c r="AM4" i="1"/>
  <c r="AB38" i="1"/>
  <c r="AB3" i="1"/>
  <c r="AA17" i="1"/>
  <c r="AA10" i="1"/>
  <c r="AA4" i="1"/>
  <c r="AF38" i="1"/>
  <c r="AF3" i="1"/>
  <c r="AG38" i="1"/>
  <c r="AG3" i="1"/>
  <c r="AN38" i="1"/>
  <c r="AN3" i="1"/>
  <c r="AK17" i="1"/>
  <c r="AK10" i="1"/>
  <c r="AK4" i="1"/>
  <c r="AE38" i="1"/>
  <c r="AE3" i="1"/>
  <c r="AE17" i="1"/>
  <c r="AE10" i="1"/>
  <c r="AE4" i="1"/>
  <c r="AD38" i="1"/>
  <c r="AD3" i="1"/>
  <c r="AI38" i="1"/>
  <c r="AI3" i="1"/>
  <c r="AH38" i="1"/>
  <c r="AH3" i="1"/>
  <c r="AL38" i="1"/>
  <c r="AL3" i="1"/>
  <c r="AJ38" i="1"/>
  <c r="AJ3" i="1"/>
  <c r="AN17" i="1"/>
  <c r="AN10" i="1"/>
  <c r="AN4" i="1"/>
  <c r="AG10" i="1"/>
  <c r="AG17" i="1"/>
  <c r="AG4" i="1"/>
  <c r="J6" i="1"/>
  <c r="U6" i="1"/>
  <c r="I6" i="1"/>
  <c r="T6" i="1"/>
  <c r="H6" i="1"/>
  <c r="S6" i="1"/>
  <c r="G6" i="1"/>
  <c r="C12" i="1"/>
  <c r="P6" i="1"/>
  <c r="O6" i="1"/>
  <c r="N6" i="1"/>
  <c r="M6" i="1"/>
  <c r="L6" i="1"/>
  <c r="R6" i="1"/>
  <c r="Q6" i="1"/>
  <c r="K6" i="1"/>
  <c r="J11" i="1"/>
  <c r="U11" i="1"/>
  <c r="I11" i="1"/>
  <c r="T11" i="1"/>
  <c r="H11" i="1"/>
  <c r="S11" i="1"/>
  <c r="G11" i="1"/>
  <c r="R11" i="1"/>
  <c r="Q11" i="1"/>
  <c r="P11" i="1"/>
  <c r="O11" i="1"/>
  <c r="N11" i="1"/>
  <c r="M11" i="1"/>
  <c r="L11" i="1"/>
  <c r="K11" i="1"/>
  <c r="Q7" i="1"/>
  <c r="P7" i="1"/>
  <c r="O7" i="1"/>
  <c r="N7" i="1"/>
  <c r="M7" i="1"/>
  <c r="K7" i="1"/>
  <c r="C13" i="1"/>
  <c r="J7" i="1"/>
  <c r="C9" i="1"/>
  <c r="U7" i="1"/>
  <c r="I7" i="1"/>
  <c r="T7" i="1"/>
  <c r="H7" i="1"/>
  <c r="S7" i="1"/>
  <c r="G7" i="1"/>
  <c r="L7" i="1"/>
  <c r="R7" i="1"/>
  <c r="F7" i="1"/>
  <c r="F13" i="1" s="1"/>
  <c r="AM38" i="1"/>
  <c r="AM3" i="1"/>
  <c r="AF17" i="1"/>
  <c r="AF10" i="1"/>
  <c r="AF4" i="1"/>
  <c r="AJ17" i="1"/>
  <c r="AJ10" i="1"/>
  <c r="AJ4" i="1"/>
  <c r="AL17" i="1"/>
  <c r="AL10" i="1"/>
  <c r="AL4" i="1"/>
  <c r="S10" i="1"/>
  <c r="G10" i="1"/>
  <c r="R10" i="1"/>
  <c r="Q10" i="1"/>
  <c r="P10" i="1"/>
  <c r="O10" i="1"/>
  <c r="N10" i="1"/>
  <c r="M10" i="1"/>
  <c r="L10" i="1"/>
  <c r="K10" i="1"/>
  <c r="J10" i="1"/>
  <c r="U10" i="1"/>
  <c r="I10" i="1"/>
  <c r="T10" i="1"/>
  <c r="H10" i="1"/>
  <c r="AI11" i="1" l="1"/>
  <c r="AI46" i="1"/>
  <c r="AK24" i="1"/>
  <c r="AK18" i="1"/>
  <c r="AN39" i="1"/>
  <c r="AN25" i="1"/>
  <c r="AN31" i="1"/>
  <c r="M12" i="1"/>
  <c r="AG32" i="1" s="1"/>
  <c r="L12" i="1"/>
  <c r="AF32" i="1" s="1"/>
  <c r="K12" i="1"/>
  <c r="AE32" i="1" s="1"/>
  <c r="J12" i="1"/>
  <c r="AD32" i="1" s="1"/>
  <c r="U12" i="1"/>
  <c r="AO32" i="1" s="1"/>
  <c r="I12" i="1"/>
  <c r="AC32" i="1" s="1"/>
  <c r="T12" i="1"/>
  <c r="AN32" i="1" s="1"/>
  <c r="H12" i="1"/>
  <c r="AB32" i="1" s="1"/>
  <c r="S12" i="1"/>
  <c r="AM32" i="1" s="1"/>
  <c r="G12" i="1"/>
  <c r="AA32" i="1" s="1"/>
  <c r="R12" i="1"/>
  <c r="AL32" i="1" s="1"/>
  <c r="Q12" i="1"/>
  <c r="AK32" i="1" s="1"/>
  <c r="P12" i="1"/>
  <c r="AJ32" i="1" s="1"/>
  <c r="O12" i="1"/>
  <c r="AI32" i="1" s="1"/>
  <c r="N12" i="1"/>
  <c r="AH32" i="1" s="1"/>
  <c r="AJ24" i="1"/>
  <c r="AJ18" i="1"/>
  <c r="AB18" i="1"/>
  <c r="AB24" i="1"/>
  <c r="AA18" i="1"/>
  <c r="AA24" i="1"/>
  <c r="AF39" i="1"/>
  <c r="AF25" i="1"/>
  <c r="AF31" i="1"/>
  <c r="AO25" i="1"/>
  <c r="AO31" i="1"/>
  <c r="AO39" i="1"/>
  <c r="AO40" i="1" s="1"/>
  <c r="AM46" i="1"/>
  <c r="AM11" i="1"/>
  <c r="AO5" i="1"/>
  <c r="AN2" i="1"/>
  <c r="U14" i="1"/>
  <c r="AO45" i="1" s="1"/>
  <c r="I14" i="1"/>
  <c r="AC45" i="1" s="1"/>
  <c r="T14" i="1"/>
  <c r="AN45" i="1" s="1"/>
  <c r="H14" i="1"/>
  <c r="AB45" i="1" s="1"/>
  <c r="S14" i="1"/>
  <c r="AM45" i="1" s="1"/>
  <c r="G14" i="1"/>
  <c r="AA45" i="1" s="1"/>
  <c r="R14" i="1"/>
  <c r="AL45" i="1" s="1"/>
  <c r="Q14" i="1"/>
  <c r="AK45" i="1" s="1"/>
  <c r="P14" i="1"/>
  <c r="AJ45" i="1" s="1"/>
  <c r="O14" i="1"/>
  <c r="AI45" i="1" s="1"/>
  <c r="N14" i="1"/>
  <c r="AH45" i="1" s="1"/>
  <c r="M14" i="1"/>
  <c r="AG45" i="1" s="1"/>
  <c r="L14" i="1"/>
  <c r="AF45" i="1" s="1"/>
  <c r="K14" i="1"/>
  <c r="AE45" i="1" s="1"/>
  <c r="J14" i="1"/>
  <c r="AD45" i="1" s="1"/>
  <c r="AL18" i="1"/>
  <c r="AL24" i="1"/>
  <c r="AD31" i="1"/>
  <c r="AD39" i="1"/>
  <c r="AD25" i="1"/>
  <c r="AB46" i="1"/>
  <c r="AB11" i="1"/>
  <c r="AI18" i="1"/>
  <c r="AI24" i="1"/>
  <c r="AO18" i="1"/>
  <c r="AO24" i="1"/>
  <c r="O9" i="1"/>
  <c r="N9" i="1"/>
  <c r="M9" i="1"/>
  <c r="L9" i="1"/>
  <c r="K9" i="1"/>
  <c r="C15" i="1"/>
  <c r="J9" i="1"/>
  <c r="U9" i="1"/>
  <c r="I9" i="1"/>
  <c r="T9" i="1"/>
  <c r="S9" i="1"/>
  <c r="G9" i="1"/>
  <c r="R9" i="1"/>
  <c r="F9" i="1"/>
  <c r="F15" i="1" s="1"/>
  <c r="Q9" i="1"/>
  <c r="P9" i="1"/>
  <c r="H9" i="1"/>
  <c r="AH39" i="1"/>
  <c r="AH25" i="1"/>
  <c r="AH31" i="1"/>
  <c r="AE11" i="1"/>
  <c r="AE46" i="1"/>
  <c r="AN46" i="1"/>
  <c r="AN11" i="1"/>
  <c r="AB39" i="1"/>
  <c r="AB25" i="1"/>
  <c r="AB31" i="1"/>
  <c r="AC25" i="1"/>
  <c r="AC31" i="1"/>
  <c r="AC39" i="1"/>
  <c r="AM18" i="1"/>
  <c r="AM24" i="1"/>
  <c r="AI39" i="1"/>
  <c r="AI25" i="1"/>
  <c r="AI31" i="1"/>
  <c r="AK11" i="1"/>
  <c r="AK46" i="1"/>
  <c r="AC46" i="1"/>
  <c r="AC11" i="1"/>
  <c r="AM39" i="1"/>
  <c r="AM25" i="1"/>
  <c r="AM31" i="1"/>
  <c r="Z18" i="1"/>
  <c r="Z24" i="1"/>
  <c r="AE31" i="1"/>
  <c r="AE39" i="1"/>
  <c r="AE25" i="1"/>
  <c r="AE18" i="1"/>
  <c r="AE24" i="1"/>
  <c r="N13" i="1"/>
  <c r="M13" i="1"/>
  <c r="L13" i="1"/>
  <c r="K13" i="1"/>
  <c r="J13" i="1"/>
  <c r="U13" i="1"/>
  <c r="I13" i="1"/>
  <c r="T13" i="1"/>
  <c r="H13" i="1"/>
  <c r="S13" i="1"/>
  <c r="G13" i="1"/>
  <c r="R13" i="1"/>
  <c r="Q13" i="1"/>
  <c r="P13" i="1"/>
  <c r="O13" i="1"/>
  <c r="AJ39" i="1"/>
  <c r="AJ25" i="1"/>
  <c r="AJ31" i="1"/>
  <c r="AL11" i="1"/>
  <c r="AL46" i="1"/>
  <c r="AO46" i="1"/>
  <c r="AO11" i="1"/>
  <c r="AC18" i="1"/>
  <c r="AC24" i="1"/>
  <c r="AF18" i="1"/>
  <c r="AF24" i="1"/>
  <c r="AK39" i="1"/>
  <c r="AK25" i="1"/>
  <c r="AK31" i="1"/>
  <c r="AF11" i="1"/>
  <c r="AF46" i="1"/>
  <c r="AD11" i="1"/>
  <c r="AD46" i="1"/>
  <c r="AJ11" i="1"/>
  <c r="AJ46" i="1"/>
  <c r="AG39" i="1"/>
  <c r="AG25" i="1"/>
  <c r="AG31" i="1"/>
  <c r="AG18" i="1"/>
  <c r="AG24" i="1"/>
  <c r="AL39" i="1"/>
  <c r="AL25" i="1"/>
  <c r="AL31" i="1"/>
  <c r="AG11" i="1"/>
  <c r="AG46" i="1"/>
  <c r="AA46" i="1"/>
  <c r="AA11" i="1"/>
  <c r="AN18" i="1"/>
  <c r="AN24" i="1"/>
  <c r="AD18" i="1"/>
  <c r="AD24" i="1"/>
  <c r="AH18" i="1"/>
  <c r="AH24" i="1"/>
  <c r="AA39" i="1"/>
  <c r="AA25" i="1"/>
  <c r="AA31" i="1"/>
  <c r="AH11" i="1"/>
  <c r="AH46" i="1"/>
  <c r="U28" i="1" l="1"/>
  <c r="U29" i="1"/>
  <c r="AO26" i="1"/>
  <c r="AN23" i="1"/>
  <c r="AO19" i="1"/>
  <c r="AN16" i="1"/>
  <c r="AO47" i="1"/>
  <c r="AN44" i="1"/>
  <c r="AO33" i="1"/>
  <c r="AN30" i="1"/>
  <c r="AN9" i="1"/>
  <c r="AO12" i="1"/>
  <c r="AN37" i="1"/>
  <c r="AN5" i="1"/>
  <c r="AM2" i="1"/>
  <c r="U19" i="1"/>
  <c r="U18" i="1"/>
  <c r="J15" i="1"/>
  <c r="U15" i="1"/>
  <c r="I15" i="1"/>
  <c r="T15" i="1"/>
  <c r="H15" i="1"/>
  <c r="S15" i="1"/>
  <c r="G15" i="1"/>
  <c r="R15" i="1"/>
  <c r="Q15" i="1"/>
  <c r="P15" i="1"/>
  <c r="O15" i="1"/>
  <c r="N15" i="1"/>
  <c r="M15" i="1"/>
  <c r="L15" i="1"/>
  <c r="K15" i="1"/>
  <c r="U26" i="1" l="1"/>
  <c r="U27" i="1"/>
  <c r="AL2" i="1"/>
  <c r="AM5" i="1"/>
  <c r="AN19" i="1"/>
  <c r="AM16" i="1"/>
  <c r="U22" i="1"/>
  <c r="U23" i="1"/>
  <c r="U30" i="1"/>
  <c r="U31" i="1"/>
  <c r="AN40" i="1"/>
  <c r="AM37" i="1"/>
  <c r="AN26" i="1"/>
  <c r="AM23" i="1"/>
  <c r="U20" i="1"/>
  <c r="U21" i="1"/>
  <c r="U24" i="1"/>
  <c r="U25" i="1"/>
  <c r="AN12" i="1"/>
  <c r="AM9" i="1"/>
  <c r="AN47" i="1"/>
  <c r="AM44" i="1"/>
  <c r="T18" i="1"/>
  <c r="T19" i="1"/>
  <c r="AN33" i="1"/>
  <c r="AM30" i="1"/>
  <c r="AM12" i="1" l="1"/>
  <c r="AL9" i="1"/>
  <c r="AM19" i="1"/>
  <c r="AL16" i="1"/>
  <c r="AM47" i="1"/>
  <c r="AL44" i="1"/>
  <c r="T22" i="1"/>
  <c r="T23" i="1"/>
  <c r="T28" i="1"/>
  <c r="T29" i="1"/>
  <c r="T21" i="1"/>
  <c r="T20" i="1"/>
  <c r="S18" i="1"/>
  <c r="S19" i="1"/>
  <c r="T30" i="1"/>
  <c r="T31" i="1"/>
  <c r="AK2" i="1"/>
  <c r="AL5" i="1"/>
  <c r="AM40" i="1"/>
  <c r="AL37" i="1"/>
  <c r="AM26" i="1"/>
  <c r="AL23" i="1"/>
  <c r="AL30" i="1"/>
  <c r="AM33" i="1"/>
  <c r="T26" i="1"/>
  <c r="T27" i="1"/>
  <c r="T24" i="1"/>
  <c r="T25" i="1"/>
  <c r="S24" i="1" l="1"/>
  <c r="S25" i="1"/>
  <c r="AK30" i="1"/>
  <c r="AL33" i="1"/>
  <c r="R18" i="1"/>
  <c r="R19" i="1"/>
  <c r="AL47" i="1"/>
  <c r="AK44" i="1"/>
  <c r="S30" i="1"/>
  <c r="S31" i="1"/>
  <c r="AL19" i="1"/>
  <c r="AK16" i="1"/>
  <c r="S26" i="1"/>
  <c r="S27" i="1"/>
  <c r="AL40" i="1"/>
  <c r="AK37" i="1"/>
  <c r="S22" i="1"/>
  <c r="S23" i="1"/>
  <c r="AC7" i="1"/>
  <c r="AJ2" i="1"/>
  <c r="AK5" i="1"/>
  <c r="AL12" i="1"/>
  <c r="AK9" i="1"/>
  <c r="AL26" i="1"/>
  <c r="AK23" i="1"/>
  <c r="S28" i="1"/>
  <c r="S29" i="1"/>
  <c r="S21" i="1"/>
  <c r="S20" i="1"/>
  <c r="R24" i="1" l="1"/>
  <c r="R25" i="1"/>
  <c r="AK47" i="1"/>
  <c r="AJ44" i="1"/>
  <c r="AC49" i="1"/>
  <c r="R30" i="1"/>
  <c r="R31" i="1"/>
  <c r="R21" i="1"/>
  <c r="R20" i="1"/>
  <c r="Q18" i="1"/>
  <c r="Q19" i="1"/>
  <c r="AK19" i="1"/>
  <c r="AJ16" i="1"/>
  <c r="AC21" i="1"/>
  <c r="AJ5" i="1"/>
  <c r="AI2" i="1"/>
  <c r="R27" i="1"/>
  <c r="R26" i="1"/>
  <c r="R28" i="1"/>
  <c r="R29" i="1"/>
  <c r="AC35" i="1"/>
  <c r="AJ30" i="1"/>
  <c r="AK33" i="1"/>
  <c r="AK12" i="1"/>
  <c r="AJ9" i="1"/>
  <c r="AC14" i="1"/>
  <c r="AC42" i="1"/>
  <c r="AK40" i="1"/>
  <c r="AJ37" i="1"/>
  <c r="R22" i="1"/>
  <c r="R23" i="1"/>
  <c r="AC28" i="1"/>
  <c r="AK26" i="1"/>
  <c r="AJ23" i="1"/>
  <c r="Q21" i="1" l="1"/>
  <c r="Q20" i="1"/>
  <c r="Q26" i="1"/>
  <c r="Q27" i="1"/>
  <c r="AI5" i="1"/>
  <c r="AH2" i="1"/>
  <c r="AJ47" i="1"/>
  <c r="AI44" i="1"/>
  <c r="AJ26" i="1"/>
  <c r="AI23" i="1"/>
  <c r="Q24" i="1"/>
  <c r="Q25" i="1"/>
  <c r="P18" i="1"/>
  <c r="P19" i="1"/>
  <c r="Q30" i="1"/>
  <c r="Q31" i="1"/>
  <c r="AI30" i="1"/>
  <c r="AJ33" i="1"/>
  <c r="Q28" i="1"/>
  <c r="Q29" i="1"/>
  <c r="Q23" i="1"/>
  <c r="Q22" i="1"/>
  <c r="AJ40" i="1"/>
  <c r="AI37" i="1"/>
  <c r="AJ12" i="1"/>
  <c r="AI9" i="1"/>
  <c r="AJ19" i="1"/>
  <c r="AI16" i="1"/>
  <c r="AI47" i="1" l="1"/>
  <c r="AH44" i="1"/>
  <c r="P30" i="1"/>
  <c r="P31" i="1"/>
  <c r="AI26" i="1"/>
  <c r="AH23" i="1"/>
  <c r="AH5" i="1"/>
  <c r="AG2" i="1"/>
  <c r="P28" i="1"/>
  <c r="P29" i="1"/>
  <c r="O18" i="1"/>
  <c r="O19" i="1"/>
  <c r="P26" i="1"/>
  <c r="P27" i="1"/>
  <c r="P23" i="1"/>
  <c r="P22" i="1"/>
  <c r="AI40" i="1"/>
  <c r="AH37" i="1"/>
  <c r="P24" i="1"/>
  <c r="P25" i="1"/>
  <c r="AI33" i="1"/>
  <c r="AH30" i="1"/>
  <c r="AI12" i="1"/>
  <c r="AH9" i="1"/>
  <c r="AI19" i="1"/>
  <c r="AH16" i="1"/>
  <c r="P21" i="1"/>
  <c r="P20" i="1"/>
  <c r="AF2" i="1" l="1"/>
  <c r="AG5" i="1"/>
  <c r="N18" i="1"/>
  <c r="N19" i="1"/>
  <c r="AG23" i="1"/>
  <c r="AH26" i="1"/>
  <c r="AH33" i="1"/>
  <c r="AG30" i="1"/>
  <c r="O24" i="1"/>
  <c r="O25" i="1"/>
  <c r="O21" i="1"/>
  <c r="O20" i="1"/>
  <c r="AH12" i="1"/>
  <c r="AG9" i="1"/>
  <c r="O26" i="1"/>
  <c r="O27" i="1"/>
  <c r="AH40" i="1"/>
  <c r="AG37" i="1"/>
  <c r="AH19" i="1"/>
  <c r="AG16" i="1"/>
  <c r="AH47" i="1"/>
  <c r="AG44" i="1"/>
  <c r="O29" i="1"/>
  <c r="O28" i="1"/>
  <c r="O23" i="1"/>
  <c r="O22" i="1"/>
  <c r="O31" i="1"/>
  <c r="O30" i="1"/>
  <c r="AG33" i="1" l="1"/>
  <c r="AF30" i="1"/>
  <c r="N26" i="1"/>
  <c r="N27" i="1"/>
  <c r="N31" i="1"/>
  <c r="N30" i="1"/>
  <c r="N24" i="1"/>
  <c r="N25" i="1"/>
  <c r="AF23" i="1"/>
  <c r="AG26" i="1"/>
  <c r="AG47" i="1"/>
  <c r="AF44" i="1"/>
  <c r="N23" i="1"/>
  <c r="N22" i="1"/>
  <c r="N28" i="1"/>
  <c r="N29" i="1"/>
  <c r="AG12" i="1"/>
  <c r="AF9" i="1"/>
  <c r="M18" i="1"/>
  <c r="M19" i="1"/>
  <c r="AG19" i="1"/>
  <c r="AF16" i="1"/>
  <c r="AG40" i="1"/>
  <c r="AF37" i="1"/>
  <c r="N21" i="1"/>
  <c r="N20" i="1"/>
  <c r="AF5" i="1"/>
  <c r="AE2" i="1"/>
  <c r="AF26" i="1" l="1"/>
  <c r="AE23" i="1"/>
  <c r="M31" i="1"/>
  <c r="M30" i="1"/>
  <c r="M23" i="1"/>
  <c r="M22" i="1"/>
  <c r="AF47" i="1"/>
  <c r="AE44" i="1"/>
  <c r="AF19" i="1"/>
  <c r="AE16" i="1"/>
  <c r="AD2" i="1"/>
  <c r="AE5" i="1"/>
  <c r="L18" i="1"/>
  <c r="L19" i="1"/>
  <c r="M28" i="1"/>
  <c r="M29" i="1"/>
  <c r="AE9" i="1"/>
  <c r="AF12" i="1"/>
  <c r="AF33" i="1"/>
  <c r="AE30" i="1"/>
  <c r="AF40" i="1"/>
  <c r="AE37" i="1"/>
  <c r="M25" i="1"/>
  <c r="M24" i="1"/>
  <c r="M20" i="1"/>
  <c r="M21" i="1"/>
  <c r="M26" i="1"/>
  <c r="M27" i="1"/>
  <c r="AE47" i="1" l="1"/>
  <c r="AD44" i="1"/>
  <c r="L31" i="1"/>
  <c r="L30" i="1"/>
  <c r="AC2" i="1"/>
  <c r="AD5" i="1"/>
  <c r="L20" i="1"/>
  <c r="L21" i="1"/>
  <c r="K19" i="1"/>
  <c r="K18" i="1"/>
  <c r="L28" i="1"/>
  <c r="L29" i="1"/>
  <c r="AE19" i="1"/>
  <c r="AD16" i="1"/>
  <c r="AD9" i="1"/>
  <c r="AE12" i="1"/>
  <c r="L23" i="1"/>
  <c r="L22" i="1"/>
  <c r="L26" i="1"/>
  <c r="L27" i="1"/>
  <c r="AE26" i="1"/>
  <c r="AD23" i="1"/>
  <c r="AE40" i="1"/>
  <c r="AD37" i="1"/>
  <c r="AE33" i="1"/>
  <c r="AD30" i="1"/>
  <c r="L25" i="1"/>
  <c r="L24" i="1"/>
  <c r="K28" i="1" l="1"/>
  <c r="K29" i="1"/>
  <c r="AD40" i="1"/>
  <c r="AC37" i="1"/>
  <c r="J19" i="1"/>
  <c r="J18" i="1"/>
  <c r="AC5" i="1"/>
  <c r="AB2" i="1"/>
  <c r="K20" i="1"/>
  <c r="K21" i="1"/>
  <c r="AD26" i="1"/>
  <c r="AC23" i="1"/>
  <c r="K25" i="1"/>
  <c r="K24" i="1"/>
  <c r="AD33" i="1"/>
  <c r="AC30" i="1"/>
  <c r="AD19" i="1"/>
  <c r="AC16" i="1"/>
  <c r="AD47" i="1"/>
  <c r="AC44" i="1"/>
  <c r="AC9" i="1"/>
  <c r="AD12" i="1"/>
  <c r="K26" i="1"/>
  <c r="K27" i="1"/>
  <c r="K23" i="1"/>
  <c r="K22" i="1"/>
  <c r="K30" i="1"/>
  <c r="K31" i="1"/>
  <c r="AB5" i="1" l="1"/>
  <c r="AA2" i="1"/>
  <c r="I19" i="1"/>
  <c r="I18" i="1"/>
  <c r="J24" i="1"/>
  <c r="J25" i="1"/>
  <c r="AC47" i="1"/>
  <c r="AB44" i="1"/>
  <c r="AC33" i="1"/>
  <c r="AB30" i="1"/>
  <c r="AC40" i="1"/>
  <c r="AB37" i="1"/>
  <c r="AC26" i="1"/>
  <c r="AB23" i="1"/>
  <c r="AC19" i="1"/>
  <c r="AB16" i="1"/>
  <c r="J28" i="1"/>
  <c r="J29" i="1"/>
  <c r="J20" i="1"/>
  <c r="J21" i="1"/>
  <c r="J22" i="1"/>
  <c r="J23" i="1"/>
  <c r="AC12" i="1"/>
  <c r="AB9" i="1"/>
  <c r="J30" i="1"/>
  <c r="J31" i="1"/>
  <c r="J26" i="1"/>
  <c r="J27" i="1"/>
  <c r="AB12" i="1" l="1"/>
  <c r="AA9" i="1"/>
  <c r="AB47" i="1"/>
  <c r="AA44" i="1"/>
  <c r="I30" i="1"/>
  <c r="I31" i="1"/>
  <c r="I28" i="1"/>
  <c r="I29" i="1"/>
  <c r="I20" i="1"/>
  <c r="I21" i="1"/>
  <c r="AB19" i="1"/>
  <c r="AA16" i="1"/>
  <c r="AB33" i="1"/>
  <c r="AA30" i="1"/>
  <c r="I22" i="1"/>
  <c r="I23" i="1"/>
  <c r="I26" i="1"/>
  <c r="I27" i="1"/>
  <c r="AB26" i="1"/>
  <c r="AA23" i="1"/>
  <c r="Z2" i="1"/>
  <c r="AA5" i="1"/>
  <c r="AB40" i="1"/>
  <c r="AA37" i="1"/>
  <c r="I24" i="1"/>
  <c r="I25" i="1"/>
  <c r="H18" i="1"/>
  <c r="H19" i="1"/>
  <c r="AA26" i="1" l="1"/>
  <c r="Z23" i="1"/>
  <c r="H28" i="1"/>
  <c r="H29" i="1"/>
  <c r="G18" i="1"/>
  <c r="G19" i="1"/>
  <c r="H22" i="1"/>
  <c r="H23" i="1"/>
  <c r="AA47" i="1"/>
  <c r="Z44" i="1"/>
  <c r="AA19" i="1"/>
  <c r="Z16" i="1"/>
  <c r="Z5" i="1"/>
  <c r="Z7" i="1"/>
  <c r="H30" i="1"/>
  <c r="H31" i="1"/>
  <c r="Z30" i="1"/>
  <c r="AA33" i="1"/>
  <c r="AA12" i="1"/>
  <c r="Z9" i="1"/>
  <c r="AA40" i="1"/>
  <c r="Z37" i="1"/>
  <c r="H24" i="1"/>
  <c r="H25" i="1"/>
  <c r="H26" i="1"/>
  <c r="H27" i="1"/>
  <c r="H21" i="1"/>
  <c r="H20" i="1"/>
  <c r="Z40" i="1" l="1"/>
  <c r="Z42" i="1"/>
  <c r="G22" i="1"/>
  <c r="G23" i="1"/>
  <c r="Z47" i="1"/>
  <c r="Z49" i="1"/>
  <c r="G21" i="1"/>
  <c r="G20" i="1"/>
  <c r="G28" i="1"/>
  <c r="G29" i="1"/>
  <c r="G30" i="1"/>
  <c r="G31" i="1"/>
  <c r="Z19" i="1"/>
  <c r="Z21" i="1"/>
  <c r="G26" i="1"/>
  <c r="G27" i="1"/>
  <c r="Z26" i="1"/>
  <c r="Z28" i="1"/>
  <c r="Z12" i="1"/>
  <c r="Z14" i="1"/>
  <c r="Z33" i="1"/>
  <c r="Z35" i="1"/>
  <c r="F18" i="1"/>
  <c r="V18" i="1" s="1"/>
  <c r="AQ5" i="1" s="1"/>
  <c r="AR5" i="1" s="1"/>
  <c r="F19" i="1"/>
  <c r="AL7" i="1"/>
  <c r="AI7" i="1"/>
  <c r="AF7" i="1"/>
  <c r="AO7" i="1"/>
  <c r="G24" i="1"/>
  <c r="G25" i="1"/>
  <c r="AL49" i="1" l="1"/>
  <c r="AI49" i="1"/>
  <c r="AF49" i="1"/>
  <c r="F30" i="1"/>
  <c r="V30" i="1" s="1"/>
  <c r="AQ47" i="1" s="1"/>
  <c r="AR47" i="1" s="1"/>
  <c r="F31" i="1"/>
  <c r="AO49" i="1"/>
  <c r="F21" i="1"/>
  <c r="V20" i="1" s="1"/>
  <c r="AQ12" i="1" s="1"/>
  <c r="AR12" i="1" s="1"/>
  <c r="F20" i="1"/>
  <c r="AL14" i="1"/>
  <c r="AI14" i="1"/>
  <c r="AF14" i="1"/>
  <c r="AO14" i="1"/>
  <c r="AI35" i="1"/>
  <c r="F27" i="1"/>
  <c r="AF35" i="1"/>
  <c r="AL35" i="1"/>
  <c r="F26" i="1"/>
  <c r="V26" i="1" s="1"/>
  <c r="AQ33" i="1" s="1"/>
  <c r="AR33" i="1" s="1"/>
  <c r="AO35" i="1"/>
  <c r="AI28" i="1"/>
  <c r="V24" i="1"/>
  <c r="AQ26" i="1" s="1"/>
  <c r="AR26" i="1" s="1"/>
  <c r="AF28" i="1"/>
  <c r="F24" i="1"/>
  <c r="F25" i="1"/>
  <c r="AL28" i="1"/>
  <c r="AO28" i="1"/>
  <c r="F22" i="1"/>
  <c r="V22" i="1" s="1"/>
  <c r="AQ19" i="1" s="1"/>
  <c r="AR19" i="1" s="1"/>
  <c r="AL21" i="1"/>
  <c r="AI21" i="1"/>
  <c r="AF21" i="1"/>
  <c r="F23" i="1"/>
  <c r="AO21" i="1"/>
  <c r="AL42" i="1"/>
  <c r="AI42" i="1"/>
  <c r="AF42" i="1"/>
  <c r="F28" i="1"/>
  <c r="F29" i="1"/>
  <c r="V28" i="1" s="1"/>
  <c r="AQ40" i="1" s="1"/>
  <c r="AR40" i="1" s="1"/>
  <c r="AO42" i="1"/>
</calcChain>
</file>

<file path=xl/sharedStrings.xml><?xml version="1.0" encoding="utf-8"?>
<sst xmlns="http://schemas.openxmlformats.org/spreadsheetml/2006/main" count="130" uniqueCount="67">
  <si>
    <t>a =</t>
  </si>
  <si>
    <t xml:space="preserve"> </t>
  </si>
  <si>
    <t>c =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</si>
  <si>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</si>
  <si>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1)</t>
  </si>
  <si>
    <t>B1 =</t>
  </si>
  <si>
    <t>X1 =</t>
  </si>
  <si>
    <t>A =</t>
  </si>
  <si>
    <t>B2 =</t>
  </si>
  <si>
    <t>X2 =</t>
  </si>
  <si>
    <t>C =</t>
  </si>
  <si>
    <t>SUM =</t>
  </si>
  <si>
    <t>=</t>
  </si>
  <si>
    <t>X3 =</t>
  </si>
  <si>
    <t>A+C =</t>
  </si>
  <si>
    <t>B3 =</t>
  </si>
  <si>
    <t>X4 =</t>
  </si>
  <si>
    <t>A+C+C =</t>
  </si>
  <si>
    <t>B4 =</t>
  </si>
  <si>
    <t>CF =</t>
  </si>
  <si>
    <t>AF =</t>
  </si>
  <si>
    <t>PF =</t>
  </si>
  <si>
    <t>ZF =</t>
  </si>
  <si>
    <t>SF =</t>
  </si>
  <si>
    <t>OF =</t>
  </si>
  <si>
    <t>X5 =</t>
  </si>
  <si>
    <t>C - A =</t>
  </si>
  <si>
    <t>B5 =</t>
  </si>
  <si>
    <t>X6 =</t>
  </si>
  <si>
    <t>65536-X4 =</t>
  </si>
  <si>
    <t>B6 =</t>
  </si>
  <si>
    <t>При сложении двух положительных слагаемых получено отрицательное число. Результат выполнения операции неверный вследствие возникающего переполнения.</t>
  </si>
  <si>
    <t>X7 =</t>
  </si>
  <si>
    <t>-X1 =</t>
  </si>
  <si>
    <t>B7 =</t>
  </si>
  <si>
    <t>-B1 =</t>
  </si>
  <si>
    <t>2)</t>
  </si>
  <si>
    <t>X8 =</t>
  </si>
  <si>
    <t>-X2 =</t>
  </si>
  <si>
    <t>B8 =</t>
  </si>
  <si>
    <t>-B2 =</t>
  </si>
  <si>
    <t>X9 =</t>
  </si>
  <si>
    <t>-X3 =</t>
  </si>
  <si>
    <t>B9 =</t>
  </si>
  <si>
    <t>-B3 =</t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</si>
  <si>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</si>
  <si>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</si>
  <si>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</si>
  <si>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</si>
  <si>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</si>
  <si>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</si>
  <si>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</si>
  <si>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</si>
  <si>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</si>
  <si>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</si>
  <si>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</si>
  <si>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</si>
  <si>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t>При сложении положительного и отрицательного чисел получено положительное число. Результат выполнения операции верный и корректный, совпадает с суммой десятичных эквивалентов.</t>
  </si>
  <si>
    <t>3)</t>
  </si>
  <si>
    <t>При сложении двух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</si>
  <si>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t>4)</t>
  </si>
  <si>
    <t>При сложении двух отрицательных слагаемых получено положительное число. Результат выполнения операции неверный, вследствие возникающего переполнения.</t>
  </si>
  <si>
    <t>5)</t>
  </si>
  <si>
    <t>При сложении положительного и отрицательного чисел получено отрицательное число. Результат выполнения операции верный и корректный, совпадает с суммой десятичных эквивалентов.</t>
  </si>
  <si>
    <t>6)</t>
  </si>
  <si>
    <t>7)</t>
  </si>
  <si>
    <t>чет полож желтый на сиреневом фоне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</si>
</sst>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13" xfId="0" applyBorder="1"/>
    <xf numFmtId="0" fontId="0" fillId="0" borderId="16" xfId="0" applyBorder="1"/>
    <xf numFmtId="0" fontId="0" fillId="0" borderId="8" xfId="0" applyBorder="1"/>
  </cellXfs>
  <cellStyles count="1">
    <cellStyle name="Обычный" xfId="0" builtinId="0"/>
  </cellStyles>
  <dxfs count="31"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rgb="FFFFFF00"/>
      </font>
      <fill>
        <patternFill>
          <bgColor rgb="FF9933FF"/>
        </patternFill>
      </fill>
    </dxf>
    <dxf>
      <font>
        <color rgb="FFFFFF00"/>
      </font>
      <fill>
        <patternFill>
          <bgColor rgb="FF9933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030A0"/>
      <color rgb="FF9933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1"/>
  <sheetViews>
    <sheetView tabSelected="1" zoomScale="80" zoomScaleNormal="80" workbookViewId="0">
      <selection activeCell="D19" sqref="D19"/>
    </sheetView>
  </sheetViews>
  <sheetFormatPr defaultColWidth="8.5546875" defaultRowHeight="14.4" x14ac:dyDescent="0.3"/>
  <cols>
    <col min="1" max="1" width="7.5546875" customWidth="1"/>
    <col min="2" max="2" width="11.109375" customWidth="1"/>
    <col min="3" max="3" width="8.33203125" customWidth="1"/>
    <col min="4" max="5" width="7" customWidth="1"/>
    <col min="6" max="21" width="3.33203125" customWidth="1"/>
    <col min="25" max="25" width="5.88671875" customWidth="1"/>
    <col min="26" max="41" width="2.77734375" customWidth="1"/>
    <col min="42" max="42" width="3.77734375" customWidth="1"/>
    <col min="44" max="44" width="13.21875" customWidth="1"/>
  </cols>
  <sheetData>
    <row r="1" spans="1:49" x14ac:dyDescent="0.3">
      <c r="A1" s="3"/>
      <c r="B1" s="3" t="s">
        <v>0</v>
      </c>
      <c r="C1" s="4">
        <v>4207</v>
      </c>
      <c r="D1" s="3"/>
    </row>
    <row r="2" spans="1:49" ht="14.25" customHeight="1" x14ac:dyDescent="0.3">
      <c r="A2" s="3" t="s">
        <v>1</v>
      </c>
      <c r="B2" s="3" t="s">
        <v>2</v>
      </c>
      <c r="C2" s="4">
        <v>14708</v>
      </c>
      <c r="D2" s="3"/>
      <c r="X2" s="5"/>
      <c r="Y2" s="6"/>
      <c r="Z2" s="7">
        <f t="shared" ref="Z2:AN2" si="0">IF(AA2+AA3+AA4&gt;1,1,0)</f>
        <v>0</v>
      </c>
      <c r="AA2" s="7">
        <f t="shared" si="0"/>
        <v>1</v>
      </c>
      <c r="AB2" s="7">
        <f t="shared" si="0"/>
        <v>1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1</v>
      </c>
      <c r="AI2" s="7">
        <f t="shared" si="0"/>
        <v>1</v>
      </c>
      <c r="AJ2" s="7">
        <f t="shared" si="0"/>
        <v>1</v>
      </c>
      <c r="AK2" s="7">
        <f t="shared" si="0"/>
        <v>1</v>
      </c>
      <c r="AL2" s="7">
        <f t="shared" si="0"/>
        <v>1</v>
      </c>
      <c r="AM2" s="7">
        <f t="shared" si="0"/>
        <v>0</v>
      </c>
      <c r="AN2" s="7">
        <f t="shared" si="0"/>
        <v>0</v>
      </c>
      <c r="AO2" s="6"/>
      <c r="AP2" s="6"/>
      <c r="AQ2" s="6"/>
      <c r="AR2" s="6"/>
      <c r="AS2" s="2" t="s">
        <v>3</v>
      </c>
      <c r="AT2" s="2"/>
      <c r="AU2" s="2"/>
      <c r="AV2" s="2"/>
      <c r="AW2" s="2"/>
    </row>
    <row r="3" spans="1:49" x14ac:dyDescent="0.3">
      <c r="A3" s="3"/>
      <c r="B3" s="3"/>
      <c r="C3" s="4"/>
      <c r="D3" s="3"/>
      <c r="E3" s="8"/>
      <c r="F3" s="8">
        <v>15</v>
      </c>
      <c r="G3" s="8">
        <v>14</v>
      </c>
      <c r="H3" s="8">
        <v>13</v>
      </c>
      <c r="I3" s="8">
        <v>12</v>
      </c>
      <c r="J3" s="8">
        <v>11</v>
      </c>
      <c r="K3" s="8">
        <v>10</v>
      </c>
      <c r="L3" s="8">
        <v>9</v>
      </c>
      <c r="M3" s="8">
        <v>8</v>
      </c>
      <c r="N3" s="8">
        <v>7</v>
      </c>
      <c r="O3" s="8">
        <v>6</v>
      </c>
      <c r="P3" s="8">
        <v>5</v>
      </c>
      <c r="Q3" s="8">
        <v>4</v>
      </c>
      <c r="R3" s="8">
        <v>3</v>
      </c>
      <c r="S3" s="8">
        <v>2</v>
      </c>
      <c r="T3" s="8">
        <v>1</v>
      </c>
      <c r="U3" s="8">
        <v>0</v>
      </c>
      <c r="X3" s="9" t="s">
        <v>4</v>
      </c>
      <c r="Y3" s="3" t="s">
        <v>5</v>
      </c>
      <c r="Z3" s="10">
        <f t="shared" ref="Z3:AO4" si="1">F4</f>
        <v>0</v>
      </c>
      <c r="AA3" s="10">
        <f t="shared" si="1"/>
        <v>0</v>
      </c>
      <c r="AB3" s="10">
        <f t="shared" si="1"/>
        <v>0</v>
      </c>
      <c r="AC3" s="11">
        <f t="shared" si="1"/>
        <v>1</v>
      </c>
      <c r="AD3" s="10">
        <f t="shared" si="1"/>
        <v>0</v>
      </c>
      <c r="AE3" s="10">
        <f t="shared" si="1"/>
        <v>0</v>
      </c>
      <c r="AF3" s="10">
        <f t="shared" si="1"/>
        <v>0</v>
      </c>
      <c r="AG3" s="11">
        <f t="shared" si="1"/>
        <v>0</v>
      </c>
      <c r="AH3" s="10">
        <f t="shared" si="1"/>
        <v>0</v>
      </c>
      <c r="AI3" s="10">
        <f t="shared" si="1"/>
        <v>1</v>
      </c>
      <c r="AJ3" s="10">
        <f t="shared" si="1"/>
        <v>1</v>
      </c>
      <c r="AK3" s="11">
        <f t="shared" si="1"/>
        <v>0</v>
      </c>
      <c r="AL3" s="10">
        <f t="shared" si="1"/>
        <v>1</v>
      </c>
      <c r="AM3" s="10">
        <f t="shared" si="1"/>
        <v>1</v>
      </c>
      <c r="AN3" s="10">
        <f t="shared" si="1"/>
        <v>1</v>
      </c>
      <c r="AO3" s="10">
        <f t="shared" si="1"/>
        <v>1</v>
      </c>
      <c r="AS3" s="2"/>
      <c r="AT3" s="2"/>
      <c r="AU3" s="2"/>
      <c r="AV3" s="2"/>
      <c r="AW3" s="2"/>
    </row>
    <row r="4" spans="1:49" x14ac:dyDescent="0.3">
      <c r="A4" s="3" t="s">
        <v>6</v>
      </c>
      <c r="B4" s="3" t="s">
        <v>7</v>
      </c>
      <c r="C4" s="4">
        <f>C1</f>
        <v>4207</v>
      </c>
      <c r="D4" s="3" t="s">
        <v>5</v>
      </c>
      <c r="E4" s="3"/>
      <c r="F4" s="12">
        <f t="shared" ref="F4:U4" si="2">MOD(QUOTIENT($C4,POWER(2,F3)),2)</f>
        <v>0</v>
      </c>
      <c r="G4" s="12">
        <f t="shared" si="2"/>
        <v>0</v>
      </c>
      <c r="H4" s="12">
        <f t="shared" si="2"/>
        <v>0</v>
      </c>
      <c r="I4" s="13">
        <f t="shared" si="2"/>
        <v>1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4">
        <f t="shared" si="2"/>
        <v>0</v>
      </c>
      <c r="N4" s="12">
        <f t="shared" si="2"/>
        <v>0</v>
      </c>
      <c r="O4" s="15">
        <f t="shared" si="2"/>
        <v>1</v>
      </c>
      <c r="P4" s="15">
        <f t="shared" si="2"/>
        <v>1</v>
      </c>
      <c r="Q4" s="14">
        <f t="shared" si="2"/>
        <v>0</v>
      </c>
      <c r="R4" s="15">
        <f t="shared" si="2"/>
        <v>1</v>
      </c>
      <c r="S4" s="15">
        <f t="shared" si="2"/>
        <v>1</v>
      </c>
      <c r="T4" s="15">
        <f t="shared" si="2"/>
        <v>1</v>
      </c>
      <c r="U4" s="15">
        <f t="shared" si="2"/>
        <v>1</v>
      </c>
      <c r="X4" s="9"/>
      <c r="Y4" s="3" t="s">
        <v>8</v>
      </c>
      <c r="Z4" s="16">
        <f t="shared" si="1"/>
        <v>0</v>
      </c>
      <c r="AA4" s="16">
        <f t="shared" si="1"/>
        <v>0</v>
      </c>
      <c r="AB4" s="16">
        <f t="shared" si="1"/>
        <v>1</v>
      </c>
      <c r="AC4" s="17">
        <f t="shared" si="1"/>
        <v>1</v>
      </c>
      <c r="AD4" s="16">
        <f t="shared" si="1"/>
        <v>1</v>
      </c>
      <c r="AE4" s="16">
        <f t="shared" si="1"/>
        <v>0</v>
      </c>
      <c r="AF4" s="16">
        <f t="shared" si="1"/>
        <v>0</v>
      </c>
      <c r="AG4" s="17">
        <f t="shared" si="1"/>
        <v>1</v>
      </c>
      <c r="AH4" s="16">
        <f t="shared" si="1"/>
        <v>0</v>
      </c>
      <c r="AI4" s="16">
        <f t="shared" si="1"/>
        <v>1</v>
      </c>
      <c r="AJ4" s="16">
        <f t="shared" si="1"/>
        <v>1</v>
      </c>
      <c r="AK4" s="17">
        <f t="shared" si="1"/>
        <v>1</v>
      </c>
      <c r="AL4" s="16">
        <f t="shared" si="1"/>
        <v>0</v>
      </c>
      <c r="AM4" s="16">
        <f t="shared" si="1"/>
        <v>1</v>
      </c>
      <c r="AN4" s="16">
        <f t="shared" si="1"/>
        <v>0</v>
      </c>
      <c r="AO4" s="16">
        <f t="shared" si="1"/>
        <v>0</v>
      </c>
      <c r="AS4" s="2"/>
      <c r="AT4" s="2"/>
      <c r="AU4" s="2"/>
      <c r="AV4" s="2"/>
      <c r="AW4" s="2"/>
    </row>
    <row r="5" spans="1:49" x14ac:dyDescent="0.3">
      <c r="A5" s="3" t="s">
        <v>9</v>
      </c>
      <c r="B5" s="3" t="s">
        <v>10</v>
      </c>
      <c r="C5" s="4">
        <f>C2</f>
        <v>14708</v>
      </c>
      <c r="D5" s="3" t="s">
        <v>8</v>
      </c>
      <c r="E5" s="3"/>
      <c r="F5" s="12">
        <f t="shared" ref="F5:U5" si="3">MOD(QUOTIENT($C5, POWER(2,F$3)), 2)</f>
        <v>0</v>
      </c>
      <c r="G5" s="12">
        <f t="shared" si="3"/>
        <v>0</v>
      </c>
      <c r="H5" s="15">
        <f t="shared" si="3"/>
        <v>1</v>
      </c>
      <c r="I5" s="13">
        <f t="shared" si="3"/>
        <v>1</v>
      </c>
      <c r="J5" s="15">
        <f t="shared" si="3"/>
        <v>1</v>
      </c>
      <c r="K5" s="12">
        <f t="shared" si="3"/>
        <v>0</v>
      </c>
      <c r="L5" s="12">
        <f t="shared" si="3"/>
        <v>0</v>
      </c>
      <c r="M5" s="13">
        <f t="shared" si="3"/>
        <v>1</v>
      </c>
      <c r="N5" s="12">
        <f t="shared" si="3"/>
        <v>0</v>
      </c>
      <c r="O5" s="15">
        <f t="shared" si="3"/>
        <v>1</v>
      </c>
      <c r="P5" s="15">
        <f t="shared" si="3"/>
        <v>1</v>
      </c>
      <c r="Q5" s="13">
        <f t="shared" si="3"/>
        <v>1</v>
      </c>
      <c r="R5" s="12">
        <f t="shared" si="3"/>
        <v>0</v>
      </c>
      <c r="S5" s="15">
        <f t="shared" si="3"/>
        <v>1</v>
      </c>
      <c r="T5" s="12">
        <f t="shared" si="3"/>
        <v>0</v>
      </c>
      <c r="U5" s="12">
        <f t="shared" si="3"/>
        <v>0</v>
      </c>
      <c r="X5" s="9"/>
      <c r="Y5" s="3" t="s">
        <v>11</v>
      </c>
      <c r="Z5">
        <f t="shared" ref="Z5:AO5" si="4">MOD(Z2+Z3+Z4,2)</f>
        <v>0</v>
      </c>
      <c r="AA5">
        <f t="shared" si="4"/>
        <v>1</v>
      </c>
      <c r="AB5">
        <f t="shared" si="4"/>
        <v>0</v>
      </c>
      <c r="AC5" s="18">
        <f t="shared" si="4"/>
        <v>0</v>
      </c>
      <c r="AD5">
        <f t="shared" si="4"/>
        <v>1</v>
      </c>
      <c r="AE5">
        <f t="shared" si="4"/>
        <v>0</v>
      </c>
      <c r="AF5">
        <f t="shared" si="4"/>
        <v>0</v>
      </c>
      <c r="AG5" s="18">
        <f t="shared" si="4"/>
        <v>1</v>
      </c>
      <c r="AH5">
        <f t="shared" si="4"/>
        <v>1</v>
      </c>
      <c r="AI5">
        <f t="shared" si="4"/>
        <v>1</v>
      </c>
      <c r="AJ5">
        <f t="shared" si="4"/>
        <v>1</v>
      </c>
      <c r="AK5" s="18">
        <f t="shared" si="4"/>
        <v>0</v>
      </c>
      <c r="AL5">
        <f t="shared" si="4"/>
        <v>0</v>
      </c>
      <c r="AM5">
        <f t="shared" si="4"/>
        <v>0</v>
      </c>
      <c r="AN5">
        <f t="shared" si="4"/>
        <v>1</v>
      </c>
      <c r="AO5">
        <f t="shared" si="4"/>
        <v>1</v>
      </c>
      <c r="AP5" s="19" t="s">
        <v>12</v>
      </c>
      <c r="AQ5" s="4">
        <f>V18</f>
        <v>18915</v>
      </c>
      <c r="AR5" t="str">
        <f>IF(AQ5=SUM(C4,C5), "Верно", "Неправильно")</f>
        <v>Верно</v>
      </c>
      <c r="AS5" s="2"/>
      <c r="AT5" s="2"/>
      <c r="AU5" s="2"/>
      <c r="AV5" s="2"/>
      <c r="AW5" s="2"/>
    </row>
    <row r="6" spans="1:49" x14ac:dyDescent="0.3">
      <c r="A6" s="3" t="s">
        <v>13</v>
      </c>
      <c r="B6" s="3" t="s">
        <v>14</v>
      </c>
      <c r="C6" s="4">
        <f>C4+C5</f>
        <v>18915</v>
      </c>
      <c r="D6" s="3" t="s">
        <v>15</v>
      </c>
      <c r="E6" s="3"/>
      <c r="F6" s="12">
        <v>0</v>
      </c>
      <c r="G6" s="15">
        <f t="shared" ref="G6:U9" si="5">MOD(QUOTIENT($C6, POWER(2,G$3)), 2)</f>
        <v>1</v>
      </c>
      <c r="H6" s="12">
        <f t="shared" si="5"/>
        <v>0</v>
      </c>
      <c r="I6" s="14">
        <f t="shared" si="5"/>
        <v>0</v>
      </c>
      <c r="J6" s="15">
        <f t="shared" si="5"/>
        <v>1</v>
      </c>
      <c r="K6" s="12">
        <f t="shared" si="5"/>
        <v>0</v>
      </c>
      <c r="L6" s="12">
        <f t="shared" si="5"/>
        <v>0</v>
      </c>
      <c r="M6" s="13">
        <f t="shared" si="5"/>
        <v>1</v>
      </c>
      <c r="N6" s="15">
        <f t="shared" si="5"/>
        <v>1</v>
      </c>
      <c r="O6" s="15">
        <f t="shared" si="5"/>
        <v>1</v>
      </c>
      <c r="P6" s="15">
        <f t="shared" si="5"/>
        <v>1</v>
      </c>
      <c r="Q6" s="14">
        <f t="shared" si="5"/>
        <v>0</v>
      </c>
      <c r="R6" s="12">
        <f t="shared" si="5"/>
        <v>0</v>
      </c>
      <c r="S6" s="12">
        <f t="shared" si="5"/>
        <v>0</v>
      </c>
      <c r="T6" s="15">
        <f t="shared" si="5"/>
        <v>1</v>
      </c>
      <c r="U6" s="15">
        <f t="shared" si="5"/>
        <v>1</v>
      </c>
      <c r="X6" s="9"/>
      <c r="Y6" s="3"/>
      <c r="AS6" s="2"/>
      <c r="AT6" s="2"/>
      <c r="AU6" s="2"/>
      <c r="AV6" s="2"/>
      <c r="AW6" s="2"/>
    </row>
    <row r="7" spans="1:49" x14ac:dyDescent="0.3">
      <c r="A7" s="3" t="s">
        <v>16</v>
      </c>
      <c r="B7" s="3" t="s">
        <v>17</v>
      </c>
      <c r="C7" s="4">
        <f>C4+C5+C5</f>
        <v>33623</v>
      </c>
      <c r="D7" s="3" t="s">
        <v>18</v>
      </c>
      <c r="E7" s="3"/>
      <c r="F7" s="15">
        <f>MOD(QUOTIENT($C7, POWER(2,F$3)), 2)</f>
        <v>1</v>
      </c>
      <c r="G7" s="12">
        <f t="shared" si="5"/>
        <v>0</v>
      </c>
      <c r="H7" s="12">
        <f t="shared" si="5"/>
        <v>0</v>
      </c>
      <c r="I7" s="14">
        <f t="shared" si="5"/>
        <v>0</v>
      </c>
      <c r="J7" s="12">
        <f t="shared" si="5"/>
        <v>0</v>
      </c>
      <c r="K7" s="12">
        <f t="shared" si="5"/>
        <v>0</v>
      </c>
      <c r="L7" s="15">
        <f t="shared" si="5"/>
        <v>1</v>
      </c>
      <c r="M7" s="13">
        <f t="shared" si="5"/>
        <v>1</v>
      </c>
      <c r="N7" s="12">
        <f t="shared" si="5"/>
        <v>0</v>
      </c>
      <c r="O7" s="15">
        <f t="shared" si="5"/>
        <v>1</v>
      </c>
      <c r="P7" s="12">
        <f t="shared" si="5"/>
        <v>0</v>
      </c>
      <c r="Q7" s="13">
        <f t="shared" si="5"/>
        <v>1</v>
      </c>
      <c r="R7" s="12">
        <f t="shared" si="5"/>
        <v>0</v>
      </c>
      <c r="S7" s="15">
        <f t="shared" si="5"/>
        <v>1</v>
      </c>
      <c r="T7" s="15">
        <f t="shared" si="5"/>
        <v>1</v>
      </c>
      <c r="U7" s="15">
        <f t="shared" si="5"/>
        <v>1</v>
      </c>
      <c r="X7" s="20"/>
      <c r="Y7" s="21" t="s">
        <v>19</v>
      </c>
      <c r="Z7" s="21">
        <f>IF(Z3+Z2&gt;=1,1,0)</f>
        <v>0</v>
      </c>
      <c r="AA7" s="1" t="s">
        <v>20</v>
      </c>
      <c r="AB7" s="1"/>
      <c r="AC7" s="21">
        <f>AK2</f>
        <v>1</v>
      </c>
      <c r="AD7" s="1" t="s">
        <v>21</v>
      </c>
      <c r="AE7" s="1"/>
      <c r="AF7" s="21">
        <f>IF(MOD(SUM(Z5:AO5),2)=0,1,0)</f>
        <v>1</v>
      </c>
      <c r="AG7" s="1" t="s">
        <v>22</v>
      </c>
      <c r="AH7" s="1"/>
      <c r="AI7" s="21">
        <f>IF(SUM(Z5:AO5)=0,1,0)</f>
        <v>0</v>
      </c>
      <c r="AJ7" s="1" t="s">
        <v>23</v>
      </c>
      <c r="AK7" s="1"/>
      <c r="AL7" s="21">
        <f>Z5</f>
        <v>0</v>
      </c>
      <c r="AM7" s="1" t="s">
        <v>24</v>
      </c>
      <c r="AN7" s="1"/>
      <c r="AO7" s="21">
        <f>IF(AND(Z3=Z4,Z3&lt;&gt;Z5),1,0)</f>
        <v>0</v>
      </c>
      <c r="AP7" s="16"/>
      <c r="AQ7" s="16"/>
      <c r="AR7" s="16"/>
      <c r="AS7" s="2"/>
      <c r="AT7" s="2"/>
      <c r="AU7" s="2"/>
      <c r="AV7" s="2"/>
      <c r="AW7" s="2"/>
    </row>
    <row r="8" spans="1:49" x14ac:dyDescent="0.3">
      <c r="A8" s="3" t="s">
        <v>25</v>
      </c>
      <c r="B8" s="3" t="s">
        <v>26</v>
      </c>
      <c r="C8" s="4">
        <f>C5-C4</f>
        <v>10501</v>
      </c>
      <c r="D8" s="3" t="s">
        <v>27</v>
      </c>
      <c r="E8" s="3"/>
      <c r="F8" s="19">
        <f>MOD(QUOTIENT($C8, POWER(2,F$3)), 2)</f>
        <v>0</v>
      </c>
      <c r="G8" s="19">
        <f t="shared" si="5"/>
        <v>0</v>
      </c>
      <c r="H8" s="19">
        <f t="shared" si="5"/>
        <v>1</v>
      </c>
      <c r="I8" s="22">
        <f t="shared" si="5"/>
        <v>0</v>
      </c>
      <c r="J8" s="19">
        <f t="shared" si="5"/>
        <v>1</v>
      </c>
      <c r="K8" s="19">
        <f t="shared" si="5"/>
        <v>0</v>
      </c>
      <c r="L8" s="19">
        <f t="shared" si="5"/>
        <v>0</v>
      </c>
      <c r="M8" s="22">
        <f t="shared" si="5"/>
        <v>1</v>
      </c>
      <c r="N8" s="19">
        <f t="shared" si="5"/>
        <v>0</v>
      </c>
      <c r="O8" s="19">
        <f t="shared" si="5"/>
        <v>0</v>
      </c>
      <c r="P8" s="19">
        <f t="shared" si="5"/>
        <v>0</v>
      </c>
      <c r="Q8" s="22">
        <f t="shared" si="5"/>
        <v>0</v>
      </c>
      <c r="R8" s="19">
        <f t="shared" si="5"/>
        <v>0</v>
      </c>
      <c r="S8" s="19">
        <f t="shared" si="5"/>
        <v>1</v>
      </c>
      <c r="T8" s="19">
        <f t="shared" si="5"/>
        <v>0</v>
      </c>
      <c r="U8" s="19">
        <f t="shared" si="5"/>
        <v>1</v>
      </c>
      <c r="Y8" s="3"/>
    </row>
    <row r="9" spans="1:49" ht="14.25" customHeight="1" x14ac:dyDescent="0.3">
      <c r="A9" s="3" t="s">
        <v>28</v>
      </c>
      <c r="B9" s="3" t="s">
        <v>29</v>
      </c>
      <c r="C9" s="4">
        <f>65536-C7</f>
        <v>31913</v>
      </c>
      <c r="D9" s="3" t="s">
        <v>30</v>
      </c>
      <c r="E9" s="3"/>
      <c r="F9" s="8">
        <f>MOD(QUOTIENT($C9, POWER(2,F$3)), 2)</f>
        <v>0</v>
      </c>
      <c r="G9" s="8">
        <f t="shared" si="5"/>
        <v>1</v>
      </c>
      <c r="H9" s="8">
        <f t="shared" si="5"/>
        <v>1</v>
      </c>
      <c r="I9" s="23">
        <f t="shared" si="5"/>
        <v>1</v>
      </c>
      <c r="J9" s="8">
        <f t="shared" si="5"/>
        <v>1</v>
      </c>
      <c r="K9" s="8">
        <f t="shared" si="5"/>
        <v>1</v>
      </c>
      <c r="L9" s="8">
        <f t="shared" si="5"/>
        <v>0</v>
      </c>
      <c r="M9" s="23">
        <f t="shared" si="5"/>
        <v>0</v>
      </c>
      <c r="N9" s="8">
        <f t="shared" si="5"/>
        <v>1</v>
      </c>
      <c r="O9" s="8">
        <f t="shared" si="5"/>
        <v>0</v>
      </c>
      <c r="P9" s="8">
        <f t="shared" si="5"/>
        <v>1</v>
      </c>
      <c r="Q9" s="23">
        <f t="shared" si="5"/>
        <v>0</v>
      </c>
      <c r="R9" s="8">
        <f t="shared" si="5"/>
        <v>1</v>
      </c>
      <c r="S9" s="8">
        <f t="shared" si="5"/>
        <v>0</v>
      </c>
      <c r="T9" s="8">
        <f t="shared" si="5"/>
        <v>0</v>
      </c>
      <c r="U9" s="8">
        <f t="shared" si="5"/>
        <v>1</v>
      </c>
      <c r="X9" s="5"/>
      <c r="Y9" s="6"/>
      <c r="Z9" s="7">
        <f t="shared" ref="Z9:AN9" si="6">IF(AA9+AA10+AA11&gt;1,1,0)</f>
        <v>1</v>
      </c>
      <c r="AA9" s="7">
        <f t="shared" si="6"/>
        <v>1</v>
      </c>
      <c r="AB9" s="7">
        <f t="shared" si="6"/>
        <v>1</v>
      </c>
      <c r="AC9" s="7">
        <f t="shared" si="6"/>
        <v>1</v>
      </c>
      <c r="AD9" s="7">
        <f t="shared" si="6"/>
        <v>0</v>
      </c>
      <c r="AE9" s="7">
        <f t="shared" si="6"/>
        <v>0</v>
      </c>
      <c r="AF9" s="7">
        <f t="shared" si="6"/>
        <v>1</v>
      </c>
      <c r="AG9" s="7">
        <f t="shared" si="6"/>
        <v>1</v>
      </c>
      <c r="AH9" s="7">
        <f t="shared" si="6"/>
        <v>1</v>
      </c>
      <c r="AI9" s="7">
        <f t="shared" si="6"/>
        <v>1</v>
      </c>
      <c r="AJ9" s="7">
        <f t="shared" si="6"/>
        <v>0</v>
      </c>
      <c r="AK9" s="7">
        <f t="shared" si="6"/>
        <v>0</v>
      </c>
      <c r="AL9" s="7">
        <f t="shared" si="6"/>
        <v>0</v>
      </c>
      <c r="AM9" s="7">
        <f t="shared" si="6"/>
        <v>0</v>
      </c>
      <c r="AN9" s="7">
        <f t="shared" si="6"/>
        <v>0</v>
      </c>
      <c r="AO9" s="6"/>
      <c r="AP9" s="6"/>
      <c r="AQ9" s="6"/>
      <c r="AR9" s="6"/>
      <c r="AS9" s="2" t="s">
        <v>31</v>
      </c>
      <c r="AT9" s="2"/>
      <c r="AU9" s="2"/>
      <c r="AV9" s="2"/>
      <c r="AW9" s="2"/>
    </row>
    <row r="10" spans="1:49" x14ac:dyDescent="0.3">
      <c r="A10" s="3" t="s">
        <v>32</v>
      </c>
      <c r="B10" s="3" t="s">
        <v>33</v>
      </c>
      <c r="C10" s="4">
        <f t="shared" ref="C10:C15" si="7">C4*(-1)</f>
        <v>-4207</v>
      </c>
      <c r="D10" s="3" t="s">
        <v>34</v>
      </c>
      <c r="E10" s="3" t="s">
        <v>35</v>
      </c>
      <c r="F10" s="19">
        <f t="shared" ref="F10:F15" si="8">MOD(F4+1,2)</f>
        <v>1</v>
      </c>
      <c r="G10" s="19">
        <f t="shared" ref="G10:U10" si="9">MOD(QUOTIENT(POWER(2,15)+$C10,POWER(2,G3)),2)</f>
        <v>1</v>
      </c>
      <c r="H10" s="19">
        <f t="shared" si="9"/>
        <v>1</v>
      </c>
      <c r="I10" s="22">
        <f t="shared" si="9"/>
        <v>0</v>
      </c>
      <c r="J10" s="19">
        <f t="shared" si="9"/>
        <v>1</v>
      </c>
      <c r="K10" s="19">
        <f t="shared" si="9"/>
        <v>1</v>
      </c>
      <c r="L10" s="19">
        <f t="shared" si="9"/>
        <v>1</v>
      </c>
      <c r="M10" s="22">
        <f t="shared" si="9"/>
        <v>1</v>
      </c>
      <c r="N10" s="19">
        <f t="shared" si="9"/>
        <v>1</v>
      </c>
      <c r="O10" s="19">
        <f t="shared" si="9"/>
        <v>0</v>
      </c>
      <c r="P10" s="19">
        <f t="shared" si="9"/>
        <v>0</v>
      </c>
      <c r="Q10" s="22">
        <f t="shared" si="9"/>
        <v>1</v>
      </c>
      <c r="R10" s="19">
        <f t="shared" si="9"/>
        <v>0</v>
      </c>
      <c r="S10" s="19">
        <f t="shared" si="9"/>
        <v>0</v>
      </c>
      <c r="T10" s="19">
        <f t="shared" si="9"/>
        <v>0</v>
      </c>
      <c r="U10" s="19">
        <f t="shared" si="9"/>
        <v>1</v>
      </c>
      <c r="X10" s="9" t="s">
        <v>36</v>
      </c>
      <c r="Y10" s="3" t="s">
        <v>8</v>
      </c>
      <c r="Z10" s="10">
        <f t="shared" ref="Z10:AO11" si="10">F5</f>
        <v>0</v>
      </c>
      <c r="AA10" s="10">
        <f t="shared" si="10"/>
        <v>0</v>
      </c>
      <c r="AB10" s="10">
        <f t="shared" si="10"/>
        <v>1</v>
      </c>
      <c r="AC10" s="11">
        <f t="shared" si="10"/>
        <v>1</v>
      </c>
      <c r="AD10" s="10">
        <f t="shared" si="10"/>
        <v>1</v>
      </c>
      <c r="AE10" s="10">
        <f t="shared" si="10"/>
        <v>0</v>
      </c>
      <c r="AF10" s="10">
        <f t="shared" si="10"/>
        <v>0</v>
      </c>
      <c r="AG10" s="11">
        <f t="shared" si="10"/>
        <v>1</v>
      </c>
      <c r="AH10" s="10">
        <f t="shared" si="10"/>
        <v>0</v>
      </c>
      <c r="AI10" s="10">
        <f t="shared" si="10"/>
        <v>1</v>
      </c>
      <c r="AJ10" s="10">
        <f t="shared" si="10"/>
        <v>1</v>
      </c>
      <c r="AK10" s="11">
        <f t="shared" si="10"/>
        <v>1</v>
      </c>
      <c r="AL10" s="10">
        <f t="shared" si="10"/>
        <v>0</v>
      </c>
      <c r="AM10" s="10">
        <f t="shared" si="10"/>
        <v>1</v>
      </c>
      <c r="AN10" s="10">
        <f t="shared" si="10"/>
        <v>0</v>
      </c>
      <c r="AO10" s="10">
        <f t="shared" si="10"/>
        <v>0</v>
      </c>
      <c r="AS10" s="2"/>
      <c r="AT10" s="2"/>
      <c r="AU10" s="2"/>
      <c r="AV10" s="2"/>
      <c r="AW10" s="2"/>
    </row>
    <row r="11" spans="1:49" x14ac:dyDescent="0.3">
      <c r="A11" s="3" t="s">
        <v>37</v>
      </c>
      <c r="B11" s="3" t="s">
        <v>38</v>
      </c>
      <c r="C11" s="4">
        <f t="shared" si="7"/>
        <v>-14708</v>
      </c>
      <c r="D11" s="3" t="s">
        <v>39</v>
      </c>
      <c r="E11" s="3" t="s">
        <v>40</v>
      </c>
      <c r="F11" s="19">
        <f t="shared" si="8"/>
        <v>1</v>
      </c>
      <c r="G11" s="19">
        <f t="shared" ref="G11:U15" si="11">MOD(QUOTIENT(POWER(2,15)+$C11,POWER(2,G$3)),2)</f>
        <v>1</v>
      </c>
      <c r="H11" s="19">
        <f t="shared" si="11"/>
        <v>0</v>
      </c>
      <c r="I11" s="22">
        <f t="shared" si="11"/>
        <v>0</v>
      </c>
      <c r="J11" s="19">
        <f t="shared" si="11"/>
        <v>0</v>
      </c>
      <c r="K11" s="19">
        <f t="shared" si="11"/>
        <v>1</v>
      </c>
      <c r="L11" s="19">
        <f t="shared" si="11"/>
        <v>1</v>
      </c>
      <c r="M11" s="22">
        <f t="shared" si="11"/>
        <v>0</v>
      </c>
      <c r="N11" s="19">
        <f t="shared" si="11"/>
        <v>1</v>
      </c>
      <c r="O11" s="19">
        <f t="shared" si="11"/>
        <v>0</v>
      </c>
      <c r="P11" s="19">
        <f t="shared" si="11"/>
        <v>0</v>
      </c>
      <c r="Q11" s="22">
        <f t="shared" si="11"/>
        <v>0</v>
      </c>
      <c r="R11" s="19">
        <f t="shared" si="11"/>
        <v>1</v>
      </c>
      <c r="S11" s="19">
        <f t="shared" si="11"/>
        <v>1</v>
      </c>
      <c r="T11" s="19">
        <f t="shared" si="11"/>
        <v>0</v>
      </c>
      <c r="U11" s="19">
        <f t="shared" si="11"/>
        <v>0</v>
      </c>
      <c r="X11" s="9"/>
      <c r="Y11" s="3" t="s">
        <v>15</v>
      </c>
      <c r="Z11" s="16">
        <f t="shared" si="10"/>
        <v>0</v>
      </c>
      <c r="AA11" s="16">
        <f t="shared" si="10"/>
        <v>1</v>
      </c>
      <c r="AB11" s="16">
        <f t="shared" si="10"/>
        <v>0</v>
      </c>
      <c r="AC11" s="17">
        <f t="shared" si="10"/>
        <v>0</v>
      </c>
      <c r="AD11" s="16">
        <f t="shared" si="10"/>
        <v>1</v>
      </c>
      <c r="AE11" s="16">
        <f t="shared" si="10"/>
        <v>0</v>
      </c>
      <c r="AF11" s="16">
        <f t="shared" si="10"/>
        <v>0</v>
      </c>
      <c r="AG11" s="17">
        <f t="shared" si="10"/>
        <v>1</v>
      </c>
      <c r="AH11" s="16">
        <f t="shared" si="10"/>
        <v>1</v>
      </c>
      <c r="AI11" s="16">
        <f t="shared" si="10"/>
        <v>1</v>
      </c>
      <c r="AJ11" s="16">
        <f t="shared" si="10"/>
        <v>1</v>
      </c>
      <c r="AK11" s="17">
        <f t="shared" si="10"/>
        <v>0</v>
      </c>
      <c r="AL11" s="16">
        <f t="shared" si="10"/>
        <v>0</v>
      </c>
      <c r="AM11" s="16">
        <f t="shared" si="10"/>
        <v>0</v>
      </c>
      <c r="AN11" s="16">
        <f t="shared" si="10"/>
        <v>1</v>
      </c>
      <c r="AO11" s="16">
        <f t="shared" si="10"/>
        <v>1</v>
      </c>
      <c r="AS11" s="2"/>
      <c r="AT11" s="2"/>
      <c r="AU11" s="2"/>
      <c r="AV11" s="2"/>
      <c r="AW11" s="2"/>
    </row>
    <row r="12" spans="1:49" x14ac:dyDescent="0.3">
      <c r="A12" s="3" t="s">
        <v>41</v>
      </c>
      <c r="B12" s="3" t="s">
        <v>42</v>
      </c>
      <c r="C12" s="4">
        <f t="shared" si="7"/>
        <v>-18915</v>
      </c>
      <c r="D12" s="3" t="s">
        <v>43</v>
      </c>
      <c r="E12" s="3" t="s">
        <v>44</v>
      </c>
      <c r="F12" s="19">
        <f t="shared" si="8"/>
        <v>1</v>
      </c>
      <c r="G12" s="19">
        <f t="shared" si="11"/>
        <v>0</v>
      </c>
      <c r="H12" s="19">
        <f t="shared" si="11"/>
        <v>1</v>
      </c>
      <c r="I12" s="22">
        <f t="shared" si="11"/>
        <v>1</v>
      </c>
      <c r="J12" s="19">
        <f t="shared" si="11"/>
        <v>0</v>
      </c>
      <c r="K12" s="19">
        <f t="shared" si="11"/>
        <v>1</v>
      </c>
      <c r="L12" s="19">
        <f t="shared" si="11"/>
        <v>1</v>
      </c>
      <c r="M12" s="22">
        <f t="shared" si="11"/>
        <v>0</v>
      </c>
      <c r="N12" s="19">
        <f t="shared" si="11"/>
        <v>0</v>
      </c>
      <c r="O12" s="19">
        <f t="shared" si="11"/>
        <v>0</v>
      </c>
      <c r="P12" s="19">
        <f t="shared" si="11"/>
        <v>0</v>
      </c>
      <c r="Q12" s="22">
        <f t="shared" si="11"/>
        <v>1</v>
      </c>
      <c r="R12" s="19">
        <f t="shared" si="11"/>
        <v>1</v>
      </c>
      <c r="S12" s="19">
        <f t="shared" si="11"/>
        <v>1</v>
      </c>
      <c r="T12" s="19">
        <f t="shared" si="11"/>
        <v>0</v>
      </c>
      <c r="U12" s="19">
        <f t="shared" si="11"/>
        <v>1</v>
      </c>
      <c r="X12" s="9"/>
      <c r="Y12" s="3" t="s">
        <v>11</v>
      </c>
      <c r="Z12">
        <f t="shared" ref="Z12:AO12" si="12">MOD(Z9+Z10+Z11,2)</f>
        <v>1</v>
      </c>
      <c r="AA12">
        <f t="shared" si="12"/>
        <v>0</v>
      </c>
      <c r="AB12">
        <f t="shared" si="12"/>
        <v>0</v>
      </c>
      <c r="AC12" s="18">
        <f t="shared" si="12"/>
        <v>0</v>
      </c>
      <c r="AD12">
        <f t="shared" si="12"/>
        <v>0</v>
      </c>
      <c r="AE12">
        <f t="shared" si="12"/>
        <v>0</v>
      </c>
      <c r="AF12">
        <f t="shared" si="12"/>
        <v>1</v>
      </c>
      <c r="AG12" s="18">
        <f t="shared" si="12"/>
        <v>1</v>
      </c>
      <c r="AH12">
        <f t="shared" si="12"/>
        <v>0</v>
      </c>
      <c r="AI12">
        <f t="shared" si="12"/>
        <v>1</v>
      </c>
      <c r="AJ12">
        <f t="shared" si="12"/>
        <v>0</v>
      </c>
      <c r="AK12" s="18">
        <f t="shared" si="12"/>
        <v>1</v>
      </c>
      <c r="AL12">
        <f t="shared" si="12"/>
        <v>0</v>
      </c>
      <c r="AM12">
        <f t="shared" si="12"/>
        <v>1</v>
      </c>
      <c r="AN12">
        <f t="shared" si="12"/>
        <v>1</v>
      </c>
      <c r="AO12">
        <f t="shared" si="12"/>
        <v>1</v>
      </c>
      <c r="AP12" s="19" t="s">
        <v>12</v>
      </c>
      <c r="AQ12" s="4">
        <f>V20</f>
        <v>-31913</v>
      </c>
      <c r="AR12" t="str">
        <f>IF(AQ12=SUM(C5,C6), "Верно", "Неправильно")</f>
        <v>Неправильно</v>
      </c>
      <c r="AS12" s="2"/>
      <c r="AT12" s="2"/>
      <c r="AU12" s="2"/>
      <c r="AV12" s="2"/>
      <c r="AW12" s="2"/>
    </row>
    <row r="13" spans="1:49" x14ac:dyDescent="0.3">
      <c r="A13" s="3" t="s">
        <v>45</v>
      </c>
      <c r="B13" s="3" t="s">
        <v>46</v>
      </c>
      <c r="C13" s="4">
        <f t="shared" si="7"/>
        <v>-33623</v>
      </c>
      <c r="D13" s="3" t="s">
        <v>47</v>
      </c>
      <c r="E13" s="3" t="s">
        <v>48</v>
      </c>
      <c r="F13" s="19">
        <f t="shared" si="8"/>
        <v>0</v>
      </c>
      <c r="G13" s="19">
        <f t="shared" si="11"/>
        <v>0</v>
      </c>
      <c r="H13" s="19">
        <f t="shared" si="11"/>
        <v>0</v>
      </c>
      <c r="I13" s="22">
        <f t="shared" si="11"/>
        <v>0</v>
      </c>
      <c r="J13" s="19">
        <f t="shared" si="11"/>
        <v>0</v>
      </c>
      <c r="K13" s="19">
        <f t="shared" si="11"/>
        <v>0</v>
      </c>
      <c r="L13" s="19">
        <f t="shared" si="11"/>
        <v>1</v>
      </c>
      <c r="M13" s="22">
        <f t="shared" si="11"/>
        <v>1</v>
      </c>
      <c r="N13" s="19">
        <f t="shared" si="11"/>
        <v>0</v>
      </c>
      <c r="O13" s="19">
        <f t="shared" si="11"/>
        <v>1</v>
      </c>
      <c r="P13" s="19">
        <f t="shared" si="11"/>
        <v>0</v>
      </c>
      <c r="Q13" s="22">
        <f t="shared" si="11"/>
        <v>1</v>
      </c>
      <c r="R13" s="19">
        <f t="shared" si="11"/>
        <v>0</v>
      </c>
      <c r="S13" s="19">
        <f t="shared" si="11"/>
        <v>1</v>
      </c>
      <c r="T13" s="19">
        <f t="shared" si="11"/>
        <v>1</v>
      </c>
      <c r="U13" s="19">
        <f t="shared" si="11"/>
        <v>1</v>
      </c>
      <c r="X13" s="9"/>
      <c r="Y13" s="3"/>
      <c r="AS13" s="2"/>
      <c r="AT13" s="2"/>
      <c r="AU13" s="2"/>
      <c r="AV13" s="2"/>
      <c r="AW13" s="2"/>
    </row>
    <row r="14" spans="1:49" x14ac:dyDescent="0.3">
      <c r="A14" s="3" t="s">
        <v>49</v>
      </c>
      <c r="B14" s="3" t="s">
        <v>50</v>
      </c>
      <c r="C14" s="4">
        <f t="shared" si="7"/>
        <v>-10501</v>
      </c>
      <c r="D14" s="3" t="s">
        <v>51</v>
      </c>
      <c r="E14" s="3" t="s">
        <v>52</v>
      </c>
      <c r="F14" s="19">
        <f t="shared" si="8"/>
        <v>1</v>
      </c>
      <c r="G14" s="19">
        <f t="shared" si="11"/>
        <v>1</v>
      </c>
      <c r="H14" s="19">
        <f t="shared" si="11"/>
        <v>0</v>
      </c>
      <c r="I14" s="22">
        <f t="shared" si="11"/>
        <v>1</v>
      </c>
      <c r="J14" s="19">
        <f t="shared" si="11"/>
        <v>0</v>
      </c>
      <c r="K14" s="19">
        <f t="shared" si="11"/>
        <v>1</v>
      </c>
      <c r="L14" s="19">
        <f t="shared" si="11"/>
        <v>1</v>
      </c>
      <c r="M14" s="22">
        <f t="shared" si="11"/>
        <v>0</v>
      </c>
      <c r="N14" s="19">
        <f t="shared" si="11"/>
        <v>1</v>
      </c>
      <c r="O14" s="19">
        <f t="shared" si="11"/>
        <v>1</v>
      </c>
      <c r="P14" s="19">
        <f t="shared" si="11"/>
        <v>1</v>
      </c>
      <c r="Q14" s="22">
        <f t="shared" si="11"/>
        <v>1</v>
      </c>
      <c r="R14" s="19">
        <f t="shared" si="11"/>
        <v>1</v>
      </c>
      <c r="S14" s="19">
        <f t="shared" si="11"/>
        <v>0</v>
      </c>
      <c r="T14" s="19">
        <f t="shared" si="11"/>
        <v>1</v>
      </c>
      <c r="U14" s="19">
        <f t="shared" si="11"/>
        <v>1</v>
      </c>
      <c r="X14" s="20"/>
      <c r="Y14" s="21" t="s">
        <v>19</v>
      </c>
      <c r="Z14" s="21">
        <f>IF(Z10+Z9&gt;=1,1,0)</f>
        <v>1</v>
      </c>
      <c r="AA14" s="1" t="s">
        <v>20</v>
      </c>
      <c r="AB14" s="1"/>
      <c r="AC14" s="21">
        <f>AK9</f>
        <v>0</v>
      </c>
      <c r="AD14" s="1" t="s">
        <v>21</v>
      </c>
      <c r="AE14" s="1"/>
      <c r="AF14" s="21">
        <f>IF(MOD(SUM(Z12:AO12),2)=0,1,0)</f>
        <v>1</v>
      </c>
      <c r="AG14" s="1" t="s">
        <v>22</v>
      </c>
      <c r="AH14" s="1"/>
      <c r="AI14" s="21">
        <f>IF(SUM(Z12:AO12)=0,1,0)</f>
        <v>0</v>
      </c>
      <c r="AJ14" s="1" t="s">
        <v>23</v>
      </c>
      <c r="AK14" s="1"/>
      <c r="AL14" s="21">
        <f>Z12</f>
        <v>1</v>
      </c>
      <c r="AM14" s="1" t="s">
        <v>24</v>
      </c>
      <c r="AN14" s="1"/>
      <c r="AO14" s="21">
        <f>IF(AND(Z10=Z11,Z10&lt;&gt;Z12),1,0)</f>
        <v>1</v>
      </c>
      <c r="AP14" s="16"/>
      <c r="AQ14" s="16"/>
      <c r="AR14" s="16"/>
      <c r="AS14" s="2"/>
      <c r="AT14" s="2"/>
      <c r="AU14" s="2"/>
      <c r="AV14" s="2"/>
      <c r="AW14" s="2"/>
    </row>
    <row r="15" spans="1:49" x14ac:dyDescent="0.3">
      <c r="A15" s="3" t="s">
        <v>53</v>
      </c>
      <c r="B15" s="3" t="s">
        <v>54</v>
      </c>
      <c r="C15" s="4">
        <f t="shared" si="7"/>
        <v>-31913</v>
      </c>
      <c r="D15" s="3" t="s">
        <v>55</v>
      </c>
      <c r="E15" s="3" t="s">
        <v>56</v>
      </c>
      <c r="F15" s="19">
        <f t="shared" si="8"/>
        <v>1</v>
      </c>
      <c r="G15" s="19">
        <f t="shared" si="11"/>
        <v>0</v>
      </c>
      <c r="H15" s="19">
        <f t="shared" si="11"/>
        <v>0</v>
      </c>
      <c r="I15" s="22">
        <f t="shared" si="11"/>
        <v>0</v>
      </c>
      <c r="J15" s="19">
        <f t="shared" si="11"/>
        <v>0</v>
      </c>
      <c r="K15" s="19">
        <f t="shared" si="11"/>
        <v>0</v>
      </c>
      <c r="L15" s="19">
        <f t="shared" si="11"/>
        <v>1</v>
      </c>
      <c r="M15" s="22">
        <f t="shared" si="11"/>
        <v>1</v>
      </c>
      <c r="N15" s="19">
        <f t="shared" si="11"/>
        <v>0</v>
      </c>
      <c r="O15" s="19">
        <f t="shared" si="11"/>
        <v>1</v>
      </c>
      <c r="P15" s="19">
        <f t="shared" si="11"/>
        <v>0</v>
      </c>
      <c r="Q15" s="22">
        <f t="shared" si="11"/>
        <v>1</v>
      </c>
      <c r="R15" s="19">
        <f t="shared" si="11"/>
        <v>0</v>
      </c>
      <c r="S15" s="19">
        <f t="shared" si="11"/>
        <v>1</v>
      </c>
      <c r="T15" s="19">
        <f t="shared" si="11"/>
        <v>1</v>
      </c>
      <c r="U15" s="19">
        <f t="shared" si="11"/>
        <v>1</v>
      </c>
    </row>
    <row r="16" spans="1:49" ht="14.25" customHeight="1" x14ac:dyDescent="0.3">
      <c r="A16" s="3"/>
      <c r="B16" s="3"/>
      <c r="C16" s="4"/>
      <c r="X16" s="5"/>
      <c r="Y16" s="6"/>
      <c r="Z16" s="7">
        <f t="shared" ref="Z16:AN16" si="13">IF(AA16+AA17+AA18&gt;1,1,0)</f>
        <v>1</v>
      </c>
      <c r="AA16" s="7">
        <f t="shared" si="13"/>
        <v>1</v>
      </c>
      <c r="AB16" s="7">
        <f t="shared" si="13"/>
        <v>1</v>
      </c>
      <c r="AC16" s="7">
        <f t="shared" si="13"/>
        <v>1</v>
      </c>
      <c r="AD16" s="7">
        <f t="shared" si="13"/>
        <v>1</v>
      </c>
      <c r="AE16" s="7">
        <f t="shared" si="13"/>
        <v>1</v>
      </c>
      <c r="AF16" s="7">
        <f t="shared" si="13"/>
        <v>1</v>
      </c>
      <c r="AG16" s="7">
        <f t="shared" si="13"/>
        <v>1</v>
      </c>
      <c r="AH16" s="7">
        <f t="shared" si="13"/>
        <v>1</v>
      </c>
      <c r="AI16" s="7">
        <f t="shared" si="13"/>
        <v>1</v>
      </c>
      <c r="AJ16" s="7">
        <f t="shared" si="13"/>
        <v>1</v>
      </c>
      <c r="AK16" s="7">
        <f t="shared" si="13"/>
        <v>0</v>
      </c>
      <c r="AL16" s="7">
        <f t="shared" si="13"/>
        <v>0</v>
      </c>
      <c r="AM16" s="7">
        <f t="shared" si="13"/>
        <v>0</v>
      </c>
      <c r="AN16" s="7">
        <f t="shared" si="13"/>
        <v>0</v>
      </c>
      <c r="AO16" s="6"/>
      <c r="AP16" s="6"/>
      <c r="AQ16" s="6"/>
      <c r="AR16" s="6"/>
      <c r="AS16" s="2" t="s">
        <v>57</v>
      </c>
      <c r="AT16" s="2"/>
      <c r="AU16" s="2"/>
      <c r="AV16" s="2"/>
      <c r="AW16" s="2"/>
    </row>
    <row r="17" spans="1:49" x14ac:dyDescent="0.3">
      <c r="A17" s="3"/>
      <c r="B17" s="3"/>
      <c r="C17" s="4"/>
      <c r="F17" s="24">
        <f t="shared" ref="F17:T17" si="14">G17*2</f>
        <v>32768</v>
      </c>
      <c r="G17" s="10">
        <f t="shared" si="14"/>
        <v>16384</v>
      </c>
      <c r="H17" s="10">
        <f t="shared" si="14"/>
        <v>8192</v>
      </c>
      <c r="I17" s="10">
        <f t="shared" si="14"/>
        <v>4096</v>
      </c>
      <c r="J17" s="10">
        <f t="shared" si="14"/>
        <v>2048</v>
      </c>
      <c r="K17" s="10">
        <f t="shared" si="14"/>
        <v>1024</v>
      </c>
      <c r="L17" s="10">
        <f t="shared" si="14"/>
        <v>512</v>
      </c>
      <c r="M17" s="10">
        <f t="shared" si="14"/>
        <v>256</v>
      </c>
      <c r="N17" s="10">
        <f t="shared" si="14"/>
        <v>128</v>
      </c>
      <c r="O17" s="10">
        <f t="shared" si="14"/>
        <v>64</v>
      </c>
      <c r="P17" s="10">
        <f t="shared" si="14"/>
        <v>32</v>
      </c>
      <c r="Q17" s="10">
        <f t="shared" si="14"/>
        <v>16</v>
      </c>
      <c r="R17" s="10">
        <f t="shared" si="14"/>
        <v>8</v>
      </c>
      <c r="S17" s="10">
        <f t="shared" si="14"/>
        <v>4</v>
      </c>
      <c r="T17" s="10">
        <f t="shared" si="14"/>
        <v>2</v>
      </c>
      <c r="U17" s="10">
        <v>1</v>
      </c>
      <c r="V17" s="11"/>
      <c r="X17" s="9" t="s">
        <v>58</v>
      </c>
      <c r="Y17" s="3" t="s">
        <v>8</v>
      </c>
      <c r="Z17" s="10">
        <f t="shared" ref="Z17:AO17" si="15">F5</f>
        <v>0</v>
      </c>
      <c r="AA17" s="10">
        <f t="shared" si="15"/>
        <v>0</v>
      </c>
      <c r="AB17" s="10">
        <f t="shared" si="15"/>
        <v>1</v>
      </c>
      <c r="AC17" s="11">
        <f t="shared" si="15"/>
        <v>1</v>
      </c>
      <c r="AD17" s="10">
        <f t="shared" si="15"/>
        <v>1</v>
      </c>
      <c r="AE17" s="10">
        <f t="shared" si="15"/>
        <v>0</v>
      </c>
      <c r="AF17" s="10">
        <f t="shared" si="15"/>
        <v>0</v>
      </c>
      <c r="AG17" s="11">
        <f t="shared" si="15"/>
        <v>1</v>
      </c>
      <c r="AH17" s="10">
        <f t="shared" si="15"/>
        <v>0</v>
      </c>
      <c r="AI17" s="10">
        <f t="shared" si="15"/>
        <v>1</v>
      </c>
      <c r="AJ17" s="10">
        <f t="shared" si="15"/>
        <v>1</v>
      </c>
      <c r="AK17" s="11">
        <f t="shared" si="15"/>
        <v>1</v>
      </c>
      <c r="AL17" s="10">
        <f t="shared" si="15"/>
        <v>0</v>
      </c>
      <c r="AM17" s="10">
        <f t="shared" si="15"/>
        <v>1</v>
      </c>
      <c r="AN17" s="10">
        <f t="shared" si="15"/>
        <v>0</v>
      </c>
      <c r="AO17" s="10">
        <f t="shared" si="15"/>
        <v>0</v>
      </c>
      <c r="AS17" s="2"/>
      <c r="AT17" s="2"/>
      <c r="AU17" s="2"/>
      <c r="AV17" s="2"/>
      <c r="AW17" s="2"/>
    </row>
    <row r="18" spans="1:49" x14ac:dyDescent="0.3">
      <c r="A18" s="3"/>
      <c r="B18" s="3" t="s">
        <v>66</v>
      </c>
      <c r="C18" s="4"/>
      <c r="F18" s="24">
        <f t="shared" ref="F18:U18" si="16">Z5*F17</f>
        <v>0</v>
      </c>
      <c r="G18" s="10">
        <f t="shared" si="16"/>
        <v>16384</v>
      </c>
      <c r="H18" s="10">
        <f t="shared" si="16"/>
        <v>0</v>
      </c>
      <c r="I18" s="10">
        <f t="shared" si="16"/>
        <v>0</v>
      </c>
      <c r="J18" s="10">
        <f t="shared" si="16"/>
        <v>2048</v>
      </c>
      <c r="K18" s="10">
        <f t="shared" si="16"/>
        <v>0</v>
      </c>
      <c r="L18" s="10">
        <f t="shared" si="16"/>
        <v>0</v>
      </c>
      <c r="M18" s="10">
        <f t="shared" si="16"/>
        <v>256</v>
      </c>
      <c r="N18" s="10">
        <f t="shared" si="16"/>
        <v>128</v>
      </c>
      <c r="O18" s="10">
        <f t="shared" si="16"/>
        <v>64</v>
      </c>
      <c r="P18" s="10">
        <f t="shared" si="16"/>
        <v>32</v>
      </c>
      <c r="Q18" s="10">
        <f t="shared" si="16"/>
        <v>0</v>
      </c>
      <c r="R18" s="10">
        <f t="shared" si="16"/>
        <v>0</v>
      </c>
      <c r="S18" s="10">
        <f t="shared" si="16"/>
        <v>0</v>
      </c>
      <c r="T18" s="10">
        <f t="shared" si="16"/>
        <v>2</v>
      </c>
      <c r="U18" s="10">
        <f t="shared" si="16"/>
        <v>1</v>
      </c>
      <c r="V18" s="11">
        <f>IF(Z5=0,SUM(F18:U18),SUM(F19:U19)*-1-1)</f>
        <v>18915</v>
      </c>
      <c r="X18" s="9"/>
      <c r="Y18" s="3" t="s">
        <v>34</v>
      </c>
      <c r="Z18" s="16">
        <f t="shared" ref="Z18:AO18" si="17">F10</f>
        <v>1</v>
      </c>
      <c r="AA18" s="16">
        <f t="shared" si="17"/>
        <v>1</v>
      </c>
      <c r="AB18" s="16">
        <f t="shared" si="17"/>
        <v>1</v>
      </c>
      <c r="AC18" s="17">
        <f t="shared" si="17"/>
        <v>0</v>
      </c>
      <c r="AD18" s="16">
        <f t="shared" si="17"/>
        <v>1</v>
      </c>
      <c r="AE18" s="16">
        <f t="shared" si="17"/>
        <v>1</v>
      </c>
      <c r="AF18" s="16">
        <f t="shared" si="17"/>
        <v>1</v>
      </c>
      <c r="AG18" s="17">
        <f t="shared" si="17"/>
        <v>1</v>
      </c>
      <c r="AH18" s="16">
        <f t="shared" si="17"/>
        <v>1</v>
      </c>
      <c r="AI18" s="16">
        <f t="shared" si="17"/>
        <v>0</v>
      </c>
      <c r="AJ18" s="16">
        <f t="shared" si="17"/>
        <v>0</v>
      </c>
      <c r="AK18" s="17">
        <f t="shared" si="17"/>
        <v>1</v>
      </c>
      <c r="AL18" s="16">
        <f t="shared" si="17"/>
        <v>0</v>
      </c>
      <c r="AM18" s="16">
        <f t="shared" si="17"/>
        <v>0</v>
      </c>
      <c r="AN18" s="16">
        <f t="shared" si="17"/>
        <v>0</v>
      </c>
      <c r="AO18" s="16">
        <f t="shared" si="17"/>
        <v>1</v>
      </c>
      <c r="AS18" s="2"/>
      <c r="AT18" s="2"/>
      <c r="AU18" s="2"/>
      <c r="AV18" s="2"/>
      <c r="AW18" s="2"/>
    </row>
    <row r="19" spans="1:49" x14ac:dyDescent="0.3">
      <c r="A19" s="3"/>
      <c r="B19" s="3"/>
      <c r="C19" s="4"/>
      <c r="F19" s="25">
        <f t="shared" ref="F19:U19" si="18">MOD(Z5+1,2)*F17</f>
        <v>32768</v>
      </c>
      <c r="G19" s="26">
        <f t="shared" si="18"/>
        <v>0</v>
      </c>
      <c r="H19" s="26">
        <f t="shared" si="18"/>
        <v>8192</v>
      </c>
      <c r="I19" s="26">
        <f t="shared" si="18"/>
        <v>4096</v>
      </c>
      <c r="J19" s="26">
        <f t="shared" si="18"/>
        <v>0</v>
      </c>
      <c r="K19" s="26">
        <f t="shared" si="18"/>
        <v>1024</v>
      </c>
      <c r="L19" s="26">
        <f t="shared" si="18"/>
        <v>512</v>
      </c>
      <c r="M19" s="26">
        <f t="shared" si="18"/>
        <v>0</v>
      </c>
      <c r="N19" s="26">
        <f t="shared" si="18"/>
        <v>0</v>
      </c>
      <c r="O19" s="26">
        <f t="shared" si="18"/>
        <v>0</v>
      </c>
      <c r="P19" s="26">
        <f t="shared" si="18"/>
        <v>0</v>
      </c>
      <c r="Q19" s="26">
        <f t="shared" si="18"/>
        <v>16</v>
      </c>
      <c r="R19" s="26">
        <f t="shared" si="18"/>
        <v>8</v>
      </c>
      <c r="S19" s="26">
        <f t="shared" si="18"/>
        <v>4</v>
      </c>
      <c r="T19" s="26">
        <f t="shared" si="18"/>
        <v>0</v>
      </c>
      <c r="U19" s="26">
        <f t="shared" si="18"/>
        <v>0</v>
      </c>
      <c r="V19" s="27"/>
      <c r="X19" s="9"/>
      <c r="Y19" s="3" t="s">
        <v>11</v>
      </c>
      <c r="Z19">
        <f t="shared" ref="Z19:AO19" si="19">MOD(Z16+Z17+Z18,2)</f>
        <v>0</v>
      </c>
      <c r="AA19">
        <f t="shared" si="19"/>
        <v>0</v>
      </c>
      <c r="AB19">
        <f t="shared" si="19"/>
        <v>1</v>
      </c>
      <c r="AC19" s="18">
        <f t="shared" si="19"/>
        <v>0</v>
      </c>
      <c r="AD19">
        <f t="shared" si="19"/>
        <v>1</v>
      </c>
      <c r="AE19">
        <f t="shared" si="19"/>
        <v>0</v>
      </c>
      <c r="AF19">
        <f t="shared" si="19"/>
        <v>0</v>
      </c>
      <c r="AG19" s="18">
        <f t="shared" si="19"/>
        <v>1</v>
      </c>
      <c r="AH19">
        <f t="shared" si="19"/>
        <v>0</v>
      </c>
      <c r="AI19">
        <f t="shared" si="19"/>
        <v>0</v>
      </c>
      <c r="AJ19">
        <f t="shared" si="19"/>
        <v>0</v>
      </c>
      <c r="AK19" s="18">
        <f t="shared" si="19"/>
        <v>0</v>
      </c>
      <c r="AL19">
        <f t="shared" si="19"/>
        <v>0</v>
      </c>
      <c r="AM19">
        <f t="shared" si="19"/>
        <v>1</v>
      </c>
      <c r="AN19">
        <f t="shared" si="19"/>
        <v>0</v>
      </c>
      <c r="AO19">
        <f t="shared" si="19"/>
        <v>1</v>
      </c>
      <c r="AP19" s="19" t="s">
        <v>12</v>
      </c>
      <c r="AQ19" s="4">
        <f>V22</f>
        <v>10501</v>
      </c>
      <c r="AR19" t="str">
        <f>IF(AQ19=SUM(C5,C10), "Верно", "Неправильно")</f>
        <v>Верно</v>
      </c>
      <c r="AS19" s="2"/>
      <c r="AT19" s="2"/>
      <c r="AU19" s="2"/>
      <c r="AV19" s="2"/>
      <c r="AW19" s="2"/>
    </row>
    <row r="20" spans="1:49" x14ac:dyDescent="0.3">
      <c r="A20" s="3"/>
      <c r="B20" s="3"/>
      <c r="C20" s="4"/>
      <c r="F20" s="24">
        <f t="shared" ref="F20:U20" si="20">Z12*F17</f>
        <v>32768</v>
      </c>
      <c r="G20" s="10">
        <f t="shared" si="20"/>
        <v>0</v>
      </c>
      <c r="H20" s="10">
        <f t="shared" si="20"/>
        <v>0</v>
      </c>
      <c r="I20" s="10">
        <f t="shared" si="20"/>
        <v>0</v>
      </c>
      <c r="J20" s="10">
        <f t="shared" si="20"/>
        <v>0</v>
      </c>
      <c r="K20" s="10">
        <f t="shared" si="20"/>
        <v>0</v>
      </c>
      <c r="L20" s="10">
        <f t="shared" si="20"/>
        <v>512</v>
      </c>
      <c r="M20" s="10">
        <f t="shared" si="20"/>
        <v>256</v>
      </c>
      <c r="N20" s="10">
        <f t="shared" si="20"/>
        <v>0</v>
      </c>
      <c r="O20" s="10">
        <f t="shared" si="20"/>
        <v>64</v>
      </c>
      <c r="P20" s="10">
        <f t="shared" si="20"/>
        <v>0</v>
      </c>
      <c r="Q20" s="10">
        <f t="shared" si="20"/>
        <v>16</v>
      </c>
      <c r="R20" s="10">
        <f t="shared" si="20"/>
        <v>0</v>
      </c>
      <c r="S20" s="10">
        <f t="shared" si="20"/>
        <v>4</v>
      </c>
      <c r="T20" s="10">
        <f t="shared" si="20"/>
        <v>2</v>
      </c>
      <c r="U20" s="10">
        <f t="shared" si="20"/>
        <v>1</v>
      </c>
      <c r="V20" s="11">
        <f>IF(Z12=0,SUM(F20:U20),SUM(F21:U21)*-1-1)</f>
        <v>-31913</v>
      </c>
      <c r="X20" s="9"/>
      <c r="Y20" s="3"/>
      <c r="AS20" s="2"/>
      <c r="AT20" s="2"/>
      <c r="AU20" s="2"/>
      <c r="AV20" s="2"/>
      <c r="AW20" s="2"/>
    </row>
    <row r="21" spans="1:49" x14ac:dyDescent="0.3">
      <c r="A21" s="3"/>
      <c r="B21" s="3"/>
      <c r="C21" s="4"/>
      <c r="F21" s="25">
        <f t="shared" ref="F21:U21" si="21">MOD(Z12+1,2)*F17</f>
        <v>0</v>
      </c>
      <c r="G21" s="26">
        <f t="shared" si="21"/>
        <v>16384</v>
      </c>
      <c r="H21" s="26">
        <f t="shared" si="21"/>
        <v>8192</v>
      </c>
      <c r="I21" s="26">
        <f t="shared" si="21"/>
        <v>4096</v>
      </c>
      <c r="J21" s="26">
        <f t="shared" si="21"/>
        <v>2048</v>
      </c>
      <c r="K21" s="26">
        <f t="shared" si="21"/>
        <v>1024</v>
      </c>
      <c r="L21" s="26">
        <f t="shared" si="21"/>
        <v>0</v>
      </c>
      <c r="M21" s="26">
        <f t="shared" si="21"/>
        <v>0</v>
      </c>
      <c r="N21" s="26">
        <f t="shared" si="21"/>
        <v>128</v>
      </c>
      <c r="O21" s="26">
        <f t="shared" si="21"/>
        <v>0</v>
      </c>
      <c r="P21" s="26">
        <f t="shared" si="21"/>
        <v>32</v>
      </c>
      <c r="Q21" s="26">
        <f t="shared" si="21"/>
        <v>0</v>
      </c>
      <c r="R21" s="26">
        <f t="shared" si="21"/>
        <v>8</v>
      </c>
      <c r="S21" s="26">
        <f t="shared" si="21"/>
        <v>0</v>
      </c>
      <c r="T21" s="26">
        <f t="shared" si="21"/>
        <v>0</v>
      </c>
      <c r="U21" s="26">
        <f t="shared" si="21"/>
        <v>0</v>
      </c>
      <c r="V21" s="27"/>
      <c r="X21" s="20"/>
      <c r="Y21" s="21" t="s">
        <v>19</v>
      </c>
      <c r="Z21" s="21">
        <f>IF(Z17+Z16&gt;=1,1,0)</f>
        <v>1</v>
      </c>
      <c r="AA21" s="1" t="s">
        <v>20</v>
      </c>
      <c r="AB21" s="1"/>
      <c r="AC21" s="21">
        <f>AK16</f>
        <v>0</v>
      </c>
      <c r="AD21" s="1" t="s">
        <v>21</v>
      </c>
      <c r="AE21" s="1"/>
      <c r="AF21" s="21">
        <f>IF(MOD(SUM(Z19:AO19),2)=0,1,0)</f>
        <v>0</v>
      </c>
      <c r="AG21" s="1" t="s">
        <v>22</v>
      </c>
      <c r="AH21" s="1"/>
      <c r="AI21" s="21">
        <f>IF(SUM(Z19:AO19)=0,1,0)</f>
        <v>0</v>
      </c>
      <c r="AJ21" s="1" t="s">
        <v>23</v>
      </c>
      <c r="AK21" s="1"/>
      <c r="AL21" s="21">
        <f>Z19</f>
        <v>0</v>
      </c>
      <c r="AM21" s="1" t="s">
        <v>24</v>
      </c>
      <c r="AN21" s="1"/>
      <c r="AO21" s="21">
        <f>IF(AND(Z17=Z18,Z17&lt;&gt;Z19),1,0)</f>
        <v>0</v>
      </c>
      <c r="AP21" s="16"/>
      <c r="AQ21" s="16"/>
      <c r="AR21" s="16"/>
      <c r="AS21" s="2"/>
      <c r="AT21" s="2"/>
      <c r="AU21" s="2"/>
      <c r="AV21" s="2"/>
      <c r="AW21" s="2"/>
    </row>
    <row r="22" spans="1:49" x14ac:dyDescent="0.3">
      <c r="A22" s="3"/>
      <c r="B22" s="3"/>
      <c r="C22" s="4"/>
      <c r="F22" s="24">
        <f t="shared" ref="F22:U22" si="22">Z19*F17</f>
        <v>0</v>
      </c>
      <c r="G22" s="10">
        <f t="shared" si="22"/>
        <v>0</v>
      </c>
      <c r="H22" s="10">
        <f t="shared" si="22"/>
        <v>8192</v>
      </c>
      <c r="I22" s="10">
        <f t="shared" si="22"/>
        <v>0</v>
      </c>
      <c r="J22" s="10">
        <f t="shared" si="22"/>
        <v>2048</v>
      </c>
      <c r="K22" s="10">
        <f t="shared" si="22"/>
        <v>0</v>
      </c>
      <c r="L22" s="10">
        <f t="shared" si="22"/>
        <v>0</v>
      </c>
      <c r="M22" s="10">
        <f t="shared" si="22"/>
        <v>256</v>
      </c>
      <c r="N22" s="10">
        <f t="shared" si="22"/>
        <v>0</v>
      </c>
      <c r="O22" s="10">
        <f t="shared" si="22"/>
        <v>0</v>
      </c>
      <c r="P22" s="10">
        <f t="shared" si="22"/>
        <v>0</v>
      </c>
      <c r="Q22" s="10">
        <f t="shared" si="22"/>
        <v>0</v>
      </c>
      <c r="R22" s="10">
        <f t="shared" si="22"/>
        <v>0</v>
      </c>
      <c r="S22" s="10">
        <f t="shared" si="22"/>
        <v>4</v>
      </c>
      <c r="T22" s="10">
        <f t="shared" si="22"/>
        <v>0</v>
      </c>
      <c r="U22" s="10">
        <f t="shared" si="22"/>
        <v>1</v>
      </c>
      <c r="V22" s="11">
        <f>IF(Z19=0,SUM(F22:U22),SUM(F23:U23)*-1-1)</f>
        <v>10501</v>
      </c>
    </row>
    <row r="23" spans="1:49" ht="13.8" customHeight="1" x14ac:dyDescent="0.3">
      <c r="A23" s="3"/>
      <c r="B23" s="3"/>
      <c r="C23" s="4"/>
      <c r="F23" s="25">
        <f t="shared" ref="F23:U23" si="23">MOD(Z19+1,2)*F17</f>
        <v>32768</v>
      </c>
      <c r="G23" s="26">
        <f t="shared" si="23"/>
        <v>16384</v>
      </c>
      <c r="H23" s="26">
        <f t="shared" si="23"/>
        <v>0</v>
      </c>
      <c r="I23" s="26">
        <f t="shared" si="23"/>
        <v>4096</v>
      </c>
      <c r="J23" s="26">
        <f t="shared" si="23"/>
        <v>0</v>
      </c>
      <c r="K23" s="26">
        <f t="shared" si="23"/>
        <v>1024</v>
      </c>
      <c r="L23" s="26">
        <f t="shared" si="23"/>
        <v>512</v>
      </c>
      <c r="M23" s="26">
        <f t="shared" si="23"/>
        <v>0</v>
      </c>
      <c r="N23" s="26">
        <f t="shared" si="23"/>
        <v>128</v>
      </c>
      <c r="O23" s="26">
        <f t="shared" si="23"/>
        <v>64</v>
      </c>
      <c r="P23" s="26">
        <f t="shared" si="23"/>
        <v>32</v>
      </c>
      <c r="Q23" s="26">
        <f t="shared" si="23"/>
        <v>16</v>
      </c>
      <c r="R23" s="26">
        <f t="shared" si="23"/>
        <v>8</v>
      </c>
      <c r="S23" s="26">
        <f t="shared" si="23"/>
        <v>0</v>
      </c>
      <c r="T23" s="26">
        <f t="shared" si="23"/>
        <v>2</v>
      </c>
      <c r="U23" s="26">
        <f t="shared" si="23"/>
        <v>0</v>
      </c>
      <c r="V23" s="27"/>
      <c r="X23" s="5"/>
      <c r="Y23" s="6"/>
      <c r="Z23" s="7">
        <f t="shared" ref="Z23:AN23" si="24">IF(AA23+AA24+AA25&gt;1,1,0)</f>
        <v>1</v>
      </c>
      <c r="AA23" s="7">
        <f t="shared" si="24"/>
        <v>0</v>
      </c>
      <c r="AB23" s="7">
        <f t="shared" si="24"/>
        <v>0</v>
      </c>
      <c r="AC23" s="7">
        <f t="shared" si="24"/>
        <v>1</v>
      </c>
      <c r="AD23" s="7">
        <f t="shared" si="24"/>
        <v>1</v>
      </c>
      <c r="AE23" s="7">
        <f t="shared" si="24"/>
        <v>1</v>
      </c>
      <c r="AF23" s="7">
        <f t="shared" si="24"/>
        <v>1</v>
      </c>
      <c r="AG23" s="7">
        <f t="shared" si="24"/>
        <v>1</v>
      </c>
      <c r="AH23" s="7">
        <f t="shared" si="24"/>
        <v>0</v>
      </c>
      <c r="AI23" s="7">
        <f t="shared" si="24"/>
        <v>0</v>
      </c>
      <c r="AJ23" s="7">
        <f t="shared" si="24"/>
        <v>0</v>
      </c>
      <c r="AK23" s="7">
        <f t="shared" si="24"/>
        <v>0</v>
      </c>
      <c r="AL23" s="7">
        <f t="shared" si="24"/>
        <v>0</v>
      </c>
      <c r="AM23" s="7">
        <f t="shared" si="24"/>
        <v>0</v>
      </c>
      <c r="AN23" s="7">
        <f t="shared" si="24"/>
        <v>0</v>
      </c>
      <c r="AO23" s="6"/>
      <c r="AP23" s="6"/>
      <c r="AQ23" s="6"/>
      <c r="AR23" s="6"/>
      <c r="AS23" s="2" t="s">
        <v>59</v>
      </c>
      <c r="AT23" s="2"/>
      <c r="AU23" s="2"/>
      <c r="AV23" s="2"/>
      <c r="AW23" s="2"/>
    </row>
    <row r="24" spans="1:49" x14ac:dyDescent="0.3">
      <c r="A24" s="3"/>
      <c r="B24" s="3"/>
      <c r="C24" s="4"/>
      <c r="F24" s="24">
        <f t="shared" ref="F24:U24" si="25">Z26*F17</f>
        <v>32768</v>
      </c>
      <c r="G24" s="10">
        <f t="shared" si="25"/>
        <v>0</v>
      </c>
      <c r="H24" s="10">
        <f t="shared" si="25"/>
        <v>8192</v>
      </c>
      <c r="I24" s="10">
        <f t="shared" si="25"/>
        <v>4096</v>
      </c>
      <c r="J24" s="10">
        <f t="shared" si="25"/>
        <v>0</v>
      </c>
      <c r="K24" s="10">
        <f t="shared" si="25"/>
        <v>1024</v>
      </c>
      <c r="L24" s="10">
        <f t="shared" si="25"/>
        <v>512</v>
      </c>
      <c r="M24" s="10">
        <f t="shared" si="25"/>
        <v>0</v>
      </c>
      <c r="N24" s="10">
        <f t="shared" si="25"/>
        <v>0</v>
      </c>
      <c r="O24" s="10">
        <f t="shared" si="25"/>
        <v>0</v>
      </c>
      <c r="P24" s="10">
        <f t="shared" si="25"/>
        <v>0</v>
      </c>
      <c r="Q24" s="10">
        <f t="shared" si="25"/>
        <v>16</v>
      </c>
      <c r="R24" s="10">
        <f t="shared" si="25"/>
        <v>8</v>
      </c>
      <c r="S24" s="10">
        <f t="shared" si="25"/>
        <v>4</v>
      </c>
      <c r="T24" s="10">
        <f t="shared" si="25"/>
        <v>0</v>
      </c>
      <c r="U24" s="10">
        <f t="shared" si="25"/>
        <v>1</v>
      </c>
      <c r="V24" s="11">
        <f>IF(Z26=0,SUM(F24:U24),SUM(F25:U25)*-1-1)</f>
        <v>-18915</v>
      </c>
      <c r="X24" s="9" t="s">
        <v>60</v>
      </c>
      <c r="Y24" s="3" t="s">
        <v>34</v>
      </c>
      <c r="Z24" s="10">
        <f t="shared" ref="Z24:AO25" si="26">F10</f>
        <v>1</v>
      </c>
      <c r="AA24" s="10">
        <f t="shared" si="26"/>
        <v>1</v>
      </c>
      <c r="AB24" s="10">
        <f t="shared" si="26"/>
        <v>1</v>
      </c>
      <c r="AC24" s="11">
        <f t="shared" si="26"/>
        <v>0</v>
      </c>
      <c r="AD24" s="10">
        <f t="shared" si="26"/>
        <v>1</v>
      </c>
      <c r="AE24" s="10">
        <f t="shared" si="26"/>
        <v>1</v>
      </c>
      <c r="AF24" s="10">
        <f t="shared" si="26"/>
        <v>1</v>
      </c>
      <c r="AG24" s="11">
        <f t="shared" si="26"/>
        <v>1</v>
      </c>
      <c r="AH24" s="10">
        <f t="shared" si="26"/>
        <v>1</v>
      </c>
      <c r="AI24" s="10">
        <f t="shared" si="26"/>
        <v>0</v>
      </c>
      <c r="AJ24" s="10">
        <f t="shared" si="26"/>
        <v>0</v>
      </c>
      <c r="AK24" s="11">
        <f t="shared" si="26"/>
        <v>1</v>
      </c>
      <c r="AL24" s="10">
        <f t="shared" si="26"/>
        <v>0</v>
      </c>
      <c r="AM24" s="10">
        <f t="shared" si="26"/>
        <v>0</v>
      </c>
      <c r="AN24" s="10">
        <f t="shared" si="26"/>
        <v>0</v>
      </c>
      <c r="AO24" s="10">
        <f t="shared" si="26"/>
        <v>1</v>
      </c>
      <c r="AS24" s="2"/>
      <c r="AT24" s="2"/>
      <c r="AU24" s="2"/>
      <c r="AV24" s="2"/>
      <c r="AW24" s="2"/>
    </row>
    <row r="25" spans="1:49" x14ac:dyDescent="0.3">
      <c r="A25" s="3"/>
      <c r="B25" s="3"/>
      <c r="C25" s="4"/>
      <c r="F25" s="25">
        <f t="shared" ref="F25:U25" si="27">MOD(Z26+1,2)*F17</f>
        <v>0</v>
      </c>
      <c r="G25" s="26">
        <f t="shared" si="27"/>
        <v>16384</v>
      </c>
      <c r="H25" s="26">
        <f t="shared" si="27"/>
        <v>0</v>
      </c>
      <c r="I25" s="26">
        <f t="shared" si="27"/>
        <v>0</v>
      </c>
      <c r="J25" s="26">
        <f t="shared" si="27"/>
        <v>2048</v>
      </c>
      <c r="K25" s="26">
        <f t="shared" si="27"/>
        <v>0</v>
      </c>
      <c r="L25" s="26">
        <f t="shared" si="27"/>
        <v>0</v>
      </c>
      <c r="M25" s="26">
        <f t="shared" si="27"/>
        <v>256</v>
      </c>
      <c r="N25" s="26">
        <f t="shared" si="27"/>
        <v>128</v>
      </c>
      <c r="O25" s="26">
        <f t="shared" si="27"/>
        <v>64</v>
      </c>
      <c r="P25" s="26">
        <f t="shared" si="27"/>
        <v>32</v>
      </c>
      <c r="Q25" s="26">
        <f t="shared" si="27"/>
        <v>0</v>
      </c>
      <c r="R25" s="26">
        <f t="shared" si="27"/>
        <v>0</v>
      </c>
      <c r="S25" s="26">
        <f t="shared" si="27"/>
        <v>0</v>
      </c>
      <c r="T25" s="26">
        <f t="shared" si="27"/>
        <v>2</v>
      </c>
      <c r="U25" s="26">
        <f t="shared" si="27"/>
        <v>0</v>
      </c>
      <c r="V25" s="27"/>
      <c r="X25" s="9"/>
      <c r="Y25" s="3" t="s">
        <v>39</v>
      </c>
      <c r="Z25" s="16">
        <f t="shared" si="26"/>
        <v>1</v>
      </c>
      <c r="AA25" s="16">
        <f t="shared" si="26"/>
        <v>1</v>
      </c>
      <c r="AB25" s="16">
        <f t="shared" si="26"/>
        <v>0</v>
      </c>
      <c r="AC25" s="17">
        <f t="shared" si="26"/>
        <v>0</v>
      </c>
      <c r="AD25" s="16">
        <f t="shared" si="26"/>
        <v>0</v>
      </c>
      <c r="AE25" s="16">
        <f t="shared" si="26"/>
        <v>1</v>
      </c>
      <c r="AF25" s="16">
        <f t="shared" si="26"/>
        <v>1</v>
      </c>
      <c r="AG25" s="17">
        <f t="shared" si="26"/>
        <v>0</v>
      </c>
      <c r="AH25" s="16">
        <f t="shared" si="26"/>
        <v>1</v>
      </c>
      <c r="AI25" s="16">
        <f t="shared" si="26"/>
        <v>0</v>
      </c>
      <c r="AJ25" s="16">
        <f t="shared" si="26"/>
        <v>0</v>
      </c>
      <c r="AK25" s="17">
        <f t="shared" si="26"/>
        <v>0</v>
      </c>
      <c r="AL25" s="16">
        <f t="shared" si="26"/>
        <v>1</v>
      </c>
      <c r="AM25" s="16">
        <f t="shared" si="26"/>
        <v>1</v>
      </c>
      <c r="AN25" s="16">
        <f t="shared" si="26"/>
        <v>0</v>
      </c>
      <c r="AO25" s="16">
        <f t="shared" si="26"/>
        <v>0</v>
      </c>
      <c r="AS25" s="2"/>
      <c r="AT25" s="2"/>
      <c r="AU25" s="2"/>
      <c r="AV25" s="2"/>
      <c r="AW25" s="2"/>
    </row>
    <row r="26" spans="1:49" x14ac:dyDescent="0.3">
      <c r="A26" s="3"/>
      <c r="B26" s="3"/>
      <c r="C26" s="4"/>
      <c r="F26" s="24">
        <f t="shared" ref="F26:U26" si="28">Z33*F17</f>
        <v>0</v>
      </c>
      <c r="G26" s="10">
        <f t="shared" si="28"/>
        <v>16384</v>
      </c>
      <c r="H26" s="10">
        <f t="shared" si="28"/>
        <v>8192</v>
      </c>
      <c r="I26" s="10">
        <f t="shared" si="28"/>
        <v>4096</v>
      </c>
      <c r="J26" s="10">
        <f t="shared" si="28"/>
        <v>2048</v>
      </c>
      <c r="K26" s="10">
        <f t="shared" si="28"/>
        <v>1024</v>
      </c>
      <c r="L26" s="10">
        <f t="shared" si="28"/>
        <v>0</v>
      </c>
      <c r="M26" s="10">
        <f t="shared" si="28"/>
        <v>0</v>
      </c>
      <c r="N26" s="10">
        <f t="shared" si="28"/>
        <v>128</v>
      </c>
      <c r="O26" s="10">
        <f t="shared" si="28"/>
        <v>0</v>
      </c>
      <c r="P26" s="10">
        <f t="shared" si="28"/>
        <v>32</v>
      </c>
      <c r="Q26" s="10">
        <f t="shared" si="28"/>
        <v>0</v>
      </c>
      <c r="R26" s="10">
        <f t="shared" si="28"/>
        <v>8</v>
      </c>
      <c r="S26" s="10">
        <f t="shared" si="28"/>
        <v>0</v>
      </c>
      <c r="T26" s="10">
        <f t="shared" si="28"/>
        <v>0</v>
      </c>
      <c r="U26" s="10">
        <f t="shared" si="28"/>
        <v>1</v>
      </c>
      <c r="V26" s="11">
        <f>IF(Z33=0,SUM(F26:U26),SUM(F27:U27)*-1-1)</f>
        <v>31913</v>
      </c>
      <c r="X26" s="9"/>
      <c r="Y26" s="3" t="s">
        <v>11</v>
      </c>
      <c r="Z26">
        <f t="shared" ref="Z26:AO26" si="29">MOD(Z23+Z24+Z25,2)</f>
        <v>1</v>
      </c>
      <c r="AA26">
        <f t="shared" si="29"/>
        <v>0</v>
      </c>
      <c r="AB26">
        <f t="shared" si="29"/>
        <v>1</v>
      </c>
      <c r="AC26" s="18">
        <f t="shared" si="29"/>
        <v>1</v>
      </c>
      <c r="AD26">
        <f t="shared" si="29"/>
        <v>0</v>
      </c>
      <c r="AE26">
        <f t="shared" si="29"/>
        <v>1</v>
      </c>
      <c r="AF26">
        <f t="shared" si="29"/>
        <v>1</v>
      </c>
      <c r="AG26" s="18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 s="18">
        <f t="shared" si="29"/>
        <v>1</v>
      </c>
      <c r="AL26">
        <f t="shared" si="29"/>
        <v>1</v>
      </c>
      <c r="AM26">
        <f t="shared" si="29"/>
        <v>1</v>
      </c>
      <c r="AN26">
        <f t="shared" si="29"/>
        <v>0</v>
      </c>
      <c r="AO26">
        <f t="shared" si="29"/>
        <v>1</v>
      </c>
      <c r="AP26" s="19" t="s">
        <v>12</v>
      </c>
      <c r="AQ26" s="4">
        <f>V24</f>
        <v>-18915</v>
      </c>
      <c r="AR26" t="str">
        <f>IF(AQ26=SUM(C10,C11), "Верно", "Неправильно")</f>
        <v>Верно</v>
      </c>
      <c r="AS26" s="2"/>
      <c r="AT26" s="2"/>
      <c r="AU26" s="2"/>
      <c r="AV26" s="2"/>
      <c r="AW26" s="2"/>
    </row>
    <row r="27" spans="1:49" x14ac:dyDescent="0.3">
      <c r="A27" s="3"/>
      <c r="B27" s="3"/>
      <c r="C27" s="4"/>
      <c r="F27" s="25">
        <f t="shared" ref="F27:U27" si="30">MOD(Z33+1,2)*F17</f>
        <v>32768</v>
      </c>
      <c r="G27" s="26">
        <f t="shared" si="30"/>
        <v>0</v>
      </c>
      <c r="H27" s="26">
        <f t="shared" si="30"/>
        <v>0</v>
      </c>
      <c r="I27" s="26">
        <f t="shared" si="30"/>
        <v>0</v>
      </c>
      <c r="J27" s="26">
        <f t="shared" si="30"/>
        <v>0</v>
      </c>
      <c r="K27" s="26">
        <f t="shared" si="30"/>
        <v>0</v>
      </c>
      <c r="L27" s="26">
        <f t="shared" si="30"/>
        <v>512</v>
      </c>
      <c r="M27" s="26">
        <f t="shared" si="30"/>
        <v>256</v>
      </c>
      <c r="N27" s="26">
        <f t="shared" si="30"/>
        <v>0</v>
      </c>
      <c r="O27" s="26">
        <f t="shared" si="30"/>
        <v>64</v>
      </c>
      <c r="P27" s="26">
        <f t="shared" si="30"/>
        <v>0</v>
      </c>
      <c r="Q27" s="26">
        <f t="shared" si="30"/>
        <v>16</v>
      </c>
      <c r="R27" s="26">
        <f t="shared" si="30"/>
        <v>0</v>
      </c>
      <c r="S27" s="26">
        <f t="shared" si="30"/>
        <v>4</v>
      </c>
      <c r="T27" s="26">
        <f t="shared" si="30"/>
        <v>2</v>
      </c>
      <c r="U27" s="26">
        <f t="shared" si="30"/>
        <v>0</v>
      </c>
      <c r="V27" s="27"/>
      <c r="X27" s="9"/>
      <c r="Y27" s="3"/>
      <c r="AS27" s="2"/>
      <c r="AT27" s="2"/>
      <c r="AU27" s="2"/>
      <c r="AV27" s="2"/>
      <c r="AW27" s="2"/>
    </row>
    <row r="28" spans="1:49" x14ac:dyDescent="0.3">
      <c r="F28" s="24">
        <f t="shared" ref="F28:U28" si="31">Z40*F17</f>
        <v>32768</v>
      </c>
      <c r="G28" s="10">
        <f t="shared" si="31"/>
        <v>16384</v>
      </c>
      <c r="H28" s="10">
        <f t="shared" si="31"/>
        <v>0</v>
      </c>
      <c r="I28" s="10">
        <f t="shared" si="31"/>
        <v>4096</v>
      </c>
      <c r="J28" s="10">
        <f t="shared" si="31"/>
        <v>0</v>
      </c>
      <c r="K28" s="10">
        <f t="shared" si="31"/>
        <v>1024</v>
      </c>
      <c r="L28" s="10">
        <f t="shared" si="31"/>
        <v>512</v>
      </c>
      <c r="M28" s="10">
        <f t="shared" si="31"/>
        <v>0</v>
      </c>
      <c r="N28" s="10">
        <f t="shared" si="31"/>
        <v>128</v>
      </c>
      <c r="O28" s="10">
        <f t="shared" si="31"/>
        <v>64</v>
      </c>
      <c r="P28" s="10">
        <f t="shared" si="31"/>
        <v>32</v>
      </c>
      <c r="Q28" s="10">
        <f t="shared" si="31"/>
        <v>16</v>
      </c>
      <c r="R28" s="10">
        <f t="shared" si="31"/>
        <v>8</v>
      </c>
      <c r="S28" s="10">
        <f t="shared" si="31"/>
        <v>0</v>
      </c>
      <c r="T28" s="10">
        <f t="shared" si="31"/>
        <v>2</v>
      </c>
      <c r="U28" s="10">
        <f t="shared" si="31"/>
        <v>1</v>
      </c>
      <c r="V28" s="11">
        <f>IF(Z40=0,SUM(F28:U28),SUM(F29:U29)*-1-1)</f>
        <v>-10501</v>
      </c>
      <c r="X28" s="20"/>
      <c r="Y28" s="21" t="s">
        <v>19</v>
      </c>
      <c r="Z28" s="21">
        <f>IF(Z24+Z23&gt;=1,1,0)</f>
        <v>1</v>
      </c>
      <c r="AA28" s="1" t="s">
        <v>20</v>
      </c>
      <c r="AB28" s="1"/>
      <c r="AC28" s="21">
        <f>AK23</f>
        <v>0</v>
      </c>
      <c r="AD28" s="1" t="s">
        <v>21</v>
      </c>
      <c r="AE28" s="1"/>
      <c r="AF28" s="21">
        <f>IF(MOD(SUM(Z26:AO26),2)=0,1,0)</f>
        <v>0</v>
      </c>
      <c r="AG28" s="1" t="s">
        <v>22</v>
      </c>
      <c r="AH28" s="1"/>
      <c r="AI28" s="21">
        <f>IF(SUM(Z26:AO26)=0,1,0)</f>
        <v>0</v>
      </c>
      <c r="AJ28" s="1" t="s">
        <v>23</v>
      </c>
      <c r="AK28" s="1"/>
      <c r="AL28" s="21">
        <f>Z26</f>
        <v>1</v>
      </c>
      <c r="AM28" s="1" t="s">
        <v>24</v>
      </c>
      <c r="AN28" s="1"/>
      <c r="AO28" s="21">
        <f>IF(AND(Z24=Z25,Z24&lt;&gt;Z26),1,0)</f>
        <v>0</v>
      </c>
      <c r="AP28" s="16"/>
      <c r="AQ28" s="16"/>
      <c r="AR28" s="16"/>
      <c r="AS28" s="2"/>
      <c r="AT28" s="2"/>
      <c r="AU28" s="2"/>
      <c r="AV28" s="2"/>
      <c r="AW28" s="2"/>
    </row>
    <row r="29" spans="1:49" x14ac:dyDescent="0.3">
      <c r="F29" s="25">
        <f t="shared" ref="F29:U29" si="32">MOD(Z40+1,2)*F17</f>
        <v>0</v>
      </c>
      <c r="G29" s="26">
        <f t="shared" si="32"/>
        <v>0</v>
      </c>
      <c r="H29" s="26">
        <f t="shared" si="32"/>
        <v>8192</v>
      </c>
      <c r="I29" s="26">
        <f t="shared" si="32"/>
        <v>0</v>
      </c>
      <c r="J29" s="26">
        <f t="shared" si="32"/>
        <v>2048</v>
      </c>
      <c r="K29" s="26">
        <f t="shared" si="32"/>
        <v>0</v>
      </c>
      <c r="L29" s="26">
        <f t="shared" si="32"/>
        <v>0</v>
      </c>
      <c r="M29" s="26">
        <f t="shared" si="32"/>
        <v>256</v>
      </c>
      <c r="N29" s="26">
        <f t="shared" si="32"/>
        <v>0</v>
      </c>
      <c r="O29" s="26">
        <f t="shared" si="32"/>
        <v>0</v>
      </c>
      <c r="P29" s="26">
        <f t="shared" si="32"/>
        <v>0</v>
      </c>
      <c r="Q29" s="26">
        <f t="shared" si="32"/>
        <v>0</v>
      </c>
      <c r="R29" s="26">
        <f t="shared" si="32"/>
        <v>0</v>
      </c>
      <c r="S29" s="26">
        <f t="shared" si="32"/>
        <v>4</v>
      </c>
      <c r="T29" s="26">
        <f t="shared" si="32"/>
        <v>0</v>
      </c>
      <c r="U29" s="26">
        <f t="shared" si="32"/>
        <v>0</v>
      </c>
      <c r="V29" s="27"/>
    </row>
    <row r="30" spans="1:49" ht="13.8" customHeight="1" x14ac:dyDescent="0.3">
      <c r="F30" s="28">
        <f t="shared" ref="F30:U30" si="33">Z47*F17</f>
        <v>0</v>
      </c>
      <c r="G30">
        <f t="shared" si="33"/>
        <v>0</v>
      </c>
      <c r="H30">
        <f t="shared" si="33"/>
        <v>8192</v>
      </c>
      <c r="I30">
        <f t="shared" si="33"/>
        <v>0</v>
      </c>
      <c r="J30">
        <f t="shared" si="33"/>
        <v>0</v>
      </c>
      <c r="K30">
        <f t="shared" si="33"/>
        <v>0</v>
      </c>
      <c r="L30">
        <f t="shared" si="33"/>
        <v>0</v>
      </c>
      <c r="M30">
        <f t="shared" si="33"/>
        <v>0</v>
      </c>
      <c r="N30">
        <f t="shared" si="33"/>
        <v>128</v>
      </c>
      <c r="O30">
        <f t="shared" si="33"/>
        <v>64</v>
      </c>
      <c r="P30">
        <f t="shared" si="33"/>
        <v>0</v>
      </c>
      <c r="Q30">
        <f t="shared" si="33"/>
        <v>16</v>
      </c>
      <c r="R30">
        <f t="shared" si="33"/>
        <v>8</v>
      </c>
      <c r="S30">
        <f t="shared" si="33"/>
        <v>4</v>
      </c>
      <c r="T30">
        <f t="shared" si="33"/>
        <v>2</v>
      </c>
      <c r="U30">
        <f t="shared" si="33"/>
        <v>0</v>
      </c>
      <c r="V30" s="29">
        <f>IF(Z47=0,SUM(F30:U30),SUM(F31:U31)*-1-1)</f>
        <v>8414</v>
      </c>
      <c r="X30" s="5"/>
      <c r="Y30" s="6"/>
      <c r="Z30" s="7">
        <f t="shared" ref="Z30:AN30" si="34">IF(AA30+AA31+AA32&gt;1,1,0)</f>
        <v>0</v>
      </c>
      <c r="AA30" s="7">
        <f t="shared" si="34"/>
        <v>0</v>
      </c>
      <c r="AB30" s="7">
        <f t="shared" si="34"/>
        <v>0</v>
      </c>
      <c r="AC30" s="7">
        <f t="shared" si="34"/>
        <v>0</v>
      </c>
      <c r="AD30" s="7">
        <f t="shared" si="34"/>
        <v>1</v>
      </c>
      <c r="AE30" s="7">
        <f t="shared" si="34"/>
        <v>1</v>
      </c>
      <c r="AF30" s="7">
        <f t="shared" si="34"/>
        <v>0</v>
      </c>
      <c r="AG30" s="7">
        <f t="shared" si="34"/>
        <v>0</v>
      </c>
      <c r="AH30" s="7">
        <f t="shared" si="34"/>
        <v>0</v>
      </c>
      <c r="AI30" s="7">
        <f t="shared" si="34"/>
        <v>0</v>
      </c>
      <c r="AJ30" s="7">
        <f t="shared" si="34"/>
        <v>1</v>
      </c>
      <c r="AK30" s="7">
        <f t="shared" si="34"/>
        <v>1</v>
      </c>
      <c r="AL30" s="7">
        <f t="shared" si="34"/>
        <v>1</v>
      </c>
      <c r="AM30" s="7">
        <f t="shared" si="34"/>
        <v>0</v>
      </c>
      <c r="AN30" s="7">
        <f t="shared" si="34"/>
        <v>0</v>
      </c>
      <c r="AO30" s="6"/>
      <c r="AP30" s="6"/>
      <c r="AQ30" s="6"/>
      <c r="AR30" s="6"/>
      <c r="AS30" s="2" t="s">
        <v>61</v>
      </c>
      <c r="AT30" s="2"/>
      <c r="AU30" s="2"/>
      <c r="AV30" s="2"/>
      <c r="AW30" s="2"/>
    </row>
    <row r="31" spans="1:49" x14ac:dyDescent="0.3">
      <c r="F31" s="25">
        <f t="shared" ref="F31:U31" si="35">MOD(Z47+1,2)*F17</f>
        <v>32768</v>
      </c>
      <c r="G31" s="26">
        <f t="shared" si="35"/>
        <v>16384</v>
      </c>
      <c r="H31" s="26">
        <f t="shared" si="35"/>
        <v>0</v>
      </c>
      <c r="I31" s="26">
        <f t="shared" si="35"/>
        <v>4096</v>
      </c>
      <c r="J31" s="26">
        <f t="shared" si="35"/>
        <v>2048</v>
      </c>
      <c r="K31" s="26">
        <f t="shared" si="35"/>
        <v>1024</v>
      </c>
      <c r="L31" s="26">
        <f t="shared" si="35"/>
        <v>512</v>
      </c>
      <c r="M31" s="26">
        <f t="shared" si="35"/>
        <v>256</v>
      </c>
      <c r="N31" s="26">
        <f t="shared" si="35"/>
        <v>0</v>
      </c>
      <c r="O31" s="26">
        <f t="shared" si="35"/>
        <v>0</v>
      </c>
      <c r="P31" s="26">
        <f t="shared" si="35"/>
        <v>32</v>
      </c>
      <c r="Q31" s="26">
        <f t="shared" si="35"/>
        <v>0</v>
      </c>
      <c r="R31" s="26">
        <f t="shared" si="35"/>
        <v>0</v>
      </c>
      <c r="S31" s="26">
        <f t="shared" si="35"/>
        <v>0</v>
      </c>
      <c r="T31" s="26">
        <f t="shared" si="35"/>
        <v>0</v>
      </c>
      <c r="U31" s="26">
        <f t="shared" si="35"/>
        <v>1</v>
      </c>
      <c r="V31" s="27"/>
      <c r="X31" s="9" t="s">
        <v>62</v>
      </c>
      <c r="Y31" s="3" t="s">
        <v>39</v>
      </c>
      <c r="Z31" s="10">
        <f t="shared" ref="Z31:AO32" si="36">F11</f>
        <v>1</v>
      </c>
      <c r="AA31" s="10">
        <f t="shared" si="36"/>
        <v>1</v>
      </c>
      <c r="AB31" s="10">
        <f t="shared" si="36"/>
        <v>0</v>
      </c>
      <c r="AC31" s="11">
        <f t="shared" si="36"/>
        <v>0</v>
      </c>
      <c r="AD31" s="10">
        <f t="shared" si="36"/>
        <v>0</v>
      </c>
      <c r="AE31" s="10">
        <f t="shared" si="36"/>
        <v>1</v>
      </c>
      <c r="AF31" s="10">
        <f t="shared" si="36"/>
        <v>1</v>
      </c>
      <c r="AG31" s="11">
        <f t="shared" si="36"/>
        <v>0</v>
      </c>
      <c r="AH31" s="10">
        <f t="shared" si="36"/>
        <v>1</v>
      </c>
      <c r="AI31" s="10">
        <f t="shared" si="36"/>
        <v>0</v>
      </c>
      <c r="AJ31" s="10">
        <f t="shared" si="36"/>
        <v>0</v>
      </c>
      <c r="AK31" s="11">
        <f t="shared" si="36"/>
        <v>0</v>
      </c>
      <c r="AL31" s="10">
        <f t="shared" si="36"/>
        <v>1</v>
      </c>
      <c r="AM31" s="10">
        <f t="shared" si="36"/>
        <v>1</v>
      </c>
      <c r="AN31" s="10">
        <f t="shared" si="36"/>
        <v>0</v>
      </c>
      <c r="AO31" s="10">
        <f t="shared" si="36"/>
        <v>0</v>
      </c>
      <c r="AS31" s="2"/>
      <c r="AT31" s="2"/>
      <c r="AU31" s="2"/>
      <c r="AV31" s="2"/>
      <c r="AW31" s="2"/>
    </row>
    <row r="32" spans="1:49" x14ac:dyDescent="0.3">
      <c r="X32" s="9"/>
      <c r="Y32" s="3" t="s">
        <v>43</v>
      </c>
      <c r="Z32" s="16">
        <f t="shared" si="36"/>
        <v>1</v>
      </c>
      <c r="AA32" s="16">
        <f t="shared" si="36"/>
        <v>0</v>
      </c>
      <c r="AB32" s="16">
        <f t="shared" si="36"/>
        <v>1</v>
      </c>
      <c r="AC32" s="17">
        <f t="shared" si="36"/>
        <v>1</v>
      </c>
      <c r="AD32" s="16">
        <f t="shared" si="36"/>
        <v>0</v>
      </c>
      <c r="AE32" s="16">
        <f t="shared" si="36"/>
        <v>1</v>
      </c>
      <c r="AF32" s="16">
        <f t="shared" si="36"/>
        <v>1</v>
      </c>
      <c r="AG32" s="17">
        <f t="shared" si="36"/>
        <v>0</v>
      </c>
      <c r="AH32" s="16">
        <f t="shared" si="36"/>
        <v>0</v>
      </c>
      <c r="AI32" s="16">
        <f t="shared" si="36"/>
        <v>0</v>
      </c>
      <c r="AJ32" s="16">
        <f t="shared" si="36"/>
        <v>0</v>
      </c>
      <c r="AK32" s="17">
        <f t="shared" si="36"/>
        <v>1</v>
      </c>
      <c r="AL32" s="16">
        <f t="shared" si="36"/>
        <v>1</v>
      </c>
      <c r="AM32" s="16">
        <f t="shared" si="36"/>
        <v>1</v>
      </c>
      <c r="AN32" s="16">
        <f t="shared" si="36"/>
        <v>0</v>
      </c>
      <c r="AO32" s="16">
        <f t="shared" si="36"/>
        <v>1</v>
      </c>
      <c r="AS32" s="2"/>
      <c r="AT32" s="2"/>
      <c r="AU32" s="2"/>
      <c r="AV32" s="2"/>
      <c r="AW32" s="2"/>
    </row>
    <row r="33" spans="23:49" x14ac:dyDescent="0.3">
      <c r="W33" s="3"/>
      <c r="X33" s="9"/>
      <c r="Y33" s="3" t="s">
        <v>11</v>
      </c>
      <c r="Z33">
        <f t="shared" ref="Z33:AO33" si="37">MOD(Z30+Z31+Z32,2)</f>
        <v>0</v>
      </c>
      <c r="AA33">
        <f t="shared" si="37"/>
        <v>1</v>
      </c>
      <c r="AB33">
        <f t="shared" si="37"/>
        <v>1</v>
      </c>
      <c r="AC33" s="18">
        <f t="shared" si="37"/>
        <v>1</v>
      </c>
      <c r="AD33">
        <f t="shared" si="37"/>
        <v>1</v>
      </c>
      <c r="AE33">
        <f t="shared" si="37"/>
        <v>1</v>
      </c>
      <c r="AF33">
        <f t="shared" si="37"/>
        <v>0</v>
      </c>
      <c r="AG33" s="18">
        <f t="shared" si="37"/>
        <v>0</v>
      </c>
      <c r="AH33">
        <f t="shared" si="37"/>
        <v>1</v>
      </c>
      <c r="AI33">
        <f t="shared" si="37"/>
        <v>0</v>
      </c>
      <c r="AJ33">
        <f t="shared" si="37"/>
        <v>1</v>
      </c>
      <c r="AK33" s="18">
        <f t="shared" si="37"/>
        <v>0</v>
      </c>
      <c r="AL33">
        <f t="shared" si="37"/>
        <v>1</v>
      </c>
      <c r="AM33">
        <f t="shared" si="37"/>
        <v>0</v>
      </c>
      <c r="AN33">
        <f t="shared" si="37"/>
        <v>0</v>
      </c>
      <c r="AO33">
        <f t="shared" si="37"/>
        <v>1</v>
      </c>
      <c r="AP33" s="19" t="s">
        <v>12</v>
      </c>
      <c r="AQ33" s="4">
        <f>V26</f>
        <v>31913</v>
      </c>
      <c r="AR33" t="str">
        <f>IF(AQ33=SUM(C11,C12), "Верно", "Неправильно")</f>
        <v>Неправильно</v>
      </c>
      <c r="AS33" s="2"/>
      <c r="AT33" s="2"/>
      <c r="AU33" s="2"/>
      <c r="AV33" s="2"/>
      <c r="AW33" s="2"/>
    </row>
    <row r="34" spans="23:49" x14ac:dyDescent="0.3">
      <c r="W34" s="3"/>
      <c r="X34" s="9"/>
      <c r="Y34" s="3"/>
      <c r="AS34" s="2"/>
      <c r="AT34" s="2"/>
      <c r="AU34" s="2"/>
      <c r="AV34" s="2"/>
      <c r="AW34" s="2"/>
    </row>
    <row r="35" spans="23:49" x14ac:dyDescent="0.3">
      <c r="W35" s="3"/>
      <c r="X35" s="20"/>
      <c r="Y35" s="21" t="s">
        <v>19</v>
      </c>
      <c r="Z35" s="21">
        <f>IF(Z31+Z30&gt;=1,1,0)</f>
        <v>1</v>
      </c>
      <c r="AA35" s="1" t="s">
        <v>20</v>
      </c>
      <c r="AB35" s="1"/>
      <c r="AC35" s="21">
        <f>AK30</f>
        <v>1</v>
      </c>
      <c r="AD35" s="1" t="s">
        <v>21</v>
      </c>
      <c r="AE35" s="1"/>
      <c r="AF35" s="21">
        <f>IF(MOD(SUM(Z33:AO33),2)=0,1,0)</f>
        <v>0</v>
      </c>
      <c r="AG35" s="1" t="s">
        <v>22</v>
      </c>
      <c r="AH35" s="1"/>
      <c r="AI35" s="21">
        <f>IF(SUM(Z33:AO33)=0,1,0)</f>
        <v>0</v>
      </c>
      <c r="AJ35" s="1" t="s">
        <v>23</v>
      </c>
      <c r="AK35" s="1"/>
      <c r="AL35" s="21">
        <f>Z33</f>
        <v>0</v>
      </c>
      <c r="AM35" s="1" t="s">
        <v>24</v>
      </c>
      <c r="AN35" s="1"/>
      <c r="AO35" s="21">
        <f>IF(AND(Z31=Z32,Z31&lt;&gt;Z33),1,0)</f>
        <v>1</v>
      </c>
      <c r="AP35" s="16"/>
      <c r="AQ35" s="16"/>
      <c r="AR35" s="16"/>
      <c r="AS35" s="2"/>
      <c r="AT35" s="2"/>
      <c r="AU35" s="2"/>
      <c r="AV35" s="2"/>
      <c r="AW35" s="2"/>
    </row>
    <row r="36" spans="23:49" x14ac:dyDescent="0.3">
      <c r="W36" s="3"/>
    </row>
    <row r="37" spans="23:49" ht="14.25" customHeight="1" x14ac:dyDescent="0.3">
      <c r="W37" s="3"/>
      <c r="X37" s="5"/>
      <c r="Y37" s="6"/>
      <c r="Z37" s="7">
        <f t="shared" ref="Z37:AN37" si="38">IF(AA37+AA38+AA39&gt;1,1,0)</f>
        <v>0</v>
      </c>
      <c r="AA37" s="7">
        <f t="shared" si="38"/>
        <v>0</v>
      </c>
      <c r="AB37" s="7">
        <f t="shared" si="38"/>
        <v>0</v>
      </c>
      <c r="AC37" s="7">
        <f t="shared" si="38"/>
        <v>0</v>
      </c>
      <c r="AD37" s="7">
        <f t="shared" si="38"/>
        <v>0</v>
      </c>
      <c r="AE37" s="7">
        <f t="shared" si="38"/>
        <v>0</v>
      </c>
      <c r="AF37" s="7">
        <f t="shared" si="38"/>
        <v>0</v>
      </c>
      <c r="AG37" s="7">
        <f t="shared" si="38"/>
        <v>0</v>
      </c>
      <c r="AH37" s="7">
        <f t="shared" si="38"/>
        <v>0</v>
      </c>
      <c r="AI37" s="7">
        <f t="shared" si="38"/>
        <v>0</v>
      </c>
      <c r="AJ37" s="7">
        <f t="shared" si="38"/>
        <v>0</v>
      </c>
      <c r="AK37" s="7">
        <f t="shared" si="38"/>
        <v>1</v>
      </c>
      <c r="AL37" s="7">
        <f t="shared" si="38"/>
        <v>1</v>
      </c>
      <c r="AM37" s="7">
        <f t="shared" si="38"/>
        <v>0</v>
      </c>
      <c r="AN37" s="7">
        <f t="shared" si="38"/>
        <v>0</v>
      </c>
      <c r="AO37" s="6"/>
      <c r="AP37" s="6"/>
      <c r="AQ37" s="6"/>
      <c r="AR37" s="6"/>
      <c r="AS37" s="2" t="s">
        <v>63</v>
      </c>
      <c r="AT37" s="2"/>
      <c r="AU37" s="2"/>
      <c r="AV37" s="2"/>
      <c r="AW37" s="2"/>
    </row>
    <row r="38" spans="23:49" x14ac:dyDescent="0.3">
      <c r="W38" s="3"/>
      <c r="X38" s="9" t="s">
        <v>64</v>
      </c>
      <c r="Y38" s="3" t="s">
        <v>5</v>
      </c>
      <c r="Z38" s="10">
        <f t="shared" ref="Z38:AO38" si="39">F4</f>
        <v>0</v>
      </c>
      <c r="AA38" s="10">
        <f t="shared" si="39"/>
        <v>0</v>
      </c>
      <c r="AB38" s="10">
        <f t="shared" si="39"/>
        <v>0</v>
      </c>
      <c r="AC38" s="11">
        <f t="shared" si="39"/>
        <v>1</v>
      </c>
      <c r="AD38" s="10">
        <f t="shared" si="39"/>
        <v>0</v>
      </c>
      <c r="AE38" s="10">
        <f t="shared" si="39"/>
        <v>0</v>
      </c>
      <c r="AF38" s="10">
        <f t="shared" si="39"/>
        <v>0</v>
      </c>
      <c r="AG38" s="11">
        <f t="shared" si="39"/>
        <v>0</v>
      </c>
      <c r="AH38" s="10">
        <f t="shared" si="39"/>
        <v>0</v>
      </c>
      <c r="AI38" s="10">
        <f t="shared" si="39"/>
        <v>1</v>
      </c>
      <c r="AJ38" s="10">
        <f t="shared" si="39"/>
        <v>1</v>
      </c>
      <c r="AK38" s="11">
        <f t="shared" si="39"/>
        <v>0</v>
      </c>
      <c r="AL38" s="10">
        <f t="shared" si="39"/>
        <v>1</v>
      </c>
      <c r="AM38" s="10">
        <f t="shared" si="39"/>
        <v>1</v>
      </c>
      <c r="AN38" s="10">
        <f t="shared" si="39"/>
        <v>1</v>
      </c>
      <c r="AO38" s="10">
        <f t="shared" si="39"/>
        <v>1</v>
      </c>
      <c r="AS38" s="2"/>
      <c r="AT38" s="2"/>
      <c r="AU38" s="2"/>
      <c r="AV38" s="2"/>
      <c r="AW38" s="2"/>
    </row>
    <row r="39" spans="23:49" x14ac:dyDescent="0.3">
      <c r="W39" s="3"/>
      <c r="X39" s="9"/>
      <c r="Y39" s="3" t="s">
        <v>39</v>
      </c>
      <c r="Z39" s="16">
        <f t="shared" ref="Z39:AO39" si="40">F11</f>
        <v>1</v>
      </c>
      <c r="AA39" s="16">
        <f t="shared" si="40"/>
        <v>1</v>
      </c>
      <c r="AB39" s="16">
        <f t="shared" si="40"/>
        <v>0</v>
      </c>
      <c r="AC39" s="17">
        <f t="shared" si="40"/>
        <v>0</v>
      </c>
      <c r="AD39" s="16">
        <f t="shared" si="40"/>
        <v>0</v>
      </c>
      <c r="AE39" s="16">
        <f t="shared" si="40"/>
        <v>1</v>
      </c>
      <c r="AF39" s="16">
        <f t="shared" si="40"/>
        <v>1</v>
      </c>
      <c r="AG39" s="17">
        <f t="shared" si="40"/>
        <v>0</v>
      </c>
      <c r="AH39" s="16">
        <f t="shared" si="40"/>
        <v>1</v>
      </c>
      <c r="AI39" s="16">
        <f t="shared" si="40"/>
        <v>0</v>
      </c>
      <c r="AJ39" s="16">
        <f t="shared" si="40"/>
        <v>0</v>
      </c>
      <c r="AK39" s="17">
        <f t="shared" si="40"/>
        <v>0</v>
      </c>
      <c r="AL39" s="16">
        <f t="shared" si="40"/>
        <v>1</v>
      </c>
      <c r="AM39" s="16">
        <f t="shared" si="40"/>
        <v>1</v>
      </c>
      <c r="AN39" s="16">
        <f t="shared" si="40"/>
        <v>0</v>
      </c>
      <c r="AO39" s="16">
        <f t="shared" si="40"/>
        <v>0</v>
      </c>
      <c r="AS39" s="2"/>
      <c r="AT39" s="2"/>
      <c r="AU39" s="2"/>
      <c r="AV39" s="2"/>
      <c r="AW39" s="2"/>
    </row>
    <row r="40" spans="23:49" x14ac:dyDescent="0.3">
      <c r="W40" s="3"/>
      <c r="X40" s="9"/>
      <c r="Y40" s="3" t="s">
        <v>11</v>
      </c>
      <c r="Z40">
        <f t="shared" ref="Z40:AO40" si="41">MOD(Z37+Z38+Z39,2)</f>
        <v>1</v>
      </c>
      <c r="AA40">
        <f t="shared" si="41"/>
        <v>1</v>
      </c>
      <c r="AB40">
        <f t="shared" si="41"/>
        <v>0</v>
      </c>
      <c r="AC40" s="18">
        <f t="shared" si="41"/>
        <v>1</v>
      </c>
      <c r="AD40">
        <f t="shared" si="41"/>
        <v>0</v>
      </c>
      <c r="AE40">
        <f t="shared" si="41"/>
        <v>1</v>
      </c>
      <c r="AF40">
        <f t="shared" si="41"/>
        <v>1</v>
      </c>
      <c r="AG40" s="18">
        <f t="shared" si="41"/>
        <v>0</v>
      </c>
      <c r="AH40">
        <f t="shared" si="41"/>
        <v>1</v>
      </c>
      <c r="AI40">
        <f t="shared" si="41"/>
        <v>1</v>
      </c>
      <c r="AJ40">
        <f t="shared" si="41"/>
        <v>1</v>
      </c>
      <c r="AK40" s="18">
        <f t="shared" si="41"/>
        <v>1</v>
      </c>
      <c r="AL40">
        <f t="shared" si="41"/>
        <v>1</v>
      </c>
      <c r="AM40">
        <f t="shared" si="41"/>
        <v>0</v>
      </c>
      <c r="AN40">
        <f t="shared" si="41"/>
        <v>1</v>
      </c>
      <c r="AO40">
        <f t="shared" si="41"/>
        <v>1</v>
      </c>
      <c r="AP40" s="19" t="s">
        <v>12</v>
      </c>
      <c r="AQ40" s="4">
        <f>V28</f>
        <v>-10501</v>
      </c>
      <c r="AR40" t="str">
        <f>IF(AQ40=SUM(C4,C11), "Верно", "Неправильно")</f>
        <v>Верно</v>
      </c>
      <c r="AS40" s="2"/>
      <c r="AT40" s="2"/>
      <c r="AU40" s="2"/>
      <c r="AV40" s="2"/>
      <c r="AW40" s="2"/>
    </row>
    <row r="41" spans="23:49" x14ac:dyDescent="0.3">
      <c r="W41" s="3"/>
      <c r="X41" s="9"/>
      <c r="Y41" s="3"/>
      <c r="AS41" s="2"/>
      <c r="AT41" s="2"/>
      <c r="AU41" s="2"/>
      <c r="AV41" s="2"/>
      <c r="AW41" s="2"/>
    </row>
    <row r="42" spans="23:49" x14ac:dyDescent="0.3">
      <c r="W42" s="3"/>
      <c r="X42" s="20"/>
      <c r="Y42" s="21" t="s">
        <v>19</v>
      </c>
      <c r="Z42" s="21">
        <f>IF(Z38+Z37&gt;=1,1,0)</f>
        <v>0</v>
      </c>
      <c r="AA42" s="1" t="s">
        <v>20</v>
      </c>
      <c r="AB42" s="1"/>
      <c r="AC42" s="21">
        <f>AK37</f>
        <v>1</v>
      </c>
      <c r="AD42" s="1" t="s">
        <v>21</v>
      </c>
      <c r="AE42" s="1"/>
      <c r="AF42" s="21">
        <f>IF(MOD(SUM(Z40:AO40),2)=0,1,0)</f>
        <v>1</v>
      </c>
      <c r="AG42" s="1" t="s">
        <v>22</v>
      </c>
      <c r="AH42" s="1"/>
      <c r="AI42" s="21">
        <f>IF(SUM(Z40:AO40)=0,1,0)</f>
        <v>0</v>
      </c>
      <c r="AJ42" s="1" t="s">
        <v>23</v>
      </c>
      <c r="AK42" s="1"/>
      <c r="AL42" s="21">
        <f>Z40</f>
        <v>1</v>
      </c>
      <c r="AM42" s="1" t="s">
        <v>24</v>
      </c>
      <c r="AN42" s="1"/>
      <c r="AO42" s="21">
        <f>IF(AND(Z38=Z39,Z38&lt;&gt;Z40),1,0)</f>
        <v>0</v>
      </c>
      <c r="AP42" s="16"/>
      <c r="AQ42" s="16"/>
      <c r="AR42" s="16"/>
      <c r="AS42" s="2"/>
      <c r="AT42" s="2"/>
      <c r="AU42" s="2"/>
      <c r="AV42" s="2"/>
      <c r="AW42" s="2"/>
    </row>
    <row r="43" spans="23:49" x14ac:dyDescent="0.3">
      <c r="W43" s="3"/>
    </row>
    <row r="44" spans="23:49" ht="14.25" customHeight="1" x14ac:dyDescent="0.3">
      <c r="W44" s="3"/>
      <c r="X44" s="5"/>
      <c r="Y44" s="6"/>
      <c r="Z44" s="7">
        <f t="shared" ref="Z44:AN44" si="42">IF(AA44+AA45+AA46&gt;1,1,0)</f>
        <v>1</v>
      </c>
      <c r="AA44" s="7">
        <f t="shared" si="42"/>
        <v>0</v>
      </c>
      <c r="AB44" s="7">
        <f t="shared" si="42"/>
        <v>1</v>
      </c>
      <c r="AC44" s="7">
        <f t="shared" si="42"/>
        <v>1</v>
      </c>
      <c r="AD44" s="7">
        <f t="shared" si="42"/>
        <v>1</v>
      </c>
      <c r="AE44" s="7">
        <f t="shared" si="42"/>
        <v>1</v>
      </c>
      <c r="AF44" s="7">
        <f t="shared" si="42"/>
        <v>1</v>
      </c>
      <c r="AG44" s="7">
        <f t="shared" si="42"/>
        <v>1</v>
      </c>
      <c r="AH44" s="7">
        <f t="shared" si="42"/>
        <v>1</v>
      </c>
      <c r="AI44" s="7">
        <f t="shared" si="42"/>
        <v>1</v>
      </c>
      <c r="AJ44" s="7">
        <f t="shared" si="42"/>
        <v>0</v>
      </c>
      <c r="AK44" s="7">
        <f t="shared" si="42"/>
        <v>0</v>
      </c>
      <c r="AL44" s="7">
        <f t="shared" si="42"/>
        <v>0</v>
      </c>
      <c r="AM44" s="7">
        <f t="shared" si="42"/>
        <v>1</v>
      </c>
      <c r="AN44" s="7">
        <f t="shared" si="42"/>
        <v>1</v>
      </c>
      <c r="AO44" s="6"/>
      <c r="AP44" s="6"/>
      <c r="AQ44" s="6"/>
      <c r="AR44" s="6"/>
      <c r="AS44" s="2" t="s">
        <v>57</v>
      </c>
      <c r="AT44" s="2"/>
      <c r="AU44" s="2"/>
      <c r="AV44" s="2"/>
      <c r="AW44" s="2"/>
    </row>
    <row r="45" spans="23:49" x14ac:dyDescent="0.3">
      <c r="W45" s="3"/>
      <c r="X45" s="9" t="s">
        <v>65</v>
      </c>
      <c r="Y45" s="3" t="s">
        <v>51</v>
      </c>
      <c r="Z45" s="10">
        <f t="shared" ref="Z45:AO45" si="43">F14</f>
        <v>1</v>
      </c>
      <c r="AA45" s="10">
        <f t="shared" si="43"/>
        <v>1</v>
      </c>
      <c r="AB45" s="10">
        <f t="shared" si="43"/>
        <v>0</v>
      </c>
      <c r="AC45" s="11">
        <f t="shared" si="43"/>
        <v>1</v>
      </c>
      <c r="AD45" s="10">
        <f t="shared" si="43"/>
        <v>0</v>
      </c>
      <c r="AE45" s="10">
        <f t="shared" si="43"/>
        <v>1</v>
      </c>
      <c r="AF45" s="10">
        <f t="shared" si="43"/>
        <v>1</v>
      </c>
      <c r="AG45" s="11">
        <f t="shared" si="43"/>
        <v>0</v>
      </c>
      <c r="AH45" s="10">
        <f t="shared" si="43"/>
        <v>1</v>
      </c>
      <c r="AI45" s="10">
        <f t="shared" si="43"/>
        <v>1</v>
      </c>
      <c r="AJ45" s="10">
        <f t="shared" si="43"/>
        <v>1</v>
      </c>
      <c r="AK45" s="11">
        <f t="shared" si="43"/>
        <v>1</v>
      </c>
      <c r="AL45" s="10">
        <f t="shared" si="43"/>
        <v>1</v>
      </c>
      <c r="AM45" s="10">
        <f t="shared" si="43"/>
        <v>0</v>
      </c>
      <c r="AN45" s="10">
        <f t="shared" si="43"/>
        <v>1</v>
      </c>
      <c r="AO45" s="10">
        <f t="shared" si="43"/>
        <v>1</v>
      </c>
      <c r="AS45" s="2"/>
      <c r="AT45" s="2"/>
      <c r="AU45" s="2"/>
      <c r="AV45" s="2"/>
      <c r="AW45" s="2"/>
    </row>
    <row r="46" spans="23:49" x14ac:dyDescent="0.3">
      <c r="W46" s="3"/>
      <c r="X46" s="9"/>
      <c r="Y46" s="3" t="s">
        <v>15</v>
      </c>
      <c r="Z46" s="16">
        <f t="shared" ref="Z46:AO46" si="44">F6</f>
        <v>0</v>
      </c>
      <c r="AA46" s="16">
        <f t="shared" si="44"/>
        <v>1</v>
      </c>
      <c r="AB46" s="16">
        <f t="shared" si="44"/>
        <v>0</v>
      </c>
      <c r="AC46" s="17">
        <f t="shared" si="44"/>
        <v>0</v>
      </c>
      <c r="AD46" s="16">
        <f t="shared" si="44"/>
        <v>1</v>
      </c>
      <c r="AE46" s="16">
        <f t="shared" si="44"/>
        <v>0</v>
      </c>
      <c r="AF46" s="16">
        <f t="shared" si="44"/>
        <v>0</v>
      </c>
      <c r="AG46" s="17">
        <f t="shared" si="44"/>
        <v>1</v>
      </c>
      <c r="AH46" s="16">
        <f t="shared" si="44"/>
        <v>1</v>
      </c>
      <c r="AI46" s="16">
        <f t="shared" si="44"/>
        <v>1</v>
      </c>
      <c r="AJ46" s="16">
        <f t="shared" si="44"/>
        <v>1</v>
      </c>
      <c r="AK46" s="17">
        <f t="shared" si="44"/>
        <v>0</v>
      </c>
      <c r="AL46" s="16">
        <f t="shared" si="44"/>
        <v>0</v>
      </c>
      <c r="AM46" s="16">
        <f t="shared" si="44"/>
        <v>0</v>
      </c>
      <c r="AN46" s="16">
        <f t="shared" si="44"/>
        <v>1</v>
      </c>
      <c r="AO46" s="16">
        <f t="shared" si="44"/>
        <v>1</v>
      </c>
      <c r="AS46" s="2"/>
      <c r="AT46" s="2"/>
      <c r="AU46" s="2"/>
      <c r="AV46" s="2"/>
      <c r="AW46" s="2"/>
    </row>
    <row r="47" spans="23:49" x14ac:dyDescent="0.3">
      <c r="W47" s="3"/>
      <c r="X47" s="9"/>
      <c r="Y47" s="3" t="s">
        <v>11</v>
      </c>
      <c r="Z47">
        <f t="shared" ref="Z47:AO47" si="45">MOD(Z44+Z45+Z46,2)</f>
        <v>0</v>
      </c>
      <c r="AA47">
        <f t="shared" si="45"/>
        <v>0</v>
      </c>
      <c r="AB47">
        <f t="shared" si="45"/>
        <v>1</v>
      </c>
      <c r="AC47" s="18">
        <f t="shared" si="45"/>
        <v>0</v>
      </c>
      <c r="AD47">
        <f t="shared" si="45"/>
        <v>0</v>
      </c>
      <c r="AE47">
        <f t="shared" si="45"/>
        <v>0</v>
      </c>
      <c r="AF47">
        <f t="shared" si="45"/>
        <v>0</v>
      </c>
      <c r="AG47" s="18">
        <f t="shared" si="45"/>
        <v>0</v>
      </c>
      <c r="AH47">
        <f t="shared" si="45"/>
        <v>1</v>
      </c>
      <c r="AI47">
        <f t="shared" si="45"/>
        <v>1</v>
      </c>
      <c r="AJ47">
        <f t="shared" si="45"/>
        <v>0</v>
      </c>
      <c r="AK47" s="18">
        <f t="shared" si="45"/>
        <v>1</v>
      </c>
      <c r="AL47">
        <f t="shared" si="45"/>
        <v>1</v>
      </c>
      <c r="AM47">
        <f t="shared" si="45"/>
        <v>1</v>
      </c>
      <c r="AN47">
        <f t="shared" si="45"/>
        <v>1</v>
      </c>
      <c r="AO47">
        <f t="shared" si="45"/>
        <v>0</v>
      </c>
      <c r="AP47" s="19" t="s">
        <v>12</v>
      </c>
      <c r="AQ47" s="4">
        <f>V30</f>
        <v>8414</v>
      </c>
      <c r="AR47" t="str">
        <f>IF(AQ47=SUM(C14,C6), "Верно", "Неправильно")</f>
        <v>Верно</v>
      </c>
      <c r="AS47" s="2"/>
      <c r="AT47" s="2"/>
      <c r="AU47" s="2"/>
      <c r="AV47" s="2"/>
      <c r="AW47" s="2"/>
    </row>
    <row r="48" spans="23:49" x14ac:dyDescent="0.3">
      <c r="W48" s="3"/>
      <c r="X48" s="9"/>
      <c r="Y48" s="3"/>
      <c r="AS48" s="2"/>
      <c r="AT48" s="2"/>
      <c r="AU48" s="2"/>
      <c r="AV48" s="2"/>
      <c r="AW48" s="2"/>
    </row>
    <row r="49" spans="23:49" x14ac:dyDescent="0.3">
      <c r="W49" s="3"/>
      <c r="X49" s="20"/>
      <c r="Y49" s="21" t="s">
        <v>19</v>
      </c>
      <c r="Z49" s="21">
        <f>IF(Z45+Z44&gt;=1,1,0)</f>
        <v>1</v>
      </c>
      <c r="AA49" s="1" t="s">
        <v>20</v>
      </c>
      <c r="AB49" s="1"/>
      <c r="AC49" s="21">
        <f>AK44</f>
        <v>0</v>
      </c>
      <c r="AD49" s="1" t="s">
        <v>21</v>
      </c>
      <c r="AE49" s="1"/>
      <c r="AF49" s="21">
        <f>IF(MOD(SUM(Z47:AO47),2)=0,1,0)</f>
        <v>0</v>
      </c>
      <c r="AG49" s="1" t="s">
        <v>22</v>
      </c>
      <c r="AH49" s="1"/>
      <c r="AI49" s="21">
        <f>IF(SUM(Z47:AO47)=0,1,0)</f>
        <v>0</v>
      </c>
      <c r="AJ49" s="1" t="s">
        <v>23</v>
      </c>
      <c r="AK49" s="1"/>
      <c r="AL49" s="21">
        <f>Z47</f>
        <v>0</v>
      </c>
      <c r="AM49" s="1" t="s">
        <v>24</v>
      </c>
      <c r="AN49" s="1"/>
      <c r="AO49" s="21">
        <f>IF(AND(Z45=Z46,Z45&lt;&gt;Z47),1,0)</f>
        <v>0</v>
      </c>
      <c r="AP49" s="16"/>
      <c r="AQ49" s="16"/>
      <c r="AR49" s="16"/>
      <c r="AS49" s="2"/>
      <c r="AT49" s="2"/>
      <c r="AU49" s="2"/>
      <c r="AV49" s="2"/>
      <c r="AW49" s="2"/>
    </row>
    <row r="50" spans="23:49" x14ac:dyDescent="0.3">
      <c r="W50" s="3"/>
    </row>
    <row r="51" spans="23:49" x14ac:dyDescent="0.3">
      <c r="W51" s="3"/>
    </row>
  </sheetData>
  <mergeCells count="42">
    <mergeCell ref="AS44:AW49"/>
    <mergeCell ref="AA49:AB49"/>
    <mergeCell ref="AD49:AE49"/>
    <mergeCell ref="AG49:AH49"/>
    <mergeCell ref="AJ49:AK49"/>
    <mergeCell ref="AM49:AN49"/>
    <mergeCell ref="AS37:AW42"/>
    <mergeCell ref="AA42:AB42"/>
    <mergeCell ref="AD42:AE42"/>
    <mergeCell ref="AG42:AH42"/>
    <mergeCell ref="AJ42:AK42"/>
    <mergeCell ref="AM42:AN42"/>
    <mergeCell ref="AS30:AW35"/>
    <mergeCell ref="AA35:AB35"/>
    <mergeCell ref="AD35:AE35"/>
    <mergeCell ref="AG35:AH35"/>
    <mergeCell ref="AJ35:AK35"/>
    <mergeCell ref="AM35:AN35"/>
    <mergeCell ref="AS23:AW28"/>
    <mergeCell ref="AA28:AB28"/>
    <mergeCell ref="AD28:AE28"/>
    <mergeCell ref="AG28:AH28"/>
    <mergeCell ref="AJ28:AK28"/>
    <mergeCell ref="AM28:AN28"/>
    <mergeCell ref="AS16:AW21"/>
    <mergeCell ref="AA21:AB21"/>
    <mergeCell ref="AD21:AE21"/>
    <mergeCell ref="AG21:AH21"/>
    <mergeCell ref="AJ21:AK21"/>
    <mergeCell ref="AM21:AN21"/>
    <mergeCell ref="AS9:AW14"/>
    <mergeCell ref="AA14:AB14"/>
    <mergeCell ref="AD14:AE14"/>
    <mergeCell ref="AG14:AH14"/>
    <mergeCell ref="AJ14:AK14"/>
    <mergeCell ref="AM14:AN14"/>
    <mergeCell ref="AS2:AW7"/>
    <mergeCell ref="AA7:AB7"/>
    <mergeCell ref="AD7:AE7"/>
    <mergeCell ref="AG7:AH7"/>
    <mergeCell ref="AJ7:AK7"/>
    <mergeCell ref="AM7:AN7"/>
  </mergeCells>
  <conditionalFormatting sqref="AQ5">
    <cfRule type="expression" dxfId="12" priority="7">
      <formula>AND(MOD($AQ$5,2)=0,$AQ$5&gt;0)</formula>
    </cfRule>
  </conditionalFormatting>
  <conditionalFormatting sqref="AQ12">
    <cfRule type="expression" dxfId="6" priority="6">
      <formula>AND(MOD($AQ$12,2)=0,$AQ$12&gt;0)</formula>
    </cfRule>
  </conditionalFormatting>
  <conditionalFormatting sqref="AQ19">
    <cfRule type="expression" dxfId="11" priority="5">
      <formula>AND(MOD($AQ$19,2)=0,$AQ$19&gt;0)</formula>
    </cfRule>
  </conditionalFormatting>
  <conditionalFormatting sqref="AQ26">
    <cfRule type="expression" dxfId="10" priority="4">
      <formula>AND(MOD($AQ$26,2)=0,$AQ$26&gt;0)</formula>
    </cfRule>
  </conditionalFormatting>
  <conditionalFormatting sqref="AQ33">
    <cfRule type="expression" dxfId="9" priority="3">
      <formula>AND(MOD($AQ$33,2)=0,$AQ$33&gt;0)</formula>
    </cfRule>
  </conditionalFormatting>
  <conditionalFormatting sqref="AQ40">
    <cfRule type="expression" dxfId="8" priority="2">
      <formula>AND(MOD($AQ$40,2)=0,$AQ$40&gt;0)</formula>
    </cfRule>
  </conditionalFormatting>
  <conditionalFormatting sqref="AQ47">
    <cfRule type="expression" dxfId="7" priority="1">
      <formula>AND(MOD($AQ$47,2)=0,$AQ$47&gt;0)</formula>
    </cfRule>
  </conditionalFormatting>
  <pageMargins left="0.7" right="0.7" top="0.75" bottom="0.75" header="0.3" footer="0.3"/>
  <pageSetup paperSize="9" orientation="portrait" horizontalDpi="300" verticalDpi="300"/>
  <headerFooter>
    <oddHeader>&amp;LТахватулин Михаил Витальевич&amp;CВариант 16&amp;R&amp;F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mishkos 111</dc:creator>
  <dc:description/>
  <cp:lastModifiedBy>mishkos 111</cp:lastModifiedBy>
  <cp:revision>1</cp:revision>
  <dcterms:created xsi:type="dcterms:W3CDTF">2022-12-10T14:44:15Z</dcterms:created>
  <dcterms:modified xsi:type="dcterms:W3CDTF">2022-12-19T16:22:59Z</dcterms:modified>
  <dc:language>ru-RU</dc:language>
</cp:coreProperties>
</file>