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B4" i="2"/>
  <c r="B3" i="2"/>
  <c r="B2" i="2"/>
  <c r="G14" i="2"/>
  <c r="E16" i="2"/>
  <c r="F16" i="2" s="1"/>
  <c r="G16" i="2" s="1"/>
  <c r="E15" i="2"/>
  <c r="F15" i="2" s="1"/>
  <c r="G15" i="2" s="1"/>
  <c r="E14" i="2"/>
  <c r="F14" i="2" s="1"/>
  <c r="E13" i="2"/>
  <c r="F13" i="2" s="1"/>
  <c r="G13" i="2" s="1"/>
  <c r="E12" i="2"/>
  <c r="F12" i="2" s="1"/>
  <c r="G12" i="2" s="1"/>
  <c r="E11" i="2"/>
  <c r="F11" i="2" s="1"/>
  <c r="G11" i="2" s="1"/>
  <c r="E15" i="1"/>
  <c r="E16" i="1"/>
  <c r="E17" i="1"/>
  <c r="E18" i="1"/>
  <c r="E19" i="1"/>
  <c r="E14" i="1"/>
  <c r="F11" i="1"/>
  <c r="E11" i="1"/>
  <c r="D11" i="1"/>
  <c r="C11" i="1"/>
  <c r="B11" i="1"/>
  <c r="E3" i="1" l="1"/>
  <c r="E7" i="2"/>
  <c r="G7" i="2"/>
  <c r="F7" i="2"/>
  <c r="D7" i="2"/>
  <c r="C7" i="2"/>
  <c r="B7" i="2"/>
  <c r="C5" i="2"/>
  <c r="C6" i="2" s="1"/>
  <c r="C8" i="2" s="1"/>
  <c r="D5" i="2"/>
  <c r="D6" i="2" s="1"/>
  <c r="D8" i="2" s="1"/>
  <c r="G5" i="2"/>
  <c r="G6" i="2" s="1"/>
  <c r="G8" i="2" s="1"/>
  <c r="E5" i="2"/>
  <c r="E6" i="2" s="1"/>
  <c r="E8" i="2" s="1"/>
  <c r="F5" i="2"/>
  <c r="F6" i="2" s="1"/>
  <c r="F8" i="2" s="1"/>
  <c r="B5" i="2"/>
  <c r="B6" i="2" s="1"/>
  <c r="B8" i="2" s="1"/>
  <c r="H8" i="2" l="1"/>
  <c r="H7" i="2"/>
  <c r="F14" i="1"/>
  <c r="F15" i="1"/>
  <c r="F16" i="1"/>
  <c r="F17" i="1"/>
  <c r="F18" i="1"/>
  <c r="F19" i="1"/>
</calcChain>
</file>

<file path=xl/comments1.xml><?xml version="1.0" encoding="utf-8"?>
<comments xmlns="http://schemas.openxmlformats.org/spreadsheetml/2006/main">
  <authors>
    <author>Автор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Занести в ячейки время 10 колебаний согласно пункту 3.2.1 из методички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В случае, если сделан вывод о преобладании вязкого трения, то график требуется аппроксимировать по методу МНК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вставить значения времени из пункта 3.2.2, среднее время считается автоматически
а также строится график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Вставить значения из пункта 2.3.3.
Среднее значение и период считается автоматически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 случае сухого трения по угловому коэффициенту a и найденному периоду колебаний посчитать ширину застоя Δϕ3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Записать выше параметры установки l1, l0 и b, данные в таблице посчитаются автоматически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С расчётом lтеор (п. 4.6) возникает неуверенность в правильности, поэтому советуем уточнить у преподавателя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таблицу так же, как и на листе 1, график построится автоматически, но его нужно аппроксимировать по методу МНК</t>
        </r>
      </text>
    </comment>
  </commentList>
</comments>
</file>

<file path=xl/sharedStrings.xml><?xml version="1.0" encoding="utf-8"?>
<sst xmlns="http://schemas.openxmlformats.org/spreadsheetml/2006/main" count="48" uniqueCount="28">
  <si>
    <t>положение 0</t>
  </si>
  <si>
    <t>t1</t>
  </si>
  <si>
    <t>t2</t>
  </si>
  <si>
    <t>t3</t>
  </si>
  <si>
    <t>tср</t>
  </si>
  <si>
    <t>Положение</t>
  </si>
  <si>
    <t>1 риска</t>
  </si>
  <si>
    <t>2 риски</t>
  </si>
  <si>
    <t>3 риски</t>
  </si>
  <si>
    <t>4 риски</t>
  </si>
  <si>
    <t>5 рисок</t>
  </si>
  <si>
    <t>6 рисок</t>
  </si>
  <si>
    <t>T</t>
  </si>
  <si>
    <t>b</t>
  </si>
  <si>
    <t>Риски</t>
  </si>
  <si>
    <t>Rверх</t>
  </si>
  <si>
    <t>Rниж</t>
  </si>
  <si>
    <t>Rбок</t>
  </si>
  <si>
    <t>I</t>
  </si>
  <si>
    <t>Iгр</t>
  </si>
  <si>
    <t>Iпри эксп</t>
  </si>
  <si>
    <t>Iпр теор</t>
  </si>
  <si>
    <t>T^2</t>
  </si>
  <si>
    <t>среднее значение</t>
  </si>
  <si>
    <t>амплитуда отклонения</t>
  </si>
  <si>
    <r>
      <t>Δϕ</t>
    </r>
    <r>
      <rPr>
        <sz val="11"/>
        <color theme="1"/>
        <rFont val="Calibri"/>
        <family val="2"/>
      </rPr>
      <t>3</t>
    </r>
  </si>
  <si>
    <t>l1</t>
  </si>
  <si>
    <t>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</si>
</sst>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1" fillId="0" borderId="3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амплитуды</a:t>
            </a:r>
            <a:r>
              <a:rPr lang="ru-RU" baseline="0"/>
              <a:t> колебаний от времени А (</a:t>
            </a:r>
            <a:r>
              <a:rPr lang="en-US" baseline="0"/>
              <a:t>t)</a:t>
            </a:r>
            <a:endParaRPr lang="en-US"/>
          </a:p>
        </c:rich>
      </c:tx>
      <c:layout>
        <c:manualLayout>
          <c:xMode val="edge"/>
          <c:yMode val="edge"/>
          <c:x val="0.10922646364493002"/>
          <c:y val="2.527645710316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Лист1!$B$7:$F$7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6-4AAB-B33B-F8C9368118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Лист1!$I$6:$I$10</c:f>
              <c:strCache>
                <c:ptCount val="5"/>
                <c:pt idx="4">
                  <c:v>Δϕ3</c:v>
                </c:pt>
              </c:strCache>
            </c:strRef>
          </c:xVal>
          <c:yVal>
            <c:numRef>
              <c:f>Лист1!$K$6:$K$10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6-4AAB-B33B-F8C93681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70384"/>
        <c:axId val="253669968"/>
      </c:scatterChart>
      <c:valAx>
        <c:axId val="253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69968"/>
        <c:crosses val="autoZero"/>
        <c:crossBetween val="midCat"/>
      </c:valAx>
      <c:valAx>
        <c:axId val="253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А, </a:t>
                </a:r>
                <a:r>
                  <a:rPr lang="ru-RU">
                    <a:latin typeface="Calibri" panose="020F0502020204030204" pitchFamily="34" charset="0"/>
                  </a:rPr>
                  <a:t>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квадрата периода от момента инерции </a:t>
            </a:r>
            <a:r>
              <a:rPr lang="en-US"/>
              <a:t>T^2(I)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Лист2!$B$6:$G$6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</c:numCache>
            </c:numRef>
          </c:xVal>
          <c:yVal>
            <c:numRef>
              <c:f>Лист2!$G$11:$G$16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08A-8DA2-BC4B54A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4384"/>
        <c:axId val="252433136"/>
      </c:scatterChart>
      <c:valAx>
        <c:axId val="252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кг*м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33136"/>
        <c:crosses val="autoZero"/>
        <c:crossBetween val="midCat"/>
      </c:valAx>
      <c:valAx>
        <c:axId val="252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4761</xdr:rowOff>
    </xdr:from>
    <xdr:to>
      <xdr:col>20</xdr:col>
      <xdr:colOff>0</xdr:colOff>
      <xdr:row>16</xdr:row>
      <xdr:rowOff>161924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33337</xdr:colOff>
      <xdr:row>10</xdr:row>
      <xdr:rowOff>42862</xdr:rowOff>
    </xdr:from>
    <xdr:ext cx="557213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m:rPr>
                        <m:nor/>
                      </m:rPr>
                      <a:rPr lang="el-GR"/>
                      <m:t> </m:t>
                    </m:r>
                    <m:r>
                      <m:rPr>
                        <m:nor/>
                      </m:rPr>
                      <a:rPr lang="en-US" b="0" i="0"/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𝑎𝑇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−4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"Δ"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"ϕ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  <a:r>
                <a:rPr lang="el-GR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="  𝑎𝑇/(−4)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14287</xdr:rowOff>
    </xdr:from>
    <xdr:to>
      <xdr:col>20</xdr:col>
      <xdr:colOff>314325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1</xdr:row>
      <xdr:rowOff>9525</xdr:rowOff>
    </xdr:from>
    <xdr:to>
      <xdr:col>19</xdr:col>
      <xdr:colOff>600075</xdr:colOff>
      <xdr:row>4</xdr:row>
      <xdr:rowOff>66675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00025"/>
          <a:ext cx="60769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9"/>
  <sheetViews>
    <sheetView workbookViewId="0">
      <selection activeCell="A13" sqref="A13:F19"/>
    </sheetView>
  </sheetViews>
  <sheetFormatPr defaultRowHeight="15" x14ac:dyDescent="0.25"/>
  <cols>
    <col min="1" max="1" width="13.85546875" customWidth="1"/>
    <col min="5" max="5" width="8.8554687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</row>
    <row r="3" spans="1:10" x14ac:dyDescent="0.25">
      <c r="A3" s="1"/>
      <c r="B3" s="1"/>
      <c r="C3" s="1"/>
      <c r="D3" s="1"/>
      <c r="E3" s="1" t="e">
        <f>AVERAGE(B3:D3)/10</f>
        <v>#DIV/0!</v>
      </c>
    </row>
    <row r="4" spans="1:10" x14ac:dyDescent="0.25"/>
    <row r="7" spans="1:10" x14ac:dyDescent="0.25">
      <c r="A7" s="1" t="s">
        <v>24</v>
      </c>
      <c r="B7" s="1">
        <v>25</v>
      </c>
      <c r="C7" s="1">
        <v>20</v>
      </c>
      <c r="D7" s="1">
        <v>15</v>
      </c>
      <c r="E7" s="1">
        <v>10</v>
      </c>
      <c r="F7" s="1">
        <v>5</v>
      </c>
    </row>
    <row r="8" spans="1:10" x14ac:dyDescent="0.25">
      <c r="A8" s="1" t="s">
        <v>1</v>
      </c>
      <c r="B8" s="1"/>
      <c r="C8" s="1"/>
      <c r="D8" s="1"/>
      <c r="E8" s="1"/>
      <c r="F8" s="1"/>
    </row>
    <row r="9" spans="1:10" x14ac:dyDescent="0.25">
      <c r="A9" s="1" t="s">
        <v>2</v>
      </c>
      <c r="B9" s="1"/>
      <c r="C9" s="1"/>
      <c r="D9" s="1"/>
      <c r="E9" s="1"/>
      <c r="F9" s="1"/>
    </row>
    <row r="10" spans="1:10" x14ac:dyDescent="0.25">
      <c r="A10" s="2" t="s">
        <v>3</v>
      </c>
      <c r="B10" s="1"/>
      <c r="C10" s="1"/>
      <c r="D10" s="1"/>
      <c r="E10" s="1"/>
      <c r="F10" s="1"/>
      <c r="I10" s="4" t="s">
        <v>25</v>
      </c>
      <c r="J10" s="1"/>
    </row>
    <row r="11" spans="1:10" x14ac:dyDescent="0.25">
      <c r="A11" s="1" t="s">
        <v>4</v>
      </c>
      <c r="B11" s="1" t="e">
        <f>AVERAGE(B8:B10)</f>
        <v>#DIV/0!</v>
      </c>
      <c r="C11" s="1" t="e">
        <f>AVERAGE(C8:C10)</f>
        <v>#DIV/0!</v>
      </c>
      <c r="D11" s="1" t="e">
        <f>AVERAGE(D8:D10)</f>
        <v>#DIV/0!</v>
      </c>
      <c r="E11" s="1" t="e">
        <f>AVERAGE(E8:E10)</f>
        <v>#DIV/0!</v>
      </c>
      <c r="F11" s="1" t="e">
        <f>AVERAGE(F8:F10)</f>
        <v>#DIV/0!</v>
      </c>
      <c r="I11" s="6"/>
      <c r="J11" s="3"/>
    </row>
    <row r="12" spans="1:10" x14ac:dyDescent="0.25">
      <c r="I12" s="7"/>
      <c r="J12" s="3"/>
    </row>
    <row r="13" spans="1:10" x14ac:dyDescent="0.25">
      <c r="A13" s="1" t="s">
        <v>5</v>
      </c>
      <c r="B13" s="1" t="s">
        <v>1</v>
      </c>
      <c r="C13" s="1" t="s">
        <v>2</v>
      </c>
      <c r="D13" s="2" t="s">
        <v>3</v>
      </c>
      <c r="E13" s="1" t="s">
        <v>4</v>
      </c>
      <c r="F13" s="1" t="s">
        <v>12</v>
      </c>
    </row>
    <row r="14" spans="1:10" x14ac:dyDescent="0.25">
      <c r="A14" s="1" t="s">
        <v>6</v>
      </c>
      <c r="B14" s="1"/>
      <c r="C14" s="1"/>
      <c r="D14" s="1"/>
      <c r="E14" s="1" t="e">
        <f>AVERAGE(B14:D14)</f>
        <v>#DIV/0!</v>
      </c>
      <c r="F14" s="1" t="e">
        <f>E14/10</f>
        <v>#DIV/0!</v>
      </c>
    </row>
    <row r="15" spans="1:10" x14ac:dyDescent="0.25">
      <c r="A15" s="1" t="s">
        <v>7</v>
      </c>
      <c r="B15" s="1"/>
      <c r="C15" s="1"/>
      <c r="D15" s="1"/>
      <c r="E15" s="1" t="e">
        <f t="shared" ref="E15:E19" si="0">AVERAGE(B15:D15)</f>
        <v>#DIV/0!</v>
      </c>
      <c r="F15" s="1" t="e">
        <f t="shared" ref="F15:F19" si="1">E15/10</f>
        <v>#DIV/0!</v>
      </c>
    </row>
    <row r="16" spans="1:10" x14ac:dyDescent="0.25">
      <c r="A16" s="1" t="s">
        <v>8</v>
      </c>
      <c r="B16" s="1"/>
      <c r="C16" s="1"/>
      <c r="D16" s="1"/>
      <c r="E16" s="1" t="e">
        <f t="shared" si="0"/>
        <v>#DIV/0!</v>
      </c>
      <c r="F16" s="1" t="e">
        <f t="shared" si="1"/>
        <v>#DIV/0!</v>
      </c>
    </row>
    <row r="17" spans="1:6" x14ac:dyDescent="0.25">
      <c r="A17" s="1" t="s">
        <v>9</v>
      </c>
      <c r="B17" s="1"/>
      <c r="C17" s="1"/>
      <c r="D17" s="1"/>
      <c r="E17" s="1" t="e">
        <f t="shared" si="0"/>
        <v>#DIV/0!</v>
      </c>
      <c r="F17" s="1" t="e">
        <f t="shared" si="1"/>
        <v>#DIV/0!</v>
      </c>
    </row>
    <row r="18" spans="1:6" x14ac:dyDescent="0.25">
      <c r="A18" s="1" t="s">
        <v>10</v>
      </c>
      <c r="B18" s="1"/>
      <c r="C18" s="1"/>
      <c r="D18" s="1"/>
      <c r="E18" s="1" t="e">
        <f t="shared" si="0"/>
        <v>#DIV/0!</v>
      </c>
      <c r="F18" s="1" t="e">
        <f t="shared" si="1"/>
        <v>#DIV/0!</v>
      </c>
    </row>
    <row r="19" spans="1:6" x14ac:dyDescent="0.25">
      <c r="A19" s="1" t="s">
        <v>11</v>
      </c>
      <c r="B19" s="1"/>
      <c r="C19" s="1"/>
      <c r="D19" s="1"/>
      <c r="E19" s="1" t="e">
        <f t="shared" si="0"/>
        <v>#DIV/0!</v>
      </c>
      <c r="F19" s="1" t="e">
        <f t="shared" si="1"/>
        <v>#DIV/0!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11" sqref="B11:C16"/>
    </sheetView>
  </sheetViews>
  <sheetFormatPr defaultRowHeight="15" x14ac:dyDescent="0.25"/>
  <sheetData>
    <row r="1" spans="1:10" x14ac:dyDescent="0.25">
      <c r="A1" s="1" t="s">
        <v>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0" x14ac:dyDescent="0.25">
      <c r="A2" s="1" t="s">
        <v>15</v>
      </c>
      <c r="B2" s="9">
        <f>H3+J3/2</f>
        <v>0</v>
      </c>
      <c r="C2" s="9"/>
      <c r="D2" s="9"/>
      <c r="E2" s="9"/>
      <c r="F2" s="9"/>
      <c r="G2" s="9"/>
      <c r="H2" s="1" t="s">
        <v>26</v>
      </c>
      <c r="I2" s="1" t="s">
        <v>27</v>
      </c>
      <c r="J2" s="1" t="s">
        <v>13</v>
      </c>
    </row>
    <row r="3" spans="1:10" x14ac:dyDescent="0.25">
      <c r="A3" s="1" t="s">
        <v>16</v>
      </c>
      <c r="B3" s="9">
        <f>H3+5*I3+J3/2</f>
        <v>0</v>
      </c>
      <c r="C3" s="9"/>
      <c r="D3" s="9"/>
      <c r="E3" s="9"/>
      <c r="F3" s="9"/>
      <c r="G3" s="9"/>
      <c r="H3" s="1"/>
      <c r="I3" s="1"/>
      <c r="J3" s="1"/>
    </row>
    <row r="4" spans="1:10" x14ac:dyDescent="0.25">
      <c r="A4" s="1" t="s">
        <v>17</v>
      </c>
      <c r="B4" s="1">
        <f>H3+J3/2</f>
        <v>0</v>
      </c>
      <c r="C4" s="1">
        <f>H3+I3+J3/2</f>
        <v>0</v>
      </c>
      <c r="D4" s="1">
        <f>H3+2*I3+J3/2</f>
        <v>0</v>
      </c>
      <c r="E4" s="1">
        <f>H3+3*I3+J3/2</f>
        <v>0</v>
      </c>
      <c r="F4" s="1">
        <f>H3+4*I3+J3/2</f>
        <v>0</v>
      </c>
      <c r="G4" s="1">
        <f>H3+5*I3+J3/2</f>
        <v>0</v>
      </c>
    </row>
    <row r="5" spans="1:10" x14ac:dyDescent="0.25">
      <c r="A5" s="1" t="s">
        <v>19</v>
      </c>
      <c r="B5" s="1">
        <f>0.408*($B$2^2+$B$3^2+2*B4^2)</f>
        <v>0</v>
      </c>
      <c r="C5" s="1">
        <f t="shared" ref="C5:G5" si="0">0.408*($B$2^2+$B$3^2+2*C4^2)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</row>
    <row r="6" spans="1:10" x14ac:dyDescent="0.25">
      <c r="A6" s="1" t="s">
        <v>18</v>
      </c>
      <c r="B6" s="1">
        <f>B5+0.008</f>
        <v>8.0000000000000002E-3</v>
      </c>
      <c r="C6" s="1">
        <f t="shared" ref="C6:G6" si="1">C5+0.008</f>
        <v>8.0000000000000002E-3</v>
      </c>
      <c r="D6" s="1">
        <f t="shared" si="1"/>
        <v>8.0000000000000002E-3</v>
      </c>
      <c r="E6" s="1">
        <f t="shared" si="1"/>
        <v>8.0000000000000002E-3</v>
      </c>
      <c r="F6" s="1">
        <f t="shared" si="1"/>
        <v>8.0000000000000002E-3</v>
      </c>
      <c r="G6" s="1">
        <f t="shared" si="1"/>
        <v>8.0000000000000002E-3</v>
      </c>
      <c r="H6" t="s">
        <v>23</v>
      </c>
    </row>
    <row r="7" spans="1:10" x14ac:dyDescent="0.25">
      <c r="A7" s="1" t="s">
        <v>20</v>
      </c>
      <c r="B7" s="1" t="e">
        <f>10*G11/4/PI()^2</f>
        <v>#DIV/0!</v>
      </c>
      <c r="C7" s="1" t="e">
        <f>10*G12/4/PI()^2</f>
        <v>#DIV/0!</v>
      </c>
      <c r="D7" s="1" t="e">
        <f>10*G13/4/PI()^2</f>
        <v>#DIV/0!</v>
      </c>
      <c r="E7" s="1" t="e">
        <f>10*G14/4/PI()^2</f>
        <v>#DIV/0!</v>
      </c>
      <c r="F7" s="1" t="e">
        <f>10*G15/4/PI()^2</f>
        <v>#DIV/0!</v>
      </c>
      <c r="G7" s="1" t="e">
        <f>10*G16/4/PI()^2</f>
        <v>#DIV/0!</v>
      </c>
      <c r="H7" t="e">
        <f>AVERAGE(B7:G7)</f>
        <v>#DIV/0!</v>
      </c>
    </row>
    <row r="8" spans="1:10" x14ac:dyDescent="0.25">
      <c r="A8" s="1" t="s">
        <v>21</v>
      </c>
      <c r="B8" s="1">
        <f>B6/0.063</f>
        <v>0.12698412698412698</v>
      </c>
      <c r="C8" s="1">
        <f t="shared" ref="C8:G8" si="2">C6/0.063</f>
        <v>0.12698412698412698</v>
      </c>
      <c r="D8" s="1">
        <f t="shared" si="2"/>
        <v>0.12698412698412698</v>
      </c>
      <c r="E8" s="1">
        <f t="shared" si="2"/>
        <v>0.12698412698412698</v>
      </c>
      <c r="F8" s="1">
        <f t="shared" si="2"/>
        <v>0.12698412698412698</v>
      </c>
      <c r="G8" s="1">
        <f t="shared" si="2"/>
        <v>0.12698412698412698</v>
      </c>
      <c r="H8">
        <f>AVERAGE(B8:G8)</f>
        <v>0.12698412698412698</v>
      </c>
    </row>
    <row r="10" spans="1:10" x14ac:dyDescent="0.25">
      <c r="A10" s="1" t="s">
        <v>5</v>
      </c>
      <c r="B10" s="1" t="s">
        <v>1</v>
      </c>
      <c r="C10" s="1" t="s">
        <v>2</v>
      </c>
      <c r="D10" s="2" t="s">
        <v>3</v>
      </c>
      <c r="E10" s="1" t="s">
        <v>4</v>
      </c>
      <c r="F10" s="1" t="s">
        <v>12</v>
      </c>
      <c r="G10" s="8" t="s">
        <v>22</v>
      </c>
    </row>
    <row r="11" spans="1:10" x14ac:dyDescent="0.25">
      <c r="A11" s="1" t="s">
        <v>6</v>
      </c>
      <c r="B11" s="1"/>
      <c r="C11" s="1"/>
      <c r="D11" s="1"/>
      <c r="E11" s="1" t="e">
        <f>AVERAGE(B11:D11)</f>
        <v>#DIV/0!</v>
      </c>
      <c r="F11" s="1" t="e">
        <f>E11/10</f>
        <v>#DIV/0!</v>
      </c>
      <c r="G11" s="8" t="e">
        <f>F11^2</f>
        <v>#DIV/0!</v>
      </c>
      <c r="J11" s="5"/>
    </row>
    <row r="12" spans="1:10" x14ac:dyDescent="0.25">
      <c r="A12" s="1" t="s">
        <v>7</v>
      </c>
      <c r="B12" s="1"/>
      <c r="C12" s="1"/>
      <c r="D12" s="1"/>
      <c r="E12" s="1" t="e">
        <f t="shared" ref="E12:E16" si="3">AVERAGE(B12:D12)</f>
        <v>#DIV/0!</v>
      </c>
      <c r="F12" s="1" t="e">
        <f t="shared" ref="F12:F16" si="4">E12/10</f>
        <v>#DIV/0!</v>
      </c>
      <c r="G12" s="8" t="e">
        <f t="shared" ref="G12:G16" si="5">F12^2</f>
        <v>#DIV/0!</v>
      </c>
    </row>
    <row r="13" spans="1:10" x14ac:dyDescent="0.25">
      <c r="A13" s="1" t="s">
        <v>8</v>
      </c>
      <c r="B13" s="1"/>
      <c r="C13" s="1"/>
      <c r="D13" s="1"/>
      <c r="E13" s="1" t="e">
        <f t="shared" si="3"/>
        <v>#DIV/0!</v>
      </c>
      <c r="F13" s="1" t="e">
        <f t="shared" si="4"/>
        <v>#DIV/0!</v>
      </c>
      <c r="G13" s="8" t="e">
        <f t="shared" si="5"/>
        <v>#DIV/0!</v>
      </c>
    </row>
    <row r="14" spans="1:10" x14ac:dyDescent="0.25">
      <c r="A14" s="1" t="s">
        <v>9</v>
      </c>
      <c r="B14" s="1"/>
      <c r="C14" s="1"/>
      <c r="D14" s="1"/>
      <c r="E14" s="1" t="e">
        <f t="shared" si="3"/>
        <v>#DIV/0!</v>
      </c>
      <c r="F14" s="1" t="e">
        <f t="shared" si="4"/>
        <v>#DIV/0!</v>
      </c>
      <c r="G14" s="8" t="e">
        <f t="shared" si="5"/>
        <v>#DIV/0!</v>
      </c>
    </row>
    <row r="15" spans="1:10" x14ac:dyDescent="0.25">
      <c r="A15" s="1" t="s">
        <v>10</v>
      </c>
      <c r="B15" s="1"/>
      <c r="C15" s="1"/>
      <c r="D15" s="1"/>
      <c r="E15" s="1" t="e">
        <f t="shared" si="3"/>
        <v>#DIV/0!</v>
      </c>
      <c r="F15" s="1" t="e">
        <f t="shared" si="4"/>
        <v>#DIV/0!</v>
      </c>
      <c r="G15" s="8" t="e">
        <f t="shared" si="5"/>
        <v>#DIV/0!</v>
      </c>
    </row>
    <row r="16" spans="1:10" x14ac:dyDescent="0.25">
      <c r="A16" s="1" t="s">
        <v>11</v>
      </c>
      <c r="B16" s="1"/>
      <c r="C16" s="1"/>
      <c r="D16" s="1"/>
      <c r="E16" s="1" t="e">
        <f t="shared" si="3"/>
        <v>#DIV/0!</v>
      </c>
      <c r="F16" s="1" t="e">
        <f t="shared" si="4"/>
        <v>#DIV/0!</v>
      </c>
      <c r="G16" s="8" t="e">
        <f t="shared" si="5"/>
        <v>#DIV/0!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2022-04-24T15:08:51Z</dcterms:modified>
</cp:coreProperties>
</file>