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cuments\"/>
    </mc:Choice>
  </mc:AlternateContent>
  <xr:revisionPtr revIDLastSave="0" documentId="13_ncr:1_{8420B253-1653-4C3A-A5EF-5E90FD1DA966}" xr6:coauthVersionLast="47" xr6:coauthVersionMax="47" xr10:uidLastSave="{00000000-0000-0000-0000-000000000000}"/>
  <bookViews>
    <workbookView xWindow="-108" yWindow="-108" windowWidth="23256" windowHeight="12456" activeTab="1" xr2:uid="{586E4D74-6C48-49FE-B4CC-B660469B98F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2" l="1"/>
  <c r="I40" i="2"/>
  <c r="H40" i="2"/>
  <c r="H25" i="2"/>
  <c r="I25" i="2" s="1"/>
  <c r="H3" i="2"/>
  <c r="H4" i="2"/>
  <c r="H11" i="2"/>
  <c r="H65" i="2"/>
  <c r="H48" i="2"/>
  <c r="H18" i="2"/>
  <c r="H5" i="2"/>
  <c r="H6" i="2"/>
  <c r="H7" i="2"/>
  <c r="I7" i="2" s="1"/>
  <c r="J7" i="2" s="1"/>
  <c r="H8" i="2"/>
  <c r="I8" i="2" s="1"/>
  <c r="J8" i="2" s="1"/>
  <c r="H9" i="2"/>
  <c r="I9" i="2" s="1"/>
  <c r="J9" i="2" s="1"/>
  <c r="H10" i="2"/>
  <c r="H12" i="2"/>
  <c r="I12" i="2" s="1"/>
  <c r="J12" i="2" s="1"/>
  <c r="H13" i="2"/>
  <c r="H14" i="2"/>
  <c r="I14" i="2" s="1"/>
  <c r="H15" i="2"/>
  <c r="H16" i="2"/>
  <c r="I16" i="2" s="1"/>
  <c r="J16" i="2" s="1"/>
  <c r="H17" i="2"/>
  <c r="H19" i="2"/>
  <c r="H20" i="2"/>
  <c r="I20" i="2" s="1"/>
  <c r="H21" i="2"/>
  <c r="I21" i="2" s="1"/>
  <c r="H22" i="2"/>
  <c r="I22" i="2" s="1"/>
  <c r="H23" i="2"/>
  <c r="H24" i="2"/>
  <c r="I24" i="2" s="1"/>
  <c r="H26" i="2"/>
  <c r="H27" i="2"/>
  <c r="H28" i="2"/>
  <c r="I28" i="2" s="1"/>
  <c r="H29" i="2"/>
  <c r="I29" i="2" s="1"/>
  <c r="H30" i="2"/>
  <c r="H31" i="2"/>
  <c r="H32" i="2"/>
  <c r="I32" i="2" s="1"/>
  <c r="J32" i="2" s="1"/>
  <c r="H33" i="2"/>
  <c r="I33" i="2" s="1"/>
  <c r="H34" i="2"/>
  <c r="I34" i="2" s="1"/>
  <c r="H35" i="2"/>
  <c r="I35" i="2" s="1"/>
  <c r="J35" i="2" s="1"/>
  <c r="H36" i="2"/>
  <c r="H37" i="2"/>
  <c r="H38" i="2"/>
  <c r="H39" i="2"/>
  <c r="H41" i="2"/>
  <c r="H42" i="2"/>
  <c r="I42" i="2" s="1"/>
  <c r="J42" i="2" s="1"/>
  <c r="H43" i="2"/>
  <c r="I43" i="2" s="1"/>
  <c r="H44" i="2"/>
  <c r="I44" i="2" s="1"/>
  <c r="H45" i="2"/>
  <c r="H46" i="2"/>
  <c r="I46" i="2" s="1"/>
  <c r="H47" i="2"/>
  <c r="I47" i="2" s="1"/>
  <c r="J47" i="2" s="1"/>
  <c r="H49" i="2"/>
  <c r="I49" i="2" s="1"/>
  <c r="H50" i="2"/>
  <c r="H51" i="2"/>
  <c r="H52" i="2"/>
  <c r="I52" i="2" s="1"/>
  <c r="J52" i="2" s="1"/>
  <c r="H53" i="2"/>
  <c r="I53" i="2" s="1"/>
  <c r="H54" i="2"/>
  <c r="I54" i="2" s="1"/>
  <c r="H55" i="2"/>
  <c r="H56" i="2"/>
  <c r="H57" i="2"/>
  <c r="H58" i="2"/>
  <c r="H59" i="2"/>
  <c r="H60" i="2"/>
  <c r="I60" i="2" s="1"/>
  <c r="J60" i="2" s="1"/>
  <c r="H61" i="2"/>
  <c r="I61" i="2" s="1"/>
  <c r="H62" i="2"/>
  <c r="I62" i="2" s="1"/>
  <c r="H63" i="2"/>
  <c r="I63" i="2" s="1"/>
  <c r="J63" i="2" s="1"/>
  <c r="H64" i="2"/>
  <c r="H66" i="2"/>
  <c r="I66" i="2" s="1"/>
  <c r="H67" i="2"/>
  <c r="H68" i="2"/>
  <c r="E26" i="5"/>
  <c r="E27" i="5"/>
  <c r="E28" i="5"/>
  <c r="E29" i="5"/>
  <c r="E30" i="5"/>
  <c r="E31" i="5"/>
  <c r="E32" i="5"/>
  <c r="E33" i="5"/>
  <c r="E34" i="5"/>
  <c r="E22" i="5"/>
  <c r="E23" i="5"/>
  <c r="E24" i="5"/>
  <c r="E25" i="5"/>
  <c r="E2" i="5"/>
  <c r="E20" i="5"/>
  <c r="E19" i="5"/>
  <c r="E21" i="5"/>
  <c r="E13" i="5"/>
  <c r="E14" i="5"/>
  <c r="E15" i="5"/>
  <c r="E16" i="5"/>
  <c r="E17" i="5"/>
  <c r="E18" i="5"/>
  <c r="E9" i="5"/>
  <c r="E10" i="5"/>
  <c r="E11" i="5"/>
  <c r="E12" i="5"/>
  <c r="E3" i="5"/>
  <c r="E4" i="5"/>
  <c r="E5" i="5"/>
  <c r="E6" i="5"/>
  <c r="E7" i="5"/>
  <c r="E8" i="5"/>
  <c r="I68" i="2" l="1"/>
  <c r="J68" i="2" s="1"/>
  <c r="I3" i="2"/>
  <c r="J3" i="2" s="1"/>
  <c r="J66" i="2"/>
  <c r="I37" i="2"/>
  <c r="J37" i="2" s="1"/>
  <c r="J24" i="2"/>
  <c r="J25" i="2"/>
  <c r="I11" i="2"/>
  <c r="J11" i="2" s="1"/>
  <c r="I55" i="2"/>
  <c r="J55" i="2" s="1"/>
  <c r="I65" i="2"/>
  <c r="J65" i="2" s="1"/>
  <c r="I57" i="2"/>
  <c r="J57" i="2" s="1"/>
  <c r="J49" i="2"/>
  <c r="I19" i="2"/>
  <c r="J19" i="2" s="1"/>
  <c r="I59" i="2"/>
  <c r="J59" i="2" s="1"/>
  <c r="I51" i="2"/>
  <c r="J51" i="2" s="1"/>
  <c r="I39" i="2"/>
  <c r="J39" i="2" s="1"/>
  <c r="I31" i="2"/>
  <c r="J31" i="2" s="1"/>
  <c r="I17" i="2"/>
  <c r="J17" i="2" s="1"/>
  <c r="J62" i="2"/>
  <c r="J54" i="2"/>
  <c r="J46" i="2"/>
  <c r="J34" i="2"/>
  <c r="J21" i="2"/>
  <c r="J22" i="2"/>
  <c r="I67" i="2"/>
  <c r="J67" i="2" s="1"/>
  <c r="I58" i="2"/>
  <c r="J58" i="2" s="1"/>
  <c r="I50" i="2"/>
  <c r="J50" i="2" s="1"/>
  <c r="I38" i="2"/>
  <c r="J38" i="2" s="1"/>
  <c r="I30" i="2"/>
  <c r="J30" i="2" s="1"/>
  <c r="I6" i="2"/>
  <c r="J6" i="2" s="1"/>
  <c r="J61" i="2"/>
  <c r="J53" i="2"/>
  <c r="J43" i="2"/>
  <c r="J33" i="2"/>
  <c r="J20" i="2"/>
  <c r="I4" i="2"/>
  <c r="J4" i="2" s="1"/>
  <c r="I64" i="2"/>
  <c r="J64" i="2" s="1"/>
  <c r="I56" i="2"/>
  <c r="J56" i="2" s="1"/>
  <c r="I48" i="2"/>
  <c r="J48" i="2" s="1"/>
  <c r="I36" i="2"/>
  <c r="J36" i="2" s="1"/>
  <c r="I23" i="2"/>
  <c r="J23" i="2" s="1"/>
  <c r="I45" i="2"/>
  <c r="J45" i="2" s="1"/>
  <c r="J44" i="2"/>
  <c r="I41" i="2"/>
  <c r="J41" i="2" s="1"/>
  <c r="J29" i="2"/>
  <c r="J28" i="2"/>
  <c r="I27" i="2"/>
  <c r="J27" i="2" s="1"/>
  <c r="I26" i="2"/>
  <c r="J26" i="2" s="1"/>
  <c r="I10" i="2"/>
  <c r="J10" i="2" s="1"/>
  <c r="I13" i="2"/>
  <c r="J13" i="2" s="1"/>
  <c r="J14" i="2"/>
  <c r="I15" i="2"/>
  <c r="J15" i="2" s="1"/>
  <c r="I18" i="2"/>
  <c r="J18" i="2" s="1"/>
  <c r="I5" i="2"/>
  <c r="J5" i="2" s="1"/>
</calcChain>
</file>

<file path=xl/sharedStrings.xml><?xml version="1.0" encoding="utf-8"?>
<sst xmlns="http://schemas.openxmlformats.org/spreadsheetml/2006/main" count="328" uniqueCount="157">
  <si>
    <t>Lên kế hoạch dự án</t>
  </si>
  <si>
    <t>Xác định yêu cầu</t>
  </si>
  <si>
    <t>Phân tích hệ thống</t>
  </si>
  <si>
    <t>Kiểm thử phần mềm</t>
  </si>
  <si>
    <t>Thiết kế hệ thống</t>
  </si>
  <si>
    <t>1.1. Khảo sát tính khả thi của dự án</t>
  </si>
  <si>
    <t>1.2. Khảo sát ý kiến khách hàng</t>
  </si>
  <si>
    <t>1.3. Xây dựng tài liệu kế hoạch quản lý dự án</t>
  </si>
  <si>
    <t>1.4. Xây dựng kế hoạch đảm bảo chất lượng</t>
  </si>
  <si>
    <t>1.5. Xây dựng kế hoạch quản lý cấu hình</t>
  </si>
  <si>
    <t>1.6. Xây dựng kế hoạch truyển thông và giao tiếp</t>
  </si>
  <si>
    <t>1.7. Xây dựng kế hoạch quản lý rủi ro</t>
  </si>
  <si>
    <t>2.1. Xác định yêu cầu chung hệ thống</t>
  </si>
  <si>
    <t>2.2. Xác định yêu cầu người dùng</t>
  </si>
  <si>
    <t>2.3. Xác định yêu cầu của hệ thống</t>
  </si>
  <si>
    <t>2.3.1. Xác định yêu cầu cho mỗi chức năng hệ thống</t>
  </si>
  <si>
    <t>2.3.2. Mô tả giao diện hệ thống</t>
  </si>
  <si>
    <t>2.4. Xác định yêu cầu phi chức năng</t>
  </si>
  <si>
    <t>3.1. Phân tích và đặc tả chức năng đăng nhập</t>
  </si>
  <si>
    <t>3.2. Phân tích và đặc tả chức năng quản lý nhân viên</t>
  </si>
  <si>
    <t>3.3. Phân tích và đặc tả chức năng quản lý hệ thống</t>
  </si>
  <si>
    <t>3.4. Phân tích và đặc tả chức năng quản lý bàn ăn</t>
  </si>
  <si>
    <t>3.5. Phân tích và đặc tả chức năng quản lý món ăn</t>
  </si>
  <si>
    <t>3.6. Phân tích và đặc tả chức năng báo cáo thống kê</t>
  </si>
  <si>
    <t>4.1. Thiết kế kiến trúc</t>
  </si>
  <si>
    <t xml:space="preserve">4.2. Thiết kế giao diện </t>
  </si>
  <si>
    <t>4.3. Thiết kế cơ sở dữ liệu</t>
  </si>
  <si>
    <t>4.4. Tổng hợp và hoàn thiện đặc tả</t>
  </si>
  <si>
    <t xml:space="preserve">Xây dựng hệ thống </t>
  </si>
  <si>
    <t>5.1. Xây dựng cơ sở dữ liệu</t>
  </si>
  <si>
    <t xml:space="preserve">5.2. Xây dựng các module </t>
  </si>
  <si>
    <t>5.3. Tích hợp các chức năng đã xây dựng</t>
  </si>
  <si>
    <t>5.2.1. Xây dựng module đăng nhập</t>
  </si>
  <si>
    <t>5.2.2. Xây dựng module quản lý nhân viên</t>
  </si>
  <si>
    <t>5.2.3. Xây dựng module quản lý hệ thống</t>
  </si>
  <si>
    <t>5.2.4. Xây dựng module quản lý bàn ăn</t>
  </si>
  <si>
    <t>5.2.5. Xây dựng module quản lý món ăn</t>
  </si>
  <si>
    <t>5.2.6. Xây dựng module báo cáo thống kê</t>
  </si>
  <si>
    <t>6.1. Lập kế hoạch kiểm thử</t>
  </si>
  <si>
    <t>6.2. Kiểm thử các chức năng của hệ thống</t>
  </si>
  <si>
    <t>6.2.1. Kiểm thử module đăng nhập</t>
  </si>
  <si>
    <t>6.2.1.1. Viết test case</t>
  </si>
  <si>
    <t>6.2.1.2. Thực hiển kiểm thử</t>
  </si>
  <si>
    <t xml:space="preserve">6.2.2. Kiểm thử module quản lý nhân viên </t>
  </si>
  <si>
    <t>6.2.3. Kiểm thử module quản lý hệ thống</t>
  </si>
  <si>
    <t>6.2.4. Kiểm thử module quản lý bàn ăn</t>
  </si>
  <si>
    <t>6.2.5. Kiểm thử module quản lý món ăn</t>
  </si>
  <si>
    <t>6.2.6. Kiểm thử module báo cáo thống kê</t>
  </si>
  <si>
    <t>6.2.2.1. Viết test case</t>
  </si>
  <si>
    <t>6.2.2.2. Thực hiển kiểm thử</t>
  </si>
  <si>
    <t>6.2.3.1. Viết test case</t>
  </si>
  <si>
    <t>6.2.3.2. Thực hiển kiểm thử</t>
  </si>
  <si>
    <t>6.2.4.1. Viết test case</t>
  </si>
  <si>
    <t>6.2.4.2. Thực hiển kiểm thử</t>
  </si>
  <si>
    <t>6.2.5.1. Viết test case</t>
  </si>
  <si>
    <t>6.2.5.2. Thực hiển kiểm thử</t>
  </si>
  <si>
    <t>6.2.6.1. Viết test case</t>
  </si>
  <si>
    <t>6.2.6.2. Thực hiển kiểm thử</t>
  </si>
  <si>
    <t>6.3. Kiểm thử tích hợp hệ thống</t>
  </si>
  <si>
    <t xml:space="preserve">6.4. Lập báo cáo kiểm thử </t>
  </si>
  <si>
    <t>6.5. Kiểm thử alpha</t>
  </si>
  <si>
    <t>6.6. Kiểm thử beta</t>
  </si>
  <si>
    <t>Kết thúc dự án và chuyển giao hệ thống</t>
  </si>
  <si>
    <t>7.1. Viết tài liệu hướng dẫn sử dụng phần mềm</t>
  </si>
  <si>
    <t>7.2. Mô phỏng hoạt động phần mềm</t>
  </si>
  <si>
    <t>7.3. Triền khai bàn giao sản phầm cho khách hàng kèm hướng dẫn sử dụng</t>
  </si>
  <si>
    <t>Time( day)</t>
  </si>
  <si>
    <t>BẢNG CÔNG VIỆC VÀ THỜI GIAN</t>
  </si>
  <si>
    <t>Tgian thg hoàn thành(m)</t>
  </si>
  <si>
    <t>Tgian bi quan(b)</t>
  </si>
  <si>
    <t>Tgian lạc quan(a )</t>
  </si>
  <si>
    <t>STT</t>
  </si>
  <si>
    <t xml:space="preserve">Vị tri </t>
  </si>
  <si>
    <t xml:space="preserve">Trách nhiệm </t>
  </si>
  <si>
    <t xml:space="preserve">Kĩ năng yêu cầu </t>
  </si>
  <si>
    <t xml:space="preserve">Số lượng </t>
  </si>
  <si>
    <t>Giám đốc dự án( Leader)</t>
  </si>
  <si>
    <t>Kĩ sư phân tích thiết kế( BA)</t>
  </si>
  <si>
    <t>Lập trình viên( Coder)</t>
  </si>
  <si>
    <t>Người quản trị CSDL</t>
  </si>
  <si>
    <t>Kĩ sư quản lý cấu hình</t>
  </si>
  <si>
    <t xml:space="preserve">Kĩ sư kiểm tra chất lượng </t>
  </si>
  <si>
    <t>Quản lý đội dự án</t>
  </si>
  <si>
    <t>Lãnh đạo, có kinh nghiêm quản lý dự án, sản phẩm</t>
  </si>
  <si>
    <t>Nhận thông tin từ khách hàng và phân tích các thiết kế dữ liệu</t>
  </si>
  <si>
    <t>Viết mã nguồn cho chương trình</t>
  </si>
  <si>
    <t>Xây dựng và bảo trì, nâng cấp CSDL</t>
  </si>
  <si>
    <t>Quản lý cấu hình dự án</t>
  </si>
  <si>
    <t>Kiểm tra các chức năng và quy trình hoạt động</t>
  </si>
  <si>
    <t>Giao tiếp tốt với khách hàng, đồng thời là khả năng thiết kế biểu đồ use case,uml dễ hiểu</t>
  </si>
  <si>
    <t xml:space="preserve">Thành thạo các ngôn ngữ lập trình( java, C#,…) SQL </t>
  </si>
  <si>
    <t xml:space="preserve">SQL </t>
  </si>
  <si>
    <t>Khả năng quản lý tốt các cấu hình sản phẩm dự án</t>
  </si>
  <si>
    <t>Thông thạo các câu lệnh trong code, có kinh nghiệm trong tester các sản phẩm</t>
  </si>
  <si>
    <t>BẢNG CÔNG VIỆC</t>
  </si>
  <si>
    <t>Mã công việc</t>
  </si>
  <si>
    <t>KH01</t>
  </si>
  <si>
    <t>KH02</t>
  </si>
  <si>
    <t>KH03</t>
  </si>
  <si>
    <t>KH04</t>
  </si>
  <si>
    <t>KH05</t>
  </si>
  <si>
    <t>KH06</t>
  </si>
  <si>
    <t>KH07</t>
  </si>
  <si>
    <t>YC01</t>
  </si>
  <si>
    <t>YC02</t>
  </si>
  <si>
    <t>YC03</t>
  </si>
  <si>
    <t>YC04</t>
  </si>
  <si>
    <t>PT01</t>
  </si>
  <si>
    <t>PT02</t>
  </si>
  <si>
    <t>PT03</t>
  </si>
  <si>
    <t>PT04</t>
  </si>
  <si>
    <t>PT05</t>
  </si>
  <si>
    <t>PT06</t>
  </si>
  <si>
    <t>TK01</t>
  </si>
  <si>
    <t>TK02</t>
  </si>
  <si>
    <t>TK04</t>
  </si>
  <si>
    <t>TK03</t>
  </si>
  <si>
    <t>XD01</t>
  </si>
  <si>
    <t>XD02</t>
  </si>
  <si>
    <t>XD0201</t>
  </si>
  <si>
    <t>XD0202</t>
  </si>
  <si>
    <t>XD0203</t>
  </si>
  <si>
    <t>XD0204</t>
  </si>
  <si>
    <t>XD0205</t>
  </si>
  <si>
    <t>XD0206</t>
  </si>
  <si>
    <t>XD03</t>
  </si>
  <si>
    <t>KT01</t>
  </si>
  <si>
    <t>KT02</t>
  </si>
  <si>
    <t>KT0201</t>
  </si>
  <si>
    <t>KT0202</t>
  </si>
  <si>
    <t>KT0203</t>
  </si>
  <si>
    <t>KT0204</t>
  </si>
  <si>
    <t>KT0205</t>
  </si>
  <si>
    <t>KT0206</t>
  </si>
  <si>
    <t>KT03</t>
  </si>
  <si>
    <t>KT04</t>
  </si>
  <si>
    <t>KT05</t>
  </si>
  <si>
    <t>KT06</t>
  </si>
  <si>
    <t>KTDA01</t>
  </si>
  <si>
    <t>KTDA02</t>
  </si>
  <si>
    <t>KTDA03</t>
  </si>
  <si>
    <t>ML</t>
  </si>
  <si>
    <t>MO</t>
  </si>
  <si>
    <t>MP</t>
  </si>
  <si>
    <t>EST</t>
  </si>
  <si>
    <t>1.Lên kế hoạch dự án</t>
  </si>
  <si>
    <t>2.Xác định yêu cầu</t>
  </si>
  <si>
    <t>3.Phân tích hệ thống</t>
  </si>
  <si>
    <t>4.Thiết kế hệ thống</t>
  </si>
  <si>
    <t xml:space="preserve">5.Xây dựng hệ thống </t>
  </si>
  <si>
    <t>6.Kiểm thử phần mềm</t>
  </si>
  <si>
    <t>7.Kết thúc dự án và chuyển giao hệ thống</t>
  </si>
  <si>
    <t>Tiến trình(Precessor)</t>
  </si>
  <si>
    <t>Tgian tb(PERT)</t>
  </si>
  <si>
    <t>Tăng 10%</t>
  </si>
  <si>
    <t>Tgian cuối cùng</t>
  </si>
  <si>
    <t>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</si>
</sst>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indent="4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/>
    <xf numFmtId="164" fontId="0" fillId="2" borderId="1" xfId="0" applyNumberFormat="1" applyFill="1" applyBorder="1" applyAlignment="1">
      <alignment wrapText="1"/>
    </xf>
    <xf numFmtId="164" fontId="0" fillId="0" borderId="0" xfId="0" applyNumberFormat="1"/>
    <xf numFmtId="164" fontId="0" fillId="2" borderId="0" xfId="0" applyNumberFormat="1" applyFill="1"/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E0CA-EA44-4631-AC9F-D4ED4A05B00E}">
  <dimension ref="A1:F61"/>
  <sheetViews>
    <sheetView zoomScaleNormal="100" workbookViewId="0">
      <selection activeCell="C20" sqref="C20"/>
    </sheetView>
  </sheetViews>
  <sheetFormatPr defaultRowHeight="15.6" x14ac:dyDescent="0.3"/>
  <cols>
    <col min="2" max="2" width="33.5" customWidth="1"/>
    <col min="3" max="3" width="59" customWidth="1"/>
    <col min="4" max="4" width="18" customWidth="1"/>
    <col min="5" max="5" width="19.796875" customWidth="1"/>
    <col min="6" max="6" width="17.3984375" customWidth="1"/>
  </cols>
  <sheetData>
    <row r="1" spans="1:6" x14ac:dyDescent="0.3">
      <c r="A1" s="17" t="s">
        <v>67</v>
      </c>
      <c r="B1" s="16"/>
      <c r="C1" s="16"/>
      <c r="D1" s="16"/>
      <c r="E1" s="16"/>
      <c r="F1" s="16"/>
    </row>
    <row r="2" spans="1:6" x14ac:dyDescent="0.3">
      <c r="A2" s="16" t="s">
        <v>66</v>
      </c>
      <c r="B2" s="16"/>
      <c r="C2" s="16"/>
      <c r="D2" t="s">
        <v>70</v>
      </c>
      <c r="E2" t="s">
        <v>68</v>
      </c>
      <c r="F2" t="s">
        <v>69</v>
      </c>
    </row>
    <row r="3" spans="1:6" x14ac:dyDescent="0.3">
      <c r="A3" s="18">
        <v>1</v>
      </c>
      <c r="B3" s="18" t="s">
        <v>0</v>
      </c>
      <c r="C3" t="s">
        <v>5</v>
      </c>
    </row>
    <row r="4" spans="1:6" x14ac:dyDescent="0.3">
      <c r="A4" s="18"/>
      <c r="B4" s="18"/>
      <c r="C4" t="s">
        <v>6</v>
      </c>
    </row>
    <row r="5" spans="1:6" x14ac:dyDescent="0.3">
      <c r="A5" s="18"/>
      <c r="B5" s="18"/>
      <c r="C5" t="s">
        <v>7</v>
      </c>
    </row>
    <row r="6" spans="1:6" x14ac:dyDescent="0.3">
      <c r="A6" s="18"/>
      <c r="B6" s="18"/>
      <c r="C6" t="s">
        <v>8</v>
      </c>
    </row>
    <row r="7" spans="1:6" x14ac:dyDescent="0.3">
      <c r="A7" s="18"/>
      <c r="B7" s="18"/>
      <c r="C7" t="s">
        <v>9</v>
      </c>
    </row>
    <row r="8" spans="1:6" x14ac:dyDescent="0.3">
      <c r="A8" s="18"/>
      <c r="B8" s="18"/>
      <c r="C8" t="s">
        <v>10</v>
      </c>
    </row>
    <row r="9" spans="1:6" x14ac:dyDescent="0.3">
      <c r="A9" s="18"/>
      <c r="B9" s="18"/>
      <c r="C9" t="s">
        <v>11</v>
      </c>
    </row>
    <row r="10" spans="1:6" x14ac:dyDescent="0.3">
      <c r="A10" s="18">
        <v>2</v>
      </c>
      <c r="B10" s="18" t="s">
        <v>1</v>
      </c>
      <c r="C10" t="s">
        <v>12</v>
      </c>
    </row>
    <row r="11" spans="1:6" x14ac:dyDescent="0.3">
      <c r="A11" s="18"/>
      <c r="B11" s="18"/>
      <c r="C11" t="s">
        <v>13</v>
      </c>
    </row>
    <row r="12" spans="1:6" x14ac:dyDescent="0.3">
      <c r="A12" s="18"/>
      <c r="B12" s="18"/>
      <c r="C12" t="s">
        <v>14</v>
      </c>
    </row>
    <row r="13" spans="1:6" x14ac:dyDescent="0.3">
      <c r="A13" s="18"/>
      <c r="B13" s="18"/>
      <c r="C13" s="2" t="s">
        <v>15</v>
      </c>
    </row>
    <row r="14" spans="1:6" x14ac:dyDescent="0.3">
      <c r="A14" s="18"/>
      <c r="B14" s="18"/>
      <c r="C14" s="2" t="s">
        <v>16</v>
      </c>
    </row>
    <row r="15" spans="1:6" x14ac:dyDescent="0.3">
      <c r="A15" s="18"/>
      <c r="B15" s="18"/>
      <c r="C15" t="s">
        <v>17</v>
      </c>
    </row>
    <row r="16" spans="1:6" x14ac:dyDescent="0.3">
      <c r="A16" s="18">
        <v>3</v>
      </c>
      <c r="B16" s="18" t="s">
        <v>2</v>
      </c>
      <c r="C16" t="s">
        <v>18</v>
      </c>
    </row>
    <row r="17" spans="1:3" x14ac:dyDescent="0.3">
      <c r="A17" s="18"/>
      <c r="B17" s="18"/>
      <c r="C17" t="s">
        <v>19</v>
      </c>
    </row>
    <row r="18" spans="1:3" x14ac:dyDescent="0.3">
      <c r="A18" s="18"/>
      <c r="B18" s="18"/>
      <c r="C18" t="s">
        <v>20</v>
      </c>
    </row>
    <row r="19" spans="1:3" x14ac:dyDescent="0.3">
      <c r="A19" s="18"/>
      <c r="B19" s="18"/>
      <c r="C19" t="s">
        <v>21</v>
      </c>
    </row>
    <row r="20" spans="1:3" x14ac:dyDescent="0.3">
      <c r="A20" s="18"/>
      <c r="B20" s="18"/>
      <c r="C20" t="s">
        <v>22</v>
      </c>
    </row>
    <row r="21" spans="1:3" x14ac:dyDescent="0.3">
      <c r="A21" s="18"/>
      <c r="B21" s="18"/>
      <c r="C21" t="s">
        <v>23</v>
      </c>
    </row>
    <row r="22" spans="1:3" x14ac:dyDescent="0.3">
      <c r="A22" s="18">
        <v>4</v>
      </c>
      <c r="B22" s="18" t="s">
        <v>4</v>
      </c>
      <c r="C22" t="s">
        <v>24</v>
      </c>
    </row>
    <row r="23" spans="1:3" x14ac:dyDescent="0.3">
      <c r="A23" s="18"/>
      <c r="B23" s="18"/>
      <c r="C23" t="s">
        <v>25</v>
      </c>
    </row>
    <row r="24" spans="1:3" x14ac:dyDescent="0.3">
      <c r="A24" s="18"/>
      <c r="B24" s="18"/>
      <c r="C24" t="s">
        <v>26</v>
      </c>
    </row>
    <row r="25" spans="1:3" x14ac:dyDescent="0.3">
      <c r="A25" s="18"/>
      <c r="B25" s="18"/>
      <c r="C25" t="s">
        <v>27</v>
      </c>
    </row>
    <row r="26" spans="1:3" x14ac:dyDescent="0.3">
      <c r="A26" s="18">
        <v>5</v>
      </c>
      <c r="B26" s="18" t="s">
        <v>28</v>
      </c>
      <c r="C26" t="s">
        <v>29</v>
      </c>
    </row>
    <row r="27" spans="1:3" x14ac:dyDescent="0.3">
      <c r="A27" s="18"/>
      <c r="B27" s="18"/>
      <c r="C27" t="s">
        <v>30</v>
      </c>
    </row>
    <row r="28" spans="1:3" x14ac:dyDescent="0.3">
      <c r="A28" s="18"/>
      <c r="B28" s="18"/>
      <c r="C28" s="2" t="s">
        <v>32</v>
      </c>
    </row>
    <row r="29" spans="1:3" x14ac:dyDescent="0.3">
      <c r="A29" s="18"/>
      <c r="B29" s="18"/>
      <c r="C29" s="2" t="s">
        <v>33</v>
      </c>
    </row>
    <row r="30" spans="1:3" x14ac:dyDescent="0.3">
      <c r="A30" s="18"/>
      <c r="B30" s="18"/>
      <c r="C30" s="2" t="s">
        <v>34</v>
      </c>
    </row>
    <row r="31" spans="1:3" x14ac:dyDescent="0.3">
      <c r="A31" s="18"/>
      <c r="B31" s="18"/>
      <c r="C31" s="2" t="s">
        <v>35</v>
      </c>
    </row>
    <row r="32" spans="1:3" x14ac:dyDescent="0.3">
      <c r="A32" s="18"/>
      <c r="B32" s="18"/>
      <c r="C32" s="2" t="s">
        <v>36</v>
      </c>
    </row>
    <row r="33" spans="1:3" x14ac:dyDescent="0.3">
      <c r="A33" s="18"/>
      <c r="B33" s="18"/>
      <c r="C33" s="2" t="s">
        <v>37</v>
      </c>
    </row>
    <row r="34" spans="1:3" x14ac:dyDescent="0.3">
      <c r="A34" s="18"/>
      <c r="B34" s="18"/>
      <c r="C34" t="s">
        <v>31</v>
      </c>
    </row>
    <row r="35" spans="1:3" x14ac:dyDescent="0.3">
      <c r="A35" s="18">
        <v>6</v>
      </c>
      <c r="B35" s="18" t="s">
        <v>3</v>
      </c>
      <c r="C35" s="1" t="s">
        <v>38</v>
      </c>
    </row>
    <row r="36" spans="1:3" x14ac:dyDescent="0.3">
      <c r="A36" s="18"/>
      <c r="B36" s="18"/>
      <c r="C36" s="1" t="s">
        <v>39</v>
      </c>
    </row>
    <row r="37" spans="1:3" x14ac:dyDescent="0.3">
      <c r="A37" s="18"/>
      <c r="B37" s="18"/>
      <c r="C37" s="2" t="s">
        <v>40</v>
      </c>
    </row>
    <row r="38" spans="1:3" x14ac:dyDescent="0.3">
      <c r="A38" s="18"/>
      <c r="B38" s="18"/>
      <c r="C38" s="3" t="s">
        <v>41</v>
      </c>
    </row>
    <row r="39" spans="1:3" x14ac:dyDescent="0.3">
      <c r="A39" s="18"/>
      <c r="B39" s="18"/>
      <c r="C39" s="3" t="s">
        <v>42</v>
      </c>
    </row>
    <row r="40" spans="1:3" x14ac:dyDescent="0.3">
      <c r="A40" s="18"/>
      <c r="B40" s="18"/>
      <c r="C40" s="2" t="s">
        <v>43</v>
      </c>
    </row>
    <row r="41" spans="1:3" x14ac:dyDescent="0.3">
      <c r="A41" s="18"/>
      <c r="B41" s="18"/>
      <c r="C41" s="3" t="s">
        <v>48</v>
      </c>
    </row>
    <row r="42" spans="1:3" x14ac:dyDescent="0.3">
      <c r="A42" s="18"/>
      <c r="B42" s="18"/>
      <c r="C42" s="3" t="s">
        <v>49</v>
      </c>
    </row>
    <row r="43" spans="1:3" x14ac:dyDescent="0.3">
      <c r="A43" s="18"/>
      <c r="B43" s="18"/>
      <c r="C43" s="2" t="s">
        <v>44</v>
      </c>
    </row>
    <row r="44" spans="1:3" x14ac:dyDescent="0.3">
      <c r="A44" s="18"/>
      <c r="B44" s="18"/>
      <c r="C44" s="3" t="s">
        <v>50</v>
      </c>
    </row>
    <row r="45" spans="1:3" x14ac:dyDescent="0.3">
      <c r="A45" s="18"/>
      <c r="B45" s="18"/>
      <c r="C45" s="3" t="s">
        <v>51</v>
      </c>
    </row>
    <row r="46" spans="1:3" x14ac:dyDescent="0.3">
      <c r="A46" s="18"/>
      <c r="B46" s="18"/>
      <c r="C46" s="2" t="s">
        <v>45</v>
      </c>
    </row>
    <row r="47" spans="1:3" x14ac:dyDescent="0.3">
      <c r="A47" s="18"/>
      <c r="B47" s="18"/>
      <c r="C47" s="3" t="s">
        <v>52</v>
      </c>
    </row>
    <row r="48" spans="1:3" x14ac:dyDescent="0.3">
      <c r="A48" s="18"/>
      <c r="B48" s="18"/>
      <c r="C48" s="3" t="s">
        <v>53</v>
      </c>
    </row>
    <row r="49" spans="1:3" x14ac:dyDescent="0.3">
      <c r="A49" s="18"/>
      <c r="B49" s="18"/>
      <c r="C49" s="2" t="s">
        <v>46</v>
      </c>
    </row>
    <row r="50" spans="1:3" x14ac:dyDescent="0.3">
      <c r="A50" s="18"/>
      <c r="B50" s="18"/>
      <c r="C50" s="3" t="s">
        <v>54</v>
      </c>
    </row>
    <row r="51" spans="1:3" x14ac:dyDescent="0.3">
      <c r="A51" s="18"/>
      <c r="B51" s="18"/>
      <c r="C51" s="3" t="s">
        <v>55</v>
      </c>
    </row>
    <row r="52" spans="1:3" x14ac:dyDescent="0.3">
      <c r="A52" s="18"/>
      <c r="B52" s="18"/>
      <c r="C52" s="2" t="s">
        <v>47</v>
      </c>
    </row>
    <row r="53" spans="1:3" x14ac:dyDescent="0.3">
      <c r="A53" s="18"/>
      <c r="B53" s="18"/>
      <c r="C53" s="3" t="s">
        <v>56</v>
      </c>
    </row>
    <row r="54" spans="1:3" x14ac:dyDescent="0.3">
      <c r="A54" s="18"/>
      <c r="B54" s="18"/>
      <c r="C54" s="3" t="s">
        <v>57</v>
      </c>
    </row>
    <row r="55" spans="1:3" x14ac:dyDescent="0.3">
      <c r="A55" s="18"/>
      <c r="B55" s="18"/>
      <c r="C55" s="1" t="s">
        <v>58</v>
      </c>
    </row>
    <row r="56" spans="1:3" x14ac:dyDescent="0.3">
      <c r="A56" s="18"/>
      <c r="B56" s="18"/>
      <c r="C56" s="1" t="s">
        <v>59</v>
      </c>
    </row>
    <row r="57" spans="1:3" x14ac:dyDescent="0.3">
      <c r="A57" s="18"/>
      <c r="B57" s="18"/>
      <c r="C57" t="s">
        <v>60</v>
      </c>
    </row>
    <row r="58" spans="1:3" x14ac:dyDescent="0.3">
      <c r="A58" s="18"/>
      <c r="B58" s="18"/>
      <c r="C58" t="s">
        <v>61</v>
      </c>
    </row>
    <row r="59" spans="1:3" x14ac:dyDescent="0.3">
      <c r="A59" s="18">
        <v>7</v>
      </c>
      <c r="B59" s="18" t="s">
        <v>62</v>
      </c>
      <c r="C59" t="s">
        <v>63</v>
      </c>
    </row>
    <row r="60" spans="1:3" x14ac:dyDescent="0.3">
      <c r="A60" s="18"/>
      <c r="B60" s="18"/>
      <c r="C60" t="s">
        <v>64</v>
      </c>
    </row>
    <row r="61" spans="1:3" x14ac:dyDescent="0.3">
      <c r="A61" s="18"/>
      <c r="B61" s="18"/>
      <c r="C61" t="s">
        <v>65</v>
      </c>
    </row>
  </sheetData>
  <mergeCells count="16">
    <mergeCell ref="A2:C2"/>
    <mergeCell ref="A1:F1"/>
    <mergeCell ref="B35:B58"/>
    <mergeCell ref="A35:A58"/>
    <mergeCell ref="B59:B61"/>
    <mergeCell ref="A59:A61"/>
    <mergeCell ref="B16:B21"/>
    <mergeCell ref="A16:A21"/>
    <mergeCell ref="B22:B25"/>
    <mergeCell ref="A22:A25"/>
    <mergeCell ref="B26:B34"/>
    <mergeCell ref="A26:A34"/>
    <mergeCell ref="B3:B9"/>
    <mergeCell ref="A3:A9"/>
    <mergeCell ref="B10:B15"/>
    <mergeCell ref="A10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36D3-EC49-4326-A045-EFE7CD2246AB}">
  <dimension ref="A1:J69"/>
  <sheetViews>
    <sheetView tabSelected="1" topLeftCell="A27" zoomScaleNormal="100" workbookViewId="0">
      <selection activeCell="K40" sqref="K40"/>
    </sheetView>
  </sheetViews>
  <sheetFormatPr defaultRowHeight="15.6" x14ac:dyDescent="0.3"/>
  <cols>
    <col min="1" max="1" width="11.09765625" customWidth="1"/>
    <col min="2" max="2" width="18.09765625" customWidth="1"/>
    <col min="3" max="3" width="45.5" customWidth="1"/>
    <col min="4" max="4" width="9.796875" customWidth="1"/>
    <col min="5" max="5" width="10.5" customWidth="1"/>
    <col min="6" max="6" width="10.8984375" customWidth="1"/>
    <col min="7" max="7" width="9.3984375" customWidth="1"/>
    <col min="8" max="8" width="9.296875" style="25" customWidth="1"/>
    <col min="9" max="9" width="8.296875" style="25" customWidth="1"/>
    <col min="10" max="10" width="11" style="25" customWidth="1"/>
  </cols>
  <sheetData>
    <row r="1" spans="1:10" ht="37.200000000000003" customHeight="1" x14ac:dyDescent="0.3">
      <c r="A1" s="20" t="s">
        <v>67</v>
      </c>
      <c r="B1" s="21"/>
      <c r="C1" s="21"/>
      <c r="D1" s="21"/>
      <c r="E1" s="21"/>
      <c r="F1" s="21"/>
      <c r="G1" s="21"/>
      <c r="H1" s="23"/>
      <c r="I1" s="23"/>
      <c r="J1" s="23"/>
    </row>
    <row r="2" spans="1:10" ht="46.8" x14ac:dyDescent="0.3">
      <c r="A2" s="22" t="s">
        <v>66</v>
      </c>
      <c r="B2" s="22"/>
      <c r="C2" s="22"/>
      <c r="D2" s="5" t="s">
        <v>152</v>
      </c>
      <c r="E2" s="7" t="s">
        <v>70</v>
      </c>
      <c r="F2" s="7" t="s">
        <v>68</v>
      </c>
      <c r="G2" s="7" t="s">
        <v>69</v>
      </c>
      <c r="H2" s="24" t="s">
        <v>153</v>
      </c>
      <c r="I2" s="24" t="s">
        <v>154</v>
      </c>
      <c r="J2" s="24" t="s">
        <v>155</v>
      </c>
    </row>
    <row r="3" spans="1:10" x14ac:dyDescent="0.3">
      <c r="A3" s="6"/>
      <c r="B3" s="6"/>
      <c r="C3" s="8" t="s">
        <v>145</v>
      </c>
      <c r="D3" s="11"/>
      <c r="E3" s="6">
        <v>9.5</v>
      </c>
      <c r="F3" s="6">
        <v>12</v>
      </c>
      <c r="G3" s="6">
        <v>15.5</v>
      </c>
      <c r="H3" s="27">
        <f>(E3+4*F3+G3)/6</f>
        <v>12.166666666666666</v>
      </c>
      <c r="I3" s="27">
        <f>H3*10%</f>
        <v>1.2166666666666668</v>
      </c>
      <c r="J3" s="27">
        <f>H3+I3</f>
        <v>13.383333333333333</v>
      </c>
    </row>
    <row r="4" spans="1:10" x14ac:dyDescent="0.3">
      <c r="A4" s="19">
        <v>1</v>
      </c>
      <c r="B4" s="19" t="s">
        <v>0</v>
      </c>
      <c r="C4" s="4" t="s">
        <v>5</v>
      </c>
      <c r="D4" s="6"/>
      <c r="E4" s="6">
        <v>1</v>
      </c>
      <c r="F4" s="6">
        <v>2</v>
      </c>
      <c r="G4" s="6">
        <v>2.5</v>
      </c>
      <c r="H4" s="27">
        <f>(E4+4*F4+G4)/6</f>
        <v>1.9166666666666667</v>
      </c>
      <c r="I4" s="27">
        <f t="shared" ref="I4:I67" si="0">H4*10%</f>
        <v>0.19166666666666668</v>
      </c>
      <c r="J4" s="27">
        <f t="shared" ref="J4:J67" si="1">H4+I4</f>
        <v>2.1083333333333334</v>
      </c>
    </row>
    <row r="5" spans="1:10" x14ac:dyDescent="0.3">
      <c r="A5" s="19"/>
      <c r="B5" s="19"/>
      <c r="C5" s="4" t="s">
        <v>6</v>
      </c>
      <c r="D5" s="6"/>
      <c r="E5" s="6">
        <v>1</v>
      </c>
      <c r="F5" s="6">
        <v>2</v>
      </c>
      <c r="G5" s="6">
        <v>2.5</v>
      </c>
      <c r="H5" s="27">
        <f t="shared" ref="H5:H67" si="2">(E5+4*F5+G5)/6</f>
        <v>1.9166666666666667</v>
      </c>
      <c r="I5" s="27">
        <f t="shared" si="0"/>
        <v>0.19166666666666668</v>
      </c>
      <c r="J5" s="27">
        <f t="shared" si="1"/>
        <v>2.1083333333333334</v>
      </c>
    </row>
    <row r="6" spans="1:10" x14ac:dyDescent="0.3">
      <c r="A6" s="19"/>
      <c r="B6" s="19"/>
      <c r="C6" s="4" t="s">
        <v>7</v>
      </c>
      <c r="D6" s="6"/>
      <c r="E6" s="6">
        <v>1</v>
      </c>
      <c r="F6" s="6">
        <v>1.5</v>
      </c>
      <c r="G6" s="6">
        <v>2</v>
      </c>
      <c r="H6" s="27">
        <f t="shared" si="2"/>
        <v>1.5</v>
      </c>
      <c r="I6" s="27">
        <f t="shared" si="0"/>
        <v>0.15000000000000002</v>
      </c>
      <c r="J6" s="27">
        <f t="shared" si="1"/>
        <v>1.65</v>
      </c>
    </row>
    <row r="7" spans="1:10" x14ac:dyDescent="0.3">
      <c r="A7" s="19"/>
      <c r="B7" s="19"/>
      <c r="C7" s="4" t="s">
        <v>8</v>
      </c>
      <c r="D7" s="6"/>
      <c r="E7" s="6">
        <v>1</v>
      </c>
      <c r="F7" s="6">
        <v>1.5</v>
      </c>
      <c r="G7" s="6">
        <v>2</v>
      </c>
      <c r="H7" s="27">
        <f t="shared" si="2"/>
        <v>1.5</v>
      </c>
      <c r="I7" s="27">
        <f t="shared" si="0"/>
        <v>0.15000000000000002</v>
      </c>
      <c r="J7" s="27">
        <f t="shared" si="1"/>
        <v>1.65</v>
      </c>
    </row>
    <row r="8" spans="1:10" x14ac:dyDescent="0.3">
      <c r="A8" s="19"/>
      <c r="B8" s="19"/>
      <c r="C8" s="4" t="s">
        <v>9</v>
      </c>
      <c r="D8" s="6"/>
      <c r="E8" s="6">
        <v>1.5</v>
      </c>
      <c r="F8" s="6">
        <v>2</v>
      </c>
      <c r="G8" s="6">
        <v>2.5</v>
      </c>
      <c r="H8" s="27">
        <f t="shared" si="2"/>
        <v>2</v>
      </c>
      <c r="I8" s="27">
        <f t="shared" si="0"/>
        <v>0.2</v>
      </c>
      <c r="J8" s="27">
        <f t="shared" si="1"/>
        <v>2.2000000000000002</v>
      </c>
    </row>
    <row r="9" spans="1:10" x14ac:dyDescent="0.3">
      <c r="A9" s="19"/>
      <c r="B9" s="19"/>
      <c r="C9" s="4" t="s">
        <v>10</v>
      </c>
      <c r="D9" s="6"/>
      <c r="E9" s="6">
        <v>1</v>
      </c>
      <c r="F9" s="6">
        <v>1.5</v>
      </c>
      <c r="G9" s="6">
        <v>2</v>
      </c>
      <c r="H9" s="27">
        <f t="shared" si="2"/>
        <v>1.5</v>
      </c>
      <c r="I9" s="27">
        <f t="shared" si="0"/>
        <v>0.15000000000000002</v>
      </c>
      <c r="J9" s="27">
        <f t="shared" si="1"/>
        <v>1.65</v>
      </c>
    </row>
    <row r="10" spans="1:10" x14ac:dyDescent="0.3">
      <c r="A10" s="19"/>
      <c r="B10" s="19"/>
      <c r="C10" s="4" t="s">
        <v>11</v>
      </c>
      <c r="D10" s="6"/>
      <c r="E10" s="6">
        <v>1</v>
      </c>
      <c r="F10" s="6">
        <v>1.5</v>
      </c>
      <c r="G10" s="6">
        <v>2</v>
      </c>
      <c r="H10" s="27">
        <f t="shared" si="2"/>
        <v>1.5</v>
      </c>
      <c r="I10" s="27">
        <f t="shared" si="0"/>
        <v>0.15000000000000002</v>
      </c>
      <c r="J10" s="27">
        <f t="shared" si="1"/>
        <v>1.65</v>
      </c>
    </row>
    <row r="11" spans="1:10" x14ac:dyDescent="0.3">
      <c r="A11" s="9"/>
      <c r="B11" s="9"/>
      <c r="C11" s="10" t="s">
        <v>146</v>
      </c>
      <c r="D11" s="11">
        <v>1</v>
      </c>
      <c r="E11" s="6">
        <v>6</v>
      </c>
      <c r="F11" s="6">
        <v>9</v>
      </c>
      <c r="G11" s="6">
        <v>12</v>
      </c>
      <c r="H11" s="27">
        <f t="shared" si="2"/>
        <v>9</v>
      </c>
      <c r="I11" s="27">
        <f t="shared" si="0"/>
        <v>0.9</v>
      </c>
      <c r="J11" s="27">
        <f t="shared" si="1"/>
        <v>9.9</v>
      </c>
    </row>
    <row r="12" spans="1:10" x14ac:dyDescent="0.3">
      <c r="A12" s="19">
        <v>2</v>
      </c>
      <c r="B12" s="19" t="s">
        <v>1</v>
      </c>
      <c r="C12" s="4" t="s">
        <v>12</v>
      </c>
      <c r="D12" s="6"/>
      <c r="E12" s="6">
        <v>2</v>
      </c>
      <c r="F12" s="6">
        <v>2.5</v>
      </c>
      <c r="G12" s="6">
        <v>3.5</v>
      </c>
      <c r="H12" s="27">
        <f t="shared" si="2"/>
        <v>2.5833333333333335</v>
      </c>
      <c r="I12" s="27">
        <f t="shared" si="0"/>
        <v>0.25833333333333336</v>
      </c>
      <c r="J12" s="27">
        <f t="shared" si="1"/>
        <v>2.8416666666666668</v>
      </c>
    </row>
    <row r="13" spans="1:10" x14ac:dyDescent="0.3">
      <c r="A13" s="19"/>
      <c r="B13" s="19"/>
      <c r="C13" s="4" t="s">
        <v>13</v>
      </c>
      <c r="D13" s="6"/>
      <c r="E13" s="6">
        <v>1</v>
      </c>
      <c r="F13" s="6">
        <v>2</v>
      </c>
      <c r="G13" s="6">
        <v>2.5</v>
      </c>
      <c r="H13" s="27">
        <f t="shared" si="2"/>
        <v>1.9166666666666667</v>
      </c>
      <c r="I13" s="27">
        <f t="shared" si="0"/>
        <v>0.19166666666666668</v>
      </c>
      <c r="J13" s="27">
        <f t="shared" si="1"/>
        <v>2.1083333333333334</v>
      </c>
    </row>
    <row r="14" spans="1:10" x14ac:dyDescent="0.3">
      <c r="A14" s="19"/>
      <c r="B14" s="19"/>
      <c r="C14" s="4" t="s">
        <v>14</v>
      </c>
      <c r="D14" s="6"/>
      <c r="E14" s="6">
        <v>2</v>
      </c>
      <c r="F14" s="6">
        <v>3</v>
      </c>
      <c r="G14" s="6">
        <v>4</v>
      </c>
      <c r="H14" s="27">
        <f t="shared" si="2"/>
        <v>3</v>
      </c>
      <c r="I14" s="27">
        <f t="shared" si="0"/>
        <v>0.30000000000000004</v>
      </c>
      <c r="J14" s="27">
        <f t="shared" si="1"/>
        <v>3.3</v>
      </c>
    </row>
    <row r="15" spans="1:10" x14ac:dyDescent="0.3">
      <c r="A15" s="19"/>
      <c r="B15" s="19"/>
      <c r="C15" s="12" t="s">
        <v>15</v>
      </c>
      <c r="D15" s="6"/>
      <c r="E15" s="6">
        <v>1</v>
      </c>
      <c r="F15" s="6">
        <v>1.5</v>
      </c>
      <c r="G15" s="6">
        <v>2</v>
      </c>
      <c r="H15" s="27">
        <f t="shared" si="2"/>
        <v>1.5</v>
      </c>
      <c r="I15" s="27">
        <f t="shared" si="0"/>
        <v>0.15000000000000002</v>
      </c>
      <c r="J15" s="27">
        <f t="shared" si="1"/>
        <v>1.65</v>
      </c>
    </row>
    <row r="16" spans="1:10" x14ac:dyDescent="0.3">
      <c r="A16" s="19"/>
      <c r="B16" s="19"/>
      <c r="C16" s="12" t="s">
        <v>16</v>
      </c>
      <c r="D16" s="6"/>
      <c r="E16" s="6">
        <v>1</v>
      </c>
      <c r="F16" s="6">
        <v>1.5</v>
      </c>
      <c r="G16" s="6">
        <v>2</v>
      </c>
      <c r="H16" s="27">
        <f t="shared" si="2"/>
        <v>1.5</v>
      </c>
      <c r="I16" s="27">
        <f t="shared" si="0"/>
        <v>0.15000000000000002</v>
      </c>
      <c r="J16" s="27">
        <f t="shared" si="1"/>
        <v>1.65</v>
      </c>
    </row>
    <row r="17" spans="1:10" x14ac:dyDescent="0.3">
      <c r="A17" s="19"/>
      <c r="B17" s="19"/>
      <c r="C17" s="4" t="s">
        <v>17</v>
      </c>
      <c r="D17" s="6"/>
      <c r="E17" s="6">
        <v>1</v>
      </c>
      <c r="F17" s="6">
        <v>1.5</v>
      </c>
      <c r="G17" s="6">
        <v>2</v>
      </c>
      <c r="H17" s="27">
        <f t="shared" si="2"/>
        <v>1.5</v>
      </c>
      <c r="I17" s="27">
        <f t="shared" si="0"/>
        <v>0.15000000000000002</v>
      </c>
      <c r="J17" s="27">
        <f t="shared" si="1"/>
        <v>1.65</v>
      </c>
    </row>
    <row r="18" spans="1:10" x14ac:dyDescent="0.3">
      <c r="A18" s="9"/>
      <c r="B18" s="9"/>
      <c r="C18" s="10" t="s">
        <v>147</v>
      </c>
      <c r="D18" s="11">
        <v>2</v>
      </c>
      <c r="E18" s="6">
        <v>3</v>
      </c>
      <c r="F18" s="6">
        <v>6</v>
      </c>
      <c r="G18" s="6">
        <v>9</v>
      </c>
      <c r="H18" s="27">
        <f t="shared" si="2"/>
        <v>6</v>
      </c>
      <c r="I18" s="27">
        <f t="shared" si="0"/>
        <v>0.60000000000000009</v>
      </c>
      <c r="J18" s="27">
        <f t="shared" si="1"/>
        <v>6.6</v>
      </c>
    </row>
    <row r="19" spans="1:10" x14ac:dyDescent="0.3">
      <c r="A19" s="19">
        <v>3</v>
      </c>
      <c r="B19" s="19" t="s">
        <v>2</v>
      </c>
      <c r="C19" s="4" t="s">
        <v>18</v>
      </c>
      <c r="D19" s="6"/>
      <c r="E19" s="6">
        <v>0.5</v>
      </c>
      <c r="F19" s="6">
        <v>1</v>
      </c>
      <c r="G19" s="6">
        <v>1.5</v>
      </c>
      <c r="H19" s="27">
        <f t="shared" si="2"/>
        <v>1</v>
      </c>
      <c r="I19" s="27">
        <f t="shared" si="0"/>
        <v>0.1</v>
      </c>
      <c r="J19" s="27">
        <f t="shared" si="1"/>
        <v>1.1000000000000001</v>
      </c>
    </row>
    <row r="20" spans="1:10" x14ac:dyDescent="0.3">
      <c r="A20" s="19"/>
      <c r="B20" s="19"/>
      <c r="C20" s="4" t="s">
        <v>19</v>
      </c>
      <c r="D20" s="6"/>
      <c r="E20" s="6">
        <v>0.5</v>
      </c>
      <c r="F20" s="6">
        <v>1</v>
      </c>
      <c r="G20" s="6">
        <v>1.5</v>
      </c>
      <c r="H20" s="27">
        <f t="shared" si="2"/>
        <v>1</v>
      </c>
      <c r="I20" s="27">
        <f t="shared" si="0"/>
        <v>0.1</v>
      </c>
      <c r="J20" s="27">
        <f t="shared" si="1"/>
        <v>1.1000000000000001</v>
      </c>
    </row>
    <row r="21" spans="1:10" x14ac:dyDescent="0.3">
      <c r="A21" s="19"/>
      <c r="B21" s="19"/>
      <c r="C21" s="4" t="s">
        <v>20</v>
      </c>
      <c r="D21" s="6"/>
      <c r="E21" s="6">
        <v>0.5</v>
      </c>
      <c r="F21" s="6">
        <v>1</v>
      </c>
      <c r="G21" s="6">
        <v>1.5</v>
      </c>
      <c r="H21" s="27">
        <f t="shared" si="2"/>
        <v>1</v>
      </c>
      <c r="I21" s="27">
        <f t="shared" si="0"/>
        <v>0.1</v>
      </c>
      <c r="J21" s="27">
        <f t="shared" si="1"/>
        <v>1.1000000000000001</v>
      </c>
    </row>
    <row r="22" spans="1:10" x14ac:dyDescent="0.3">
      <c r="A22" s="19"/>
      <c r="B22" s="19"/>
      <c r="C22" s="4" t="s">
        <v>21</v>
      </c>
      <c r="D22" s="6"/>
      <c r="E22" s="6">
        <v>0.5</v>
      </c>
      <c r="F22" s="6">
        <v>1</v>
      </c>
      <c r="G22" s="6">
        <v>1.5</v>
      </c>
      <c r="H22" s="27">
        <f t="shared" si="2"/>
        <v>1</v>
      </c>
      <c r="I22" s="27">
        <f t="shared" si="0"/>
        <v>0.1</v>
      </c>
      <c r="J22" s="27">
        <f t="shared" si="1"/>
        <v>1.1000000000000001</v>
      </c>
    </row>
    <row r="23" spans="1:10" x14ac:dyDescent="0.3">
      <c r="A23" s="19"/>
      <c r="B23" s="19"/>
      <c r="C23" s="4" t="s">
        <v>22</v>
      </c>
      <c r="D23" s="6"/>
      <c r="E23" s="6">
        <v>0.5</v>
      </c>
      <c r="F23" s="6">
        <v>1</v>
      </c>
      <c r="G23" s="6">
        <v>1.5</v>
      </c>
      <c r="H23" s="27">
        <f t="shared" si="2"/>
        <v>1</v>
      </c>
      <c r="I23" s="27">
        <f t="shared" si="0"/>
        <v>0.1</v>
      </c>
      <c r="J23" s="27">
        <f t="shared" si="1"/>
        <v>1.1000000000000001</v>
      </c>
    </row>
    <row r="24" spans="1:10" x14ac:dyDescent="0.3">
      <c r="A24" s="19"/>
      <c r="B24" s="19"/>
      <c r="C24" s="4" t="s">
        <v>23</v>
      </c>
      <c r="D24" s="6"/>
      <c r="E24" s="6">
        <v>0.5</v>
      </c>
      <c r="F24" s="6">
        <v>1</v>
      </c>
      <c r="G24" s="6">
        <v>1.5</v>
      </c>
      <c r="H24" s="27">
        <f t="shared" si="2"/>
        <v>1</v>
      </c>
      <c r="I24" s="27">
        <f t="shared" si="0"/>
        <v>0.1</v>
      </c>
      <c r="J24" s="27">
        <f t="shared" si="1"/>
        <v>1.1000000000000001</v>
      </c>
    </row>
    <row r="25" spans="1:10" x14ac:dyDescent="0.3">
      <c r="A25" s="9"/>
      <c r="B25" s="9"/>
      <c r="C25" s="10" t="s">
        <v>148</v>
      </c>
      <c r="D25" s="11">
        <v>2</v>
      </c>
      <c r="E25" s="6">
        <v>8</v>
      </c>
      <c r="F25" s="6">
        <v>11</v>
      </c>
      <c r="G25" s="6">
        <v>14</v>
      </c>
      <c r="H25" s="27">
        <f t="shared" si="2"/>
        <v>11</v>
      </c>
      <c r="I25" s="27">
        <f t="shared" si="0"/>
        <v>1.1000000000000001</v>
      </c>
      <c r="J25" s="27">
        <f t="shared" si="1"/>
        <v>12.1</v>
      </c>
    </row>
    <row r="26" spans="1:10" x14ac:dyDescent="0.3">
      <c r="A26" s="19">
        <v>4</v>
      </c>
      <c r="B26" s="19" t="s">
        <v>4</v>
      </c>
      <c r="C26" s="4" t="s">
        <v>24</v>
      </c>
      <c r="D26" s="6"/>
      <c r="E26" s="6">
        <v>2</v>
      </c>
      <c r="F26" s="6">
        <v>3</v>
      </c>
      <c r="G26" s="6">
        <v>3.5</v>
      </c>
      <c r="H26" s="27">
        <f t="shared" si="2"/>
        <v>2.9166666666666665</v>
      </c>
      <c r="I26" s="27">
        <f t="shared" si="0"/>
        <v>0.29166666666666669</v>
      </c>
      <c r="J26" s="27">
        <f t="shared" si="1"/>
        <v>3.208333333333333</v>
      </c>
    </row>
    <row r="27" spans="1:10" x14ac:dyDescent="0.3">
      <c r="A27" s="19"/>
      <c r="B27" s="19"/>
      <c r="C27" s="4" t="s">
        <v>25</v>
      </c>
      <c r="D27" s="6"/>
      <c r="E27" s="6">
        <v>2.5</v>
      </c>
      <c r="F27" s="6">
        <v>3</v>
      </c>
      <c r="G27" s="6">
        <v>3.5</v>
      </c>
      <c r="H27" s="27">
        <f t="shared" si="2"/>
        <v>3</v>
      </c>
      <c r="I27" s="27">
        <f t="shared" si="0"/>
        <v>0.30000000000000004</v>
      </c>
      <c r="J27" s="27">
        <f t="shared" si="1"/>
        <v>3.3</v>
      </c>
    </row>
    <row r="28" spans="1:10" x14ac:dyDescent="0.3">
      <c r="A28" s="19"/>
      <c r="B28" s="19"/>
      <c r="C28" s="4" t="s">
        <v>26</v>
      </c>
      <c r="D28" s="6"/>
      <c r="E28" s="6">
        <v>2.5</v>
      </c>
      <c r="F28" s="6">
        <v>3</v>
      </c>
      <c r="G28" s="6">
        <v>4</v>
      </c>
      <c r="H28" s="27">
        <f t="shared" si="2"/>
        <v>3.0833333333333335</v>
      </c>
      <c r="I28" s="27">
        <f t="shared" si="0"/>
        <v>0.30833333333333335</v>
      </c>
      <c r="J28" s="27">
        <f t="shared" si="1"/>
        <v>3.3916666666666666</v>
      </c>
    </row>
    <row r="29" spans="1:10" x14ac:dyDescent="0.3">
      <c r="A29" s="19"/>
      <c r="B29" s="19"/>
      <c r="C29" s="4" t="s">
        <v>27</v>
      </c>
      <c r="D29" s="6"/>
      <c r="E29" s="6">
        <v>1</v>
      </c>
      <c r="F29" s="6">
        <v>2</v>
      </c>
      <c r="G29" s="6">
        <v>3</v>
      </c>
      <c r="H29" s="27">
        <f t="shared" si="2"/>
        <v>2</v>
      </c>
      <c r="I29" s="27">
        <f t="shared" si="0"/>
        <v>0.2</v>
      </c>
      <c r="J29" s="27">
        <f t="shared" si="1"/>
        <v>2.2000000000000002</v>
      </c>
    </row>
    <row r="30" spans="1:10" x14ac:dyDescent="0.3">
      <c r="A30" s="9"/>
      <c r="B30" s="9"/>
      <c r="C30" s="10" t="s">
        <v>149</v>
      </c>
      <c r="D30" s="11">
        <v>4</v>
      </c>
      <c r="E30" s="6">
        <v>5.5</v>
      </c>
      <c r="F30" s="6">
        <v>9.5</v>
      </c>
      <c r="G30" s="6">
        <v>13.5</v>
      </c>
      <c r="H30" s="27">
        <f t="shared" si="2"/>
        <v>9.5</v>
      </c>
      <c r="I30" s="27">
        <f t="shared" si="0"/>
        <v>0.95000000000000007</v>
      </c>
      <c r="J30" s="27">
        <f t="shared" si="1"/>
        <v>10.45</v>
      </c>
    </row>
    <row r="31" spans="1:10" x14ac:dyDescent="0.3">
      <c r="A31" s="19">
        <v>5</v>
      </c>
      <c r="B31" s="19" t="s">
        <v>28</v>
      </c>
      <c r="C31" s="4" t="s">
        <v>29</v>
      </c>
      <c r="D31" s="6"/>
      <c r="E31" s="6">
        <v>1.5</v>
      </c>
      <c r="F31" s="6">
        <v>2</v>
      </c>
      <c r="G31" s="6">
        <v>2.5</v>
      </c>
      <c r="H31" s="27">
        <f t="shared" si="2"/>
        <v>2</v>
      </c>
      <c r="I31" s="27">
        <f t="shared" si="0"/>
        <v>0.2</v>
      </c>
      <c r="J31" s="27">
        <f t="shared" si="1"/>
        <v>2.2000000000000002</v>
      </c>
    </row>
    <row r="32" spans="1:10" x14ac:dyDescent="0.3">
      <c r="A32" s="19"/>
      <c r="B32" s="19"/>
      <c r="C32" s="4" t="s">
        <v>30</v>
      </c>
      <c r="D32" s="6"/>
      <c r="E32" s="6">
        <v>3</v>
      </c>
      <c r="F32" s="6">
        <v>6</v>
      </c>
      <c r="G32" s="6">
        <v>9</v>
      </c>
      <c r="H32" s="27">
        <f t="shared" si="2"/>
        <v>6</v>
      </c>
      <c r="I32" s="27">
        <f t="shared" si="0"/>
        <v>0.60000000000000009</v>
      </c>
      <c r="J32" s="27">
        <f t="shared" si="1"/>
        <v>6.6</v>
      </c>
    </row>
    <row r="33" spans="1:10" x14ac:dyDescent="0.3">
      <c r="A33" s="19"/>
      <c r="B33" s="19"/>
      <c r="C33" s="12" t="s">
        <v>32</v>
      </c>
      <c r="D33" s="6"/>
      <c r="E33" s="6">
        <v>0.5</v>
      </c>
      <c r="F33" s="6">
        <v>1</v>
      </c>
      <c r="G33" s="6">
        <v>1.5</v>
      </c>
      <c r="H33" s="27">
        <f>(E33+4*F33+G33)/6</f>
        <v>1</v>
      </c>
      <c r="I33" s="27">
        <f t="shared" si="0"/>
        <v>0.1</v>
      </c>
      <c r="J33" s="27">
        <f t="shared" si="1"/>
        <v>1.1000000000000001</v>
      </c>
    </row>
    <row r="34" spans="1:10" x14ac:dyDescent="0.3">
      <c r="A34" s="19"/>
      <c r="B34" s="19"/>
      <c r="C34" s="12" t="s">
        <v>33</v>
      </c>
      <c r="D34" s="6"/>
      <c r="E34" s="6">
        <v>0.5</v>
      </c>
      <c r="F34" s="6">
        <v>1</v>
      </c>
      <c r="G34" s="6">
        <v>1.5</v>
      </c>
      <c r="H34" s="27">
        <f>(E34+4*F34+G34)/6</f>
        <v>1</v>
      </c>
      <c r="I34" s="27">
        <f t="shared" si="0"/>
        <v>0.1</v>
      </c>
      <c r="J34" s="27">
        <f t="shared" si="1"/>
        <v>1.1000000000000001</v>
      </c>
    </row>
    <row r="35" spans="1:10" x14ac:dyDescent="0.3">
      <c r="A35" s="19"/>
      <c r="B35" s="19"/>
      <c r="C35" s="12" t="s">
        <v>34</v>
      </c>
      <c r="D35" s="6"/>
      <c r="E35" s="6">
        <v>0.5</v>
      </c>
      <c r="F35" s="6">
        <v>1</v>
      </c>
      <c r="G35" s="6">
        <v>1.5</v>
      </c>
      <c r="H35" s="27">
        <f>(E35+4*F35+G35)/6</f>
        <v>1</v>
      </c>
      <c r="I35" s="27">
        <f t="shared" si="0"/>
        <v>0.1</v>
      </c>
      <c r="J35" s="27">
        <f t="shared" si="1"/>
        <v>1.1000000000000001</v>
      </c>
    </row>
    <row r="36" spans="1:10" x14ac:dyDescent="0.3">
      <c r="A36" s="19"/>
      <c r="B36" s="19"/>
      <c r="C36" s="12" t="s">
        <v>35</v>
      </c>
      <c r="D36" s="6"/>
      <c r="E36" s="6">
        <v>0.5</v>
      </c>
      <c r="F36" s="6">
        <v>1</v>
      </c>
      <c r="G36" s="6">
        <v>1.5</v>
      </c>
      <c r="H36" s="27">
        <f t="shared" si="2"/>
        <v>1</v>
      </c>
      <c r="I36" s="27">
        <f t="shared" si="0"/>
        <v>0.1</v>
      </c>
      <c r="J36" s="27">
        <f t="shared" si="1"/>
        <v>1.1000000000000001</v>
      </c>
    </row>
    <row r="37" spans="1:10" x14ac:dyDescent="0.3">
      <c r="A37" s="19"/>
      <c r="B37" s="19"/>
      <c r="C37" s="12" t="s">
        <v>36</v>
      </c>
      <c r="D37" s="6"/>
      <c r="E37" s="6">
        <v>0.5</v>
      </c>
      <c r="F37" s="6">
        <v>1</v>
      </c>
      <c r="G37" s="6">
        <v>1.5</v>
      </c>
      <c r="H37" s="27">
        <f t="shared" si="2"/>
        <v>1</v>
      </c>
      <c r="I37" s="27">
        <f t="shared" si="0"/>
        <v>0.1</v>
      </c>
      <c r="J37" s="27">
        <f t="shared" si="1"/>
        <v>1.1000000000000001</v>
      </c>
    </row>
    <row r="38" spans="1:10" x14ac:dyDescent="0.3">
      <c r="A38" s="19"/>
      <c r="B38" s="19"/>
      <c r="C38" s="12" t="s">
        <v>37</v>
      </c>
      <c r="D38" s="6"/>
      <c r="E38" s="6">
        <v>0.5</v>
      </c>
      <c r="F38" s="6">
        <v>1</v>
      </c>
      <c r="G38" s="6">
        <v>1.5</v>
      </c>
      <c r="H38" s="27">
        <f t="shared" si="2"/>
        <v>1</v>
      </c>
      <c r="I38" s="27">
        <f t="shared" si="0"/>
        <v>0.1</v>
      </c>
      <c r="J38" s="27">
        <f t="shared" si="1"/>
        <v>1.1000000000000001</v>
      </c>
    </row>
    <row r="39" spans="1:10" x14ac:dyDescent="0.3">
      <c r="A39" s="19"/>
      <c r="B39" s="19"/>
      <c r="C39" s="4" t="s">
        <v>31</v>
      </c>
      <c r="D39" s="6"/>
      <c r="E39" s="6">
        <v>1</v>
      </c>
      <c r="F39" s="6">
        <v>1.5</v>
      </c>
      <c r="G39" s="6">
        <v>2</v>
      </c>
      <c r="H39" s="27">
        <f t="shared" si="2"/>
        <v>1.5</v>
      </c>
      <c r="I39" s="27">
        <f t="shared" si="0"/>
        <v>0.15000000000000002</v>
      </c>
      <c r="J39" s="27">
        <f t="shared" si="1"/>
        <v>1.65</v>
      </c>
    </row>
    <row r="40" spans="1:10" x14ac:dyDescent="0.3">
      <c r="A40" s="9"/>
      <c r="B40" s="9"/>
      <c r="C40" s="10" t="s">
        <v>150</v>
      </c>
      <c r="D40" s="11" t="s">
        <v>156</v>
      </c>
      <c r="E40" s="6">
        <v>12.5</v>
      </c>
      <c r="F40" s="6">
        <v>21</v>
      </c>
      <c r="G40" s="6">
        <v>30</v>
      </c>
      <c r="H40" s="27">
        <f t="shared" si="2"/>
        <v>21.083333333333332</v>
      </c>
      <c r="I40" s="27">
        <f t="shared" si="0"/>
        <v>2.1083333333333334</v>
      </c>
      <c r="J40" s="27">
        <f t="shared" si="1"/>
        <v>23.191666666666666</v>
      </c>
    </row>
    <row r="41" spans="1:10" x14ac:dyDescent="0.3">
      <c r="A41" s="19">
        <v>6</v>
      </c>
      <c r="B41" s="19" t="s">
        <v>3</v>
      </c>
      <c r="C41" s="13" t="s">
        <v>38</v>
      </c>
      <c r="D41" s="6"/>
      <c r="E41" s="6">
        <v>1.5</v>
      </c>
      <c r="F41" s="6">
        <v>2</v>
      </c>
      <c r="G41" s="6">
        <v>2.5</v>
      </c>
      <c r="H41" s="27">
        <f>(E41+4*F41+G41)/6</f>
        <v>2</v>
      </c>
      <c r="I41" s="27">
        <f t="shared" si="0"/>
        <v>0.2</v>
      </c>
      <c r="J41" s="27">
        <f t="shared" si="1"/>
        <v>2.2000000000000002</v>
      </c>
    </row>
    <row r="42" spans="1:10" x14ac:dyDescent="0.3">
      <c r="A42" s="19"/>
      <c r="B42" s="19"/>
      <c r="C42" s="13" t="s">
        <v>39</v>
      </c>
      <c r="D42" s="6"/>
      <c r="E42" s="6">
        <v>6</v>
      </c>
      <c r="F42" s="6">
        <v>12</v>
      </c>
      <c r="G42" s="6">
        <v>18</v>
      </c>
      <c r="H42" s="27">
        <f t="shared" si="2"/>
        <v>12</v>
      </c>
      <c r="I42" s="27">
        <f t="shared" si="0"/>
        <v>1.2000000000000002</v>
      </c>
      <c r="J42" s="27">
        <f t="shared" si="1"/>
        <v>13.2</v>
      </c>
    </row>
    <row r="43" spans="1:10" x14ac:dyDescent="0.3">
      <c r="A43" s="19"/>
      <c r="B43" s="19"/>
      <c r="C43" s="12" t="s">
        <v>40</v>
      </c>
      <c r="D43" s="6"/>
      <c r="E43" s="6">
        <v>1</v>
      </c>
      <c r="F43" s="6">
        <v>2</v>
      </c>
      <c r="G43" s="6">
        <v>3</v>
      </c>
      <c r="H43" s="27">
        <f t="shared" si="2"/>
        <v>2</v>
      </c>
      <c r="I43" s="27">
        <f t="shared" si="0"/>
        <v>0.2</v>
      </c>
      <c r="J43" s="27">
        <f t="shared" si="1"/>
        <v>2.2000000000000002</v>
      </c>
    </row>
    <row r="44" spans="1:10" x14ac:dyDescent="0.3">
      <c r="A44" s="19"/>
      <c r="B44" s="19"/>
      <c r="C44" s="14" t="s">
        <v>41</v>
      </c>
      <c r="D44" s="6"/>
      <c r="E44" s="6">
        <v>0.5</v>
      </c>
      <c r="F44" s="6">
        <v>1</v>
      </c>
      <c r="G44" s="6">
        <v>1.5</v>
      </c>
      <c r="H44" s="27">
        <f t="shared" si="2"/>
        <v>1</v>
      </c>
      <c r="I44" s="27">
        <f t="shared" si="0"/>
        <v>0.1</v>
      </c>
      <c r="J44" s="27">
        <f t="shared" si="1"/>
        <v>1.1000000000000001</v>
      </c>
    </row>
    <row r="45" spans="1:10" x14ac:dyDescent="0.3">
      <c r="A45" s="19"/>
      <c r="B45" s="19"/>
      <c r="C45" s="14" t="s">
        <v>42</v>
      </c>
      <c r="D45" s="6"/>
      <c r="E45" s="6">
        <v>0.5</v>
      </c>
      <c r="F45" s="6">
        <v>1</v>
      </c>
      <c r="G45" s="6">
        <v>1.5</v>
      </c>
      <c r="H45" s="27">
        <f t="shared" si="2"/>
        <v>1</v>
      </c>
      <c r="I45" s="27">
        <f t="shared" si="0"/>
        <v>0.1</v>
      </c>
      <c r="J45" s="27">
        <f t="shared" si="1"/>
        <v>1.1000000000000001</v>
      </c>
    </row>
    <row r="46" spans="1:10" x14ac:dyDescent="0.3">
      <c r="A46" s="19"/>
      <c r="B46" s="19"/>
      <c r="C46" s="12" t="s">
        <v>43</v>
      </c>
      <c r="D46" s="6"/>
      <c r="E46" s="6">
        <v>1</v>
      </c>
      <c r="F46" s="6">
        <v>2</v>
      </c>
      <c r="G46" s="6">
        <v>3</v>
      </c>
      <c r="H46" s="27">
        <f t="shared" si="2"/>
        <v>2</v>
      </c>
      <c r="I46" s="27">
        <f t="shared" si="0"/>
        <v>0.2</v>
      </c>
      <c r="J46" s="27">
        <f t="shared" si="1"/>
        <v>2.2000000000000002</v>
      </c>
    </row>
    <row r="47" spans="1:10" x14ac:dyDescent="0.3">
      <c r="A47" s="19"/>
      <c r="B47" s="19"/>
      <c r="C47" s="14" t="s">
        <v>48</v>
      </c>
      <c r="D47" s="6"/>
      <c r="E47" s="6">
        <v>0.5</v>
      </c>
      <c r="F47" s="6">
        <v>1.5</v>
      </c>
      <c r="G47" s="6">
        <v>2</v>
      </c>
      <c r="H47" s="27">
        <f t="shared" si="2"/>
        <v>1.4166666666666667</v>
      </c>
      <c r="I47" s="27">
        <f t="shared" si="0"/>
        <v>0.14166666666666669</v>
      </c>
      <c r="J47" s="27">
        <f t="shared" si="1"/>
        <v>1.5583333333333333</v>
      </c>
    </row>
    <row r="48" spans="1:10" x14ac:dyDescent="0.3">
      <c r="A48" s="19"/>
      <c r="B48" s="19"/>
      <c r="C48" s="14" t="s">
        <v>49</v>
      </c>
      <c r="D48" s="6"/>
      <c r="E48" s="6">
        <v>0.5</v>
      </c>
      <c r="F48" s="6">
        <v>1.5</v>
      </c>
      <c r="G48" s="6">
        <v>2</v>
      </c>
      <c r="H48" s="27">
        <f>(E48+4*F48+G48)/6</f>
        <v>1.4166666666666667</v>
      </c>
      <c r="I48" s="27">
        <f t="shared" si="0"/>
        <v>0.14166666666666669</v>
      </c>
      <c r="J48" s="27">
        <f t="shared" si="1"/>
        <v>1.5583333333333333</v>
      </c>
    </row>
    <row r="49" spans="1:10" x14ac:dyDescent="0.3">
      <c r="A49" s="19"/>
      <c r="B49" s="19"/>
      <c r="C49" s="12" t="s">
        <v>44</v>
      </c>
      <c r="D49" s="6"/>
      <c r="E49" s="28">
        <v>1</v>
      </c>
      <c r="F49" s="6">
        <v>2</v>
      </c>
      <c r="G49" s="6">
        <v>3</v>
      </c>
      <c r="H49" s="27">
        <f>(E48+4*F49+G49)/6</f>
        <v>1.9166666666666667</v>
      </c>
      <c r="I49" s="27">
        <f t="shared" si="0"/>
        <v>0.19166666666666668</v>
      </c>
      <c r="J49" s="27">
        <f t="shared" si="1"/>
        <v>2.1083333333333334</v>
      </c>
    </row>
    <row r="50" spans="1:10" x14ac:dyDescent="0.3">
      <c r="A50" s="19"/>
      <c r="B50" s="19"/>
      <c r="C50" s="14" t="s">
        <v>50</v>
      </c>
      <c r="D50" s="6"/>
      <c r="E50" s="6">
        <v>0.5</v>
      </c>
      <c r="F50" s="6">
        <v>1.5</v>
      </c>
      <c r="G50" s="6">
        <v>2</v>
      </c>
      <c r="H50" s="27">
        <f t="shared" si="2"/>
        <v>1.4166666666666667</v>
      </c>
      <c r="I50" s="27">
        <f t="shared" si="0"/>
        <v>0.14166666666666669</v>
      </c>
      <c r="J50" s="27">
        <f t="shared" si="1"/>
        <v>1.5583333333333333</v>
      </c>
    </row>
    <row r="51" spans="1:10" x14ac:dyDescent="0.3">
      <c r="A51" s="19"/>
      <c r="B51" s="19"/>
      <c r="C51" s="14" t="s">
        <v>51</v>
      </c>
      <c r="D51" s="6"/>
      <c r="E51" s="6">
        <v>0.5</v>
      </c>
      <c r="F51" s="6">
        <v>1.5</v>
      </c>
      <c r="G51" s="6">
        <v>2</v>
      </c>
      <c r="H51" s="27">
        <f t="shared" si="2"/>
        <v>1.4166666666666667</v>
      </c>
      <c r="I51" s="27">
        <f t="shared" si="0"/>
        <v>0.14166666666666669</v>
      </c>
      <c r="J51" s="27">
        <f t="shared" si="1"/>
        <v>1.5583333333333333</v>
      </c>
    </row>
    <row r="52" spans="1:10" x14ac:dyDescent="0.3">
      <c r="A52" s="19"/>
      <c r="B52" s="19"/>
      <c r="C52" s="12" t="s">
        <v>45</v>
      </c>
      <c r="D52" s="6"/>
      <c r="E52" s="6">
        <v>1</v>
      </c>
      <c r="F52" s="6">
        <v>2</v>
      </c>
      <c r="G52" s="6">
        <v>3</v>
      </c>
      <c r="H52" s="27">
        <f t="shared" si="2"/>
        <v>2</v>
      </c>
      <c r="I52" s="27">
        <f t="shared" si="0"/>
        <v>0.2</v>
      </c>
      <c r="J52" s="27">
        <f t="shared" si="1"/>
        <v>2.2000000000000002</v>
      </c>
    </row>
    <row r="53" spans="1:10" x14ac:dyDescent="0.3">
      <c r="A53" s="19"/>
      <c r="B53" s="19"/>
      <c r="C53" s="14" t="s">
        <v>52</v>
      </c>
      <c r="D53" s="6"/>
      <c r="E53" s="6">
        <v>0.5</v>
      </c>
      <c r="F53" s="6">
        <v>1.5</v>
      </c>
      <c r="G53" s="6">
        <v>2</v>
      </c>
      <c r="H53" s="27">
        <f t="shared" si="2"/>
        <v>1.4166666666666667</v>
      </c>
      <c r="I53" s="27">
        <f t="shared" si="0"/>
        <v>0.14166666666666669</v>
      </c>
      <c r="J53" s="27">
        <f t="shared" si="1"/>
        <v>1.5583333333333333</v>
      </c>
    </row>
    <row r="54" spans="1:10" x14ac:dyDescent="0.3">
      <c r="A54" s="19"/>
      <c r="B54" s="19"/>
      <c r="C54" s="14" t="s">
        <v>53</v>
      </c>
      <c r="D54" s="6"/>
      <c r="E54" s="6">
        <v>0.5</v>
      </c>
      <c r="F54" s="6">
        <v>1.5</v>
      </c>
      <c r="G54" s="6">
        <v>2</v>
      </c>
      <c r="H54" s="27">
        <f t="shared" si="2"/>
        <v>1.4166666666666667</v>
      </c>
      <c r="I54" s="27">
        <f t="shared" si="0"/>
        <v>0.14166666666666669</v>
      </c>
      <c r="J54" s="27">
        <f t="shared" si="1"/>
        <v>1.5583333333333333</v>
      </c>
    </row>
    <row r="55" spans="1:10" x14ac:dyDescent="0.3">
      <c r="A55" s="19"/>
      <c r="B55" s="19"/>
      <c r="C55" s="12" t="s">
        <v>46</v>
      </c>
      <c r="D55" s="6"/>
      <c r="E55" s="6">
        <v>1</v>
      </c>
      <c r="F55" s="6">
        <v>2</v>
      </c>
      <c r="G55" s="6">
        <v>3</v>
      </c>
      <c r="H55" s="27">
        <f t="shared" si="2"/>
        <v>2</v>
      </c>
      <c r="I55" s="27">
        <f t="shared" si="0"/>
        <v>0.2</v>
      </c>
      <c r="J55" s="27">
        <f t="shared" si="1"/>
        <v>2.2000000000000002</v>
      </c>
    </row>
    <row r="56" spans="1:10" x14ac:dyDescent="0.3">
      <c r="A56" s="19"/>
      <c r="B56" s="19"/>
      <c r="C56" s="14" t="s">
        <v>54</v>
      </c>
      <c r="D56" s="6"/>
      <c r="E56" s="6">
        <v>0.5</v>
      </c>
      <c r="F56" s="6">
        <v>1.5</v>
      </c>
      <c r="G56" s="6">
        <v>2</v>
      </c>
      <c r="H56" s="27">
        <f t="shared" si="2"/>
        <v>1.4166666666666667</v>
      </c>
      <c r="I56" s="27">
        <f t="shared" si="0"/>
        <v>0.14166666666666669</v>
      </c>
      <c r="J56" s="27">
        <f t="shared" si="1"/>
        <v>1.5583333333333333</v>
      </c>
    </row>
    <row r="57" spans="1:10" x14ac:dyDescent="0.3">
      <c r="A57" s="19"/>
      <c r="B57" s="19"/>
      <c r="C57" s="14" t="s">
        <v>55</v>
      </c>
      <c r="D57" s="6"/>
      <c r="E57" s="6">
        <v>0.5</v>
      </c>
      <c r="F57" s="6">
        <v>1.5</v>
      </c>
      <c r="G57" s="6">
        <v>2</v>
      </c>
      <c r="H57" s="27">
        <f t="shared" si="2"/>
        <v>1.4166666666666667</v>
      </c>
      <c r="I57" s="27">
        <f t="shared" si="0"/>
        <v>0.14166666666666669</v>
      </c>
      <c r="J57" s="27">
        <f t="shared" si="1"/>
        <v>1.5583333333333333</v>
      </c>
    </row>
    <row r="58" spans="1:10" x14ac:dyDescent="0.3">
      <c r="A58" s="19"/>
      <c r="B58" s="19"/>
      <c r="C58" s="12" t="s">
        <v>47</v>
      </c>
      <c r="D58" s="6"/>
      <c r="E58" s="6">
        <v>1</v>
      </c>
      <c r="F58" s="6">
        <v>2</v>
      </c>
      <c r="G58" s="6">
        <v>3</v>
      </c>
      <c r="H58" s="27">
        <f t="shared" si="2"/>
        <v>2</v>
      </c>
      <c r="I58" s="27">
        <f t="shared" si="0"/>
        <v>0.2</v>
      </c>
      <c r="J58" s="27">
        <f t="shared" si="1"/>
        <v>2.2000000000000002</v>
      </c>
    </row>
    <row r="59" spans="1:10" x14ac:dyDescent="0.3">
      <c r="A59" s="19"/>
      <c r="B59" s="19"/>
      <c r="C59" s="14" t="s">
        <v>56</v>
      </c>
      <c r="D59" s="6"/>
      <c r="E59" s="6">
        <v>0.5</v>
      </c>
      <c r="F59" s="6">
        <v>1</v>
      </c>
      <c r="G59" s="6">
        <v>1.5</v>
      </c>
      <c r="H59" s="27">
        <f t="shared" si="2"/>
        <v>1</v>
      </c>
      <c r="I59" s="27">
        <f t="shared" si="0"/>
        <v>0.1</v>
      </c>
      <c r="J59" s="27">
        <f t="shared" si="1"/>
        <v>1.1000000000000001</v>
      </c>
    </row>
    <row r="60" spans="1:10" x14ac:dyDescent="0.3">
      <c r="A60" s="19"/>
      <c r="B60" s="19"/>
      <c r="C60" s="14" t="s">
        <v>57</v>
      </c>
      <c r="D60" s="6"/>
      <c r="E60" s="6">
        <v>0.5</v>
      </c>
      <c r="F60" s="6">
        <v>1</v>
      </c>
      <c r="G60" s="6">
        <v>1.5</v>
      </c>
      <c r="H60" s="27">
        <f t="shared" si="2"/>
        <v>1</v>
      </c>
      <c r="I60" s="27">
        <f t="shared" si="0"/>
        <v>0.1</v>
      </c>
      <c r="J60" s="27">
        <f t="shared" si="1"/>
        <v>1.1000000000000001</v>
      </c>
    </row>
    <row r="61" spans="1:10" x14ac:dyDescent="0.3">
      <c r="A61" s="19"/>
      <c r="B61" s="19"/>
      <c r="C61" s="13" t="s">
        <v>58</v>
      </c>
      <c r="D61" s="6"/>
      <c r="E61" s="6">
        <v>2</v>
      </c>
      <c r="F61" s="6">
        <v>2.5</v>
      </c>
      <c r="G61" s="6">
        <v>3.5</v>
      </c>
      <c r="H61" s="27">
        <f t="shared" si="2"/>
        <v>2.5833333333333335</v>
      </c>
      <c r="I61" s="27">
        <f t="shared" si="0"/>
        <v>0.25833333333333336</v>
      </c>
      <c r="J61" s="27">
        <f t="shared" si="1"/>
        <v>2.8416666666666668</v>
      </c>
    </row>
    <row r="62" spans="1:10" x14ac:dyDescent="0.3">
      <c r="A62" s="19"/>
      <c r="B62" s="19"/>
      <c r="C62" s="13" t="s">
        <v>59</v>
      </c>
      <c r="D62" s="6"/>
      <c r="E62" s="6">
        <v>1</v>
      </c>
      <c r="F62" s="6">
        <v>1.5</v>
      </c>
      <c r="G62" s="6">
        <v>2</v>
      </c>
      <c r="H62" s="27">
        <f t="shared" si="2"/>
        <v>1.5</v>
      </c>
      <c r="I62" s="27">
        <f t="shared" si="0"/>
        <v>0.15000000000000002</v>
      </c>
      <c r="J62" s="27">
        <f t="shared" si="1"/>
        <v>1.65</v>
      </c>
    </row>
    <row r="63" spans="1:10" x14ac:dyDescent="0.3">
      <c r="A63" s="19"/>
      <c r="B63" s="19"/>
      <c r="C63" s="4" t="s">
        <v>60</v>
      </c>
      <c r="D63" s="6"/>
      <c r="E63" s="6">
        <v>1</v>
      </c>
      <c r="F63" s="6">
        <v>1.5</v>
      </c>
      <c r="G63" s="6">
        <v>2</v>
      </c>
      <c r="H63" s="27">
        <f t="shared" si="2"/>
        <v>1.5</v>
      </c>
      <c r="I63" s="27">
        <f t="shared" si="0"/>
        <v>0.15000000000000002</v>
      </c>
      <c r="J63" s="27">
        <f t="shared" si="1"/>
        <v>1.65</v>
      </c>
    </row>
    <row r="64" spans="1:10" x14ac:dyDescent="0.3">
      <c r="A64" s="19"/>
      <c r="B64" s="19"/>
      <c r="C64" s="4" t="s">
        <v>61</v>
      </c>
      <c r="D64" s="6"/>
      <c r="E64" s="6">
        <v>1</v>
      </c>
      <c r="F64" s="6">
        <v>1.5</v>
      </c>
      <c r="G64" s="6">
        <v>2</v>
      </c>
      <c r="H64" s="27">
        <f t="shared" si="2"/>
        <v>1.5</v>
      </c>
      <c r="I64" s="27">
        <f t="shared" si="0"/>
        <v>0.15000000000000002</v>
      </c>
      <c r="J64" s="27">
        <f t="shared" si="1"/>
        <v>1.65</v>
      </c>
    </row>
    <row r="65" spans="1:10" x14ac:dyDescent="0.3">
      <c r="A65" s="9"/>
      <c r="B65" s="9"/>
      <c r="C65" s="10" t="s">
        <v>151</v>
      </c>
      <c r="D65" s="11">
        <v>6</v>
      </c>
      <c r="E65" s="6">
        <v>2.5</v>
      </c>
      <c r="F65" s="6">
        <v>4</v>
      </c>
      <c r="G65" s="6">
        <v>5.5</v>
      </c>
      <c r="H65" s="27">
        <f t="shared" si="2"/>
        <v>4</v>
      </c>
      <c r="I65" s="27">
        <f t="shared" si="0"/>
        <v>0.4</v>
      </c>
      <c r="J65" s="27">
        <f t="shared" si="1"/>
        <v>4.4000000000000004</v>
      </c>
    </row>
    <row r="66" spans="1:10" x14ac:dyDescent="0.3">
      <c r="A66" s="19">
        <v>7</v>
      </c>
      <c r="B66" s="19" t="s">
        <v>62</v>
      </c>
      <c r="C66" s="4" t="s">
        <v>63</v>
      </c>
      <c r="D66" s="6"/>
      <c r="E66" s="6">
        <v>0.5</v>
      </c>
      <c r="F66" s="6">
        <v>1</v>
      </c>
      <c r="G66" s="6">
        <v>1.5</v>
      </c>
      <c r="H66" s="27">
        <f t="shared" si="2"/>
        <v>1</v>
      </c>
      <c r="I66" s="27">
        <f t="shared" si="0"/>
        <v>0.1</v>
      </c>
      <c r="J66" s="27">
        <f t="shared" si="1"/>
        <v>1.1000000000000001</v>
      </c>
    </row>
    <row r="67" spans="1:10" x14ac:dyDescent="0.3">
      <c r="A67" s="19"/>
      <c r="B67" s="19"/>
      <c r="C67" s="4" t="s">
        <v>64</v>
      </c>
      <c r="D67" s="6"/>
      <c r="E67" s="6">
        <v>1</v>
      </c>
      <c r="F67" s="6">
        <v>1.5</v>
      </c>
      <c r="G67" s="6">
        <v>2</v>
      </c>
      <c r="H67" s="27">
        <f t="shared" si="2"/>
        <v>1.5</v>
      </c>
      <c r="I67" s="27">
        <f t="shared" si="0"/>
        <v>0.15000000000000002</v>
      </c>
      <c r="J67" s="27">
        <f t="shared" si="1"/>
        <v>1.65</v>
      </c>
    </row>
    <row r="68" spans="1:10" ht="28.2" customHeight="1" x14ac:dyDescent="0.3">
      <c r="A68" s="19"/>
      <c r="B68" s="19"/>
      <c r="C68" s="15" t="s">
        <v>65</v>
      </c>
      <c r="D68" s="6"/>
      <c r="E68" s="6">
        <v>1</v>
      </c>
      <c r="F68" s="6">
        <v>1.5</v>
      </c>
      <c r="G68" s="6">
        <v>2</v>
      </c>
      <c r="H68" s="27">
        <f t="shared" ref="H68" si="3">(E68+4*F68+G68)/6</f>
        <v>1.5</v>
      </c>
      <c r="I68" s="27">
        <f t="shared" ref="I68" si="4">H68*10%</f>
        <v>0.15000000000000002</v>
      </c>
      <c r="J68" s="27">
        <f t="shared" ref="J68" si="5">H68+I68</f>
        <v>1.65</v>
      </c>
    </row>
    <row r="69" spans="1:10" x14ac:dyDescent="0.3">
      <c r="I69" s="26"/>
      <c r="J69" s="26"/>
    </row>
  </sheetData>
  <mergeCells count="16">
    <mergeCell ref="A1:G1"/>
    <mergeCell ref="A2:C2"/>
    <mergeCell ref="A4:A10"/>
    <mergeCell ref="B4:B10"/>
    <mergeCell ref="A12:A17"/>
    <mergeCell ref="B12:B17"/>
    <mergeCell ref="A41:A64"/>
    <mergeCell ref="B41:B64"/>
    <mergeCell ref="A66:A68"/>
    <mergeCell ref="B66:B68"/>
    <mergeCell ref="A19:A24"/>
    <mergeCell ref="B19:B24"/>
    <mergeCell ref="A26:A29"/>
    <mergeCell ref="B26:B29"/>
    <mergeCell ref="A31:A39"/>
    <mergeCell ref="B31:B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F28A-6500-432F-9CE2-0AAF5D45A83E}">
  <dimension ref="A1:E7"/>
  <sheetViews>
    <sheetView workbookViewId="0">
      <selection activeCell="D10" sqref="D10"/>
    </sheetView>
  </sheetViews>
  <sheetFormatPr defaultRowHeight="15.6" x14ac:dyDescent="0.3"/>
  <cols>
    <col min="2" max="2" width="26.3984375" customWidth="1"/>
    <col min="3" max="3" width="57.59765625" customWidth="1"/>
    <col min="4" max="4" width="70.59765625" customWidth="1"/>
  </cols>
  <sheetData>
    <row r="1" spans="1:5" x14ac:dyDescent="0.3">
      <c r="A1" t="s">
        <v>71</v>
      </c>
      <c r="B1" t="s">
        <v>72</v>
      </c>
      <c r="C1" t="s">
        <v>73</v>
      </c>
      <c r="D1" t="s">
        <v>74</v>
      </c>
      <c r="E1" t="s">
        <v>75</v>
      </c>
    </row>
    <row r="2" spans="1:5" ht="31.2" customHeight="1" x14ac:dyDescent="0.3">
      <c r="A2">
        <v>1</v>
      </c>
      <c r="B2" t="s">
        <v>76</v>
      </c>
      <c r="C2" t="s">
        <v>82</v>
      </c>
      <c r="D2" t="s">
        <v>83</v>
      </c>
      <c r="E2">
        <v>1</v>
      </c>
    </row>
    <row r="3" spans="1:5" ht="27.6" customHeight="1" x14ac:dyDescent="0.3">
      <c r="A3">
        <v>2</v>
      </c>
      <c r="B3" t="s">
        <v>77</v>
      </c>
      <c r="C3" t="s">
        <v>84</v>
      </c>
      <c r="D3" t="s">
        <v>89</v>
      </c>
      <c r="E3">
        <v>1</v>
      </c>
    </row>
    <row r="4" spans="1:5" x14ac:dyDescent="0.3">
      <c r="A4">
        <v>3</v>
      </c>
      <c r="B4" t="s">
        <v>78</v>
      </c>
      <c r="C4" t="s">
        <v>85</v>
      </c>
      <c r="D4" t="s">
        <v>90</v>
      </c>
      <c r="E4">
        <v>1</v>
      </c>
    </row>
    <row r="5" spans="1:5" x14ac:dyDescent="0.3">
      <c r="A5">
        <v>4</v>
      </c>
      <c r="B5" t="s">
        <v>79</v>
      </c>
      <c r="C5" t="s">
        <v>86</v>
      </c>
      <c r="D5" t="s">
        <v>91</v>
      </c>
      <c r="E5">
        <v>1</v>
      </c>
    </row>
    <row r="6" spans="1:5" x14ac:dyDescent="0.3">
      <c r="A6">
        <v>5</v>
      </c>
      <c r="B6" t="s">
        <v>80</v>
      </c>
      <c r="C6" t="s">
        <v>87</v>
      </c>
      <c r="D6" t="s">
        <v>92</v>
      </c>
      <c r="E6">
        <v>1</v>
      </c>
    </row>
    <row r="7" spans="1:5" x14ac:dyDescent="0.3">
      <c r="A7">
        <v>6</v>
      </c>
      <c r="B7" t="s">
        <v>81</v>
      </c>
      <c r="C7" t="s">
        <v>88</v>
      </c>
      <c r="D7" t="s">
        <v>93</v>
      </c>
      <c r="E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A9F7-A12E-48B2-8075-A7A4F32856CF}">
  <dimension ref="A1:F61"/>
  <sheetViews>
    <sheetView workbookViewId="0">
      <selection activeCell="A2" sqref="A2:D61"/>
    </sheetView>
  </sheetViews>
  <sheetFormatPr defaultRowHeight="15.6" x14ac:dyDescent="0.3"/>
  <cols>
    <col min="1" max="1" width="4.5" customWidth="1"/>
    <col min="2" max="2" width="23.59765625" customWidth="1"/>
    <col min="3" max="3" width="58.19921875" customWidth="1"/>
    <col min="4" max="4" width="20.09765625" customWidth="1"/>
    <col min="5" max="5" width="21.796875" customWidth="1"/>
    <col min="6" max="6" width="16.5" customWidth="1"/>
  </cols>
  <sheetData>
    <row r="1" spans="1:6" x14ac:dyDescent="0.3">
      <c r="A1" s="17" t="s">
        <v>94</v>
      </c>
      <c r="B1" s="16"/>
      <c r="C1" s="16"/>
      <c r="D1" s="16"/>
      <c r="E1" s="16"/>
      <c r="F1" s="16"/>
    </row>
    <row r="2" spans="1:6" x14ac:dyDescent="0.3">
      <c r="D2" t="s">
        <v>95</v>
      </c>
    </row>
    <row r="3" spans="1:6" x14ac:dyDescent="0.3">
      <c r="A3" s="18">
        <v>1</v>
      </c>
      <c r="B3" s="18" t="s">
        <v>0</v>
      </c>
      <c r="C3" t="s">
        <v>5</v>
      </c>
      <c r="D3" t="s">
        <v>96</v>
      </c>
    </row>
    <row r="4" spans="1:6" x14ac:dyDescent="0.3">
      <c r="A4" s="18"/>
      <c r="B4" s="18"/>
      <c r="C4" t="s">
        <v>6</v>
      </c>
      <c r="D4" t="s">
        <v>97</v>
      </c>
    </row>
    <row r="5" spans="1:6" x14ac:dyDescent="0.3">
      <c r="A5" s="18"/>
      <c r="B5" s="18"/>
      <c r="C5" t="s">
        <v>7</v>
      </c>
      <c r="D5" t="s">
        <v>98</v>
      </c>
    </row>
    <row r="6" spans="1:6" x14ac:dyDescent="0.3">
      <c r="A6" s="18"/>
      <c r="B6" s="18"/>
      <c r="C6" t="s">
        <v>8</v>
      </c>
      <c r="D6" t="s">
        <v>99</v>
      </c>
    </row>
    <row r="7" spans="1:6" x14ac:dyDescent="0.3">
      <c r="A7" s="18"/>
      <c r="B7" s="18"/>
      <c r="C7" t="s">
        <v>9</v>
      </c>
      <c r="D7" t="s">
        <v>100</v>
      </c>
    </row>
    <row r="8" spans="1:6" x14ac:dyDescent="0.3">
      <c r="A8" s="18"/>
      <c r="B8" s="18"/>
      <c r="C8" t="s">
        <v>10</v>
      </c>
      <c r="D8" t="s">
        <v>101</v>
      </c>
    </row>
    <row r="9" spans="1:6" x14ac:dyDescent="0.3">
      <c r="A9" s="18"/>
      <c r="B9" s="18"/>
      <c r="C9" t="s">
        <v>11</v>
      </c>
      <c r="D9" t="s">
        <v>102</v>
      </c>
    </row>
    <row r="10" spans="1:6" x14ac:dyDescent="0.3">
      <c r="A10" s="18">
        <v>2</v>
      </c>
      <c r="B10" s="18" t="s">
        <v>1</v>
      </c>
      <c r="C10" t="s">
        <v>12</v>
      </c>
      <c r="D10" t="s">
        <v>103</v>
      </c>
    </row>
    <row r="11" spans="1:6" x14ac:dyDescent="0.3">
      <c r="A11" s="18"/>
      <c r="B11" s="18"/>
      <c r="C11" t="s">
        <v>13</v>
      </c>
      <c r="D11" t="s">
        <v>104</v>
      </c>
    </row>
    <row r="12" spans="1:6" x14ac:dyDescent="0.3">
      <c r="A12" s="18"/>
      <c r="B12" s="18"/>
      <c r="C12" t="s">
        <v>14</v>
      </c>
      <c r="D12" t="s">
        <v>105</v>
      </c>
    </row>
    <row r="13" spans="1:6" x14ac:dyDescent="0.3">
      <c r="A13" s="18"/>
      <c r="B13" s="18"/>
      <c r="C13" s="2" t="s">
        <v>15</v>
      </c>
    </row>
    <row r="14" spans="1:6" x14ac:dyDescent="0.3">
      <c r="A14" s="18"/>
      <c r="B14" s="18"/>
      <c r="C14" s="2" t="s">
        <v>16</v>
      </c>
    </row>
    <row r="15" spans="1:6" x14ac:dyDescent="0.3">
      <c r="A15" s="18"/>
      <c r="B15" s="18"/>
      <c r="C15" t="s">
        <v>17</v>
      </c>
      <c r="D15" t="s">
        <v>106</v>
      </c>
    </row>
    <row r="16" spans="1:6" x14ac:dyDescent="0.3">
      <c r="A16" s="18">
        <v>3</v>
      </c>
      <c r="B16" s="18" t="s">
        <v>2</v>
      </c>
      <c r="C16" t="s">
        <v>18</v>
      </c>
      <c r="D16" t="s">
        <v>107</v>
      </c>
    </row>
    <row r="17" spans="1:4" x14ac:dyDescent="0.3">
      <c r="A17" s="18"/>
      <c r="B17" s="18"/>
      <c r="C17" t="s">
        <v>19</v>
      </c>
      <c r="D17" t="s">
        <v>108</v>
      </c>
    </row>
    <row r="18" spans="1:4" x14ac:dyDescent="0.3">
      <c r="A18" s="18"/>
      <c r="B18" s="18"/>
      <c r="C18" t="s">
        <v>20</v>
      </c>
      <c r="D18" t="s">
        <v>109</v>
      </c>
    </row>
    <row r="19" spans="1:4" x14ac:dyDescent="0.3">
      <c r="A19" s="18"/>
      <c r="B19" s="18"/>
      <c r="C19" t="s">
        <v>21</v>
      </c>
      <c r="D19" t="s">
        <v>110</v>
      </c>
    </row>
    <row r="20" spans="1:4" x14ac:dyDescent="0.3">
      <c r="A20" s="18"/>
      <c r="B20" s="18"/>
      <c r="C20" t="s">
        <v>22</v>
      </c>
      <c r="D20" t="s">
        <v>111</v>
      </c>
    </row>
    <row r="21" spans="1:4" x14ac:dyDescent="0.3">
      <c r="A21" s="18"/>
      <c r="B21" s="18"/>
      <c r="C21" t="s">
        <v>23</v>
      </c>
      <c r="D21" t="s">
        <v>112</v>
      </c>
    </row>
    <row r="22" spans="1:4" x14ac:dyDescent="0.3">
      <c r="A22" s="18">
        <v>4</v>
      </c>
      <c r="B22" s="18" t="s">
        <v>4</v>
      </c>
      <c r="C22" t="s">
        <v>24</v>
      </c>
      <c r="D22" t="s">
        <v>113</v>
      </c>
    </row>
    <row r="23" spans="1:4" x14ac:dyDescent="0.3">
      <c r="A23" s="18"/>
      <c r="B23" s="18"/>
      <c r="C23" t="s">
        <v>25</v>
      </c>
      <c r="D23" t="s">
        <v>114</v>
      </c>
    </row>
    <row r="24" spans="1:4" x14ac:dyDescent="0.3">
      <c r="A24" s="18"/>
      <c r="B24" s="18"/>
      <c r="C24" t="s">
        <v>26</v>
      </c>
      <c r="D24" t="s">
        <v>116</v>
      </c>
    </row>
    <row r="25" spans="1:4" x14ac:dyDescent="0.3">
      <c r="A25" s="18"/>
      <c r="B25" s="18"/>
      <c r="C25" t="s">
        <v>27</v>
      </c>
      <c r="D25" t="s">
        <v>115</v>
      </c>
    </row>
    <row r="26" spans="1:4" x14ac:dyDescent="0.3">
      <c r="A26" s="18">
        <v>5</v>
      </c>
      <c r="B26" s="18" t="s">
        <v>28</v>
      </c>
      <c r="C26" t="s">
        <v>29</v>
      </c>
      <c r="D26" t="s">
        <v>117</v>
      </c>
    </row>
    <row r="27" spans="1:4" x14ac:dyDescent="0.3">
      <c r="A27" s="18"/>
      <c r="B27" s="18"/>
      <c r="C27" t="s">
        <v>30</v>
      </c>
      <c r="D27" t="s">
        <v>118</v>
      </c>
    </row>
    <row r="28" spans="1:4" x14ac:dyDescent="0.3">
      <c r="A28" s="18"/>
      <c r="B28" s="18"/>
      <c r="C28" s="2" t="s">
        <v>32</v>
      </c>
      <c r="D28" t="s">
        <v>119</v>
      </c>
    </row>
    <row r="29" spans="1:4" x14ac:dyDescent="0.3">
      <c r="A29" s="18"/>
      <c r="B29" s="18"/>
      <c r="C29" s="2" t="s">
        <v>33</v>
      </c>
      <c r="D29" t="s">
        <v>120</v>
      </c>
    </row>
    <row r="30" spans="1:4" x14ac:dyDescent="0.3">
      <c r="A30" s="18"/>
      <c r="B30" s="18"/>
      <c r="C30" s="2" t="s">
        <v>34</v>
      </c>
      <c r="D30" t="s">
        <v>121</v>
      </c>
    </row>
    <row r="31" spans="1:4" x14ac:dyDescent="0.3">
      <c r="A31" s="18"/>
      <c r="B31" s="18"/>
      <c r="C31" s="2" t="s">
        <v>35</v>
      </c>
      <c r="D31" t="s">
        <v>122</v>
      </c>
    </row>
    <row r="32" spans="1:4" x14ac:dyDescent="0.3">
      <c r="A32" s="18"/>
      <c r="B32" s="18"/>
      <c r="C32" s="2" t="s">
        <v>36</v>
      </c>
      <c r="D32" t="s">
        <v>123</v>
      </c>
    </row>
    <row r="33" spans="1:4" x14ac:dyDescent="0.3">
      <c r="A33" s="18"/>
      <c r="B33" s="18"/>
      <c r="C33" s="2" t="s">
        <v>37</v>
      </c>
      <c r="D33" t="s">
        <v>124</v>
      </c>
    </row>
    <row r="34" spans="1:4" x14ac:dyDescent="0.3">
      <c r="A34" s="18"/>
      <c r="B34" s="18"/>
      <c r="C34" t="s">
        <v>31</v>
      </c>
      <c r="D34" t="s">
        <v>125</v>
      </c>
    </row>
    <row r="35" spans="1:4" x14ac:dyDescent="0.3">
      <c r="A35" s="18">
        <v>6</v>
      </c>
      <c r="B35" s="18" t="s">
        <v>3</v>
      </c>
      <c r="C35" s="1" t="s">
        <v>38</v>
      </c>
      <c r="D35" t="s">
        <v>126</v>
      </c>
    </row>
    <row r="36" spans="1:4" x14ac:dyDescent="0.3">
      <c r="A36" s="18"/>
      <c r="B36" s="18"/>
      <c r="C36" s="1" t="s">
        <v>39</v>
      </c>
      <c r="D36" t="s">
        <v>127</v>
      </c>
    </row>
    <row r="37" spans="1:4" x14ac:dyDescent="0.3">
      <c r="A37" s="18"/>
      <c r="B37" s="18"/>
      <c r="C37" s="2" t="s">
        <v>40</v>
      </c>
      <c r="D37" t="s">
        <v>128</v>
      </c>
    </row>
    <row r="38" spans="1:4" x14ac:dyDescent="0.3">
      <c r="A38" s="18"/>
      <c r="B38" s="18"/>
      <c r="C38" s="3" t="s">
        <v>41</v>
      </c>
    </row>
    <row r="39" spans="1:4" x14ac:dyDescent="0.3">
      <c r="A39" s="18"/>
      <c r="B39" s="18"/>
      <c r="C39" s="3" t="s">
        <v>42</v>
      </c>
    </row>
    <row r="40" spans="1:4" x14ac:dyDescent="0.3">
      <c r="A40" s="18"/>
      <c r="B40" s="18"/>
      <c r="C40" s="2" t="s">
        <v>43</v>
      </c>
      <c r="D40" t="s">
        <v>129</v>
      </c>
    </row>
    <row r="41" spans="1:4" x14ac:dyDescent="0.3">
      <c r="A41" s="18"/>
      <c r="B41" s="18"/>
      <c r="C41" s="3" t="s">
        <v>48</v>
      </c>
    </row>
    <row r="42" spans="1:4" x14ac:dyDescent="0.3">
      <c r="A42" s="18"/>
      <c r="B42" s="18"/>
      <c r="C42" s="3" t="s">
        <v>49</v>
      </c>
    </row>
    <row r="43" spans="1:4" x14ac:dyDescent="0.3">
      <c r="A43" s="18"/>
      <c r="B43" s="18"/>
      <c r="C43" s="2" t="s">
        <v>44</v>
      </c>
      <c r="D43" t="s">
        <v>130</v>
      </c>
    </row>
    <row r="44" spans="1:4" x14ac:dyDescent="0.3">
      <c r="A44" s="18"/>
      <c r="B44" s="18"/>
      <c r="C44" s="3" t="s">
        <v>50</v>
      </c>
    </row>
    <row r="45" spans="1:4" x14ac:dyDescent="0.3">
      <c r="A45" s="18"/>
      <c r="B45" s="18"/>
      <c r="C45" s="3" t="s">
        <v>51</v>
      </c>
    </row>
    <row r="46" spans="1:4" x14ac:dyDescent="0.3">
      <c r="A46" s="18"/>
      <c r="B46" s="18"/>
      <c r="C46" s="2" t="s">
        <v>45</v>
      </c>
      <c r="D46" t="s">
        <v>131</v>
      </c>
    </row>
    <row r="47" spans="1:4" x14ac:dyDescent="0.3">
      <c r="A47" s="18"/>
      <c r="B47" s="18"/>
      <c r="C47" s="3" t="s">
        <v>52</v>
      </c>
    </row>
    <row r="48" spans="1:4" x14ac:dyDescent="0.3">
      <c r="A48" s="18"/>
      <c r="B48" s="18"/>
      <c r="C48" s="3" t="s">
        <v>53</v>
      </c>
    </row>
    <row r="49" spans="1:4" x14ac:dyDescent="0.3">
      <c r="A49" s="18"/>
      <c r="B49" s="18"/>
      <c r="C49" s="2" t="s">
        <v>46</v>
      </c>
      <c r="D49" t="s">
        <v>132</v>
      </c>
    </row>
    <row r="50" spans="1:4" x14ac:dyDescent="0.3">
      <c r="A50" s="18"/>
      <c r="B50" s="18"/>
      <c r="C50" s="3" t="s">
        <v>54</v>
      </c>
    </row>
    <row r="51" spans="1:4" x14ac:dyDescent="0.3">
      <c r="A51" s="18"/>
      <c r="B51" s="18"/>
      <c r="C51" s="3" t="s">
        <v>55</v>
      </c>
    </row>
    <row r="52" spans="1:4" x14ac:dyDescent="0.3">
      <c r="A52" s="18"/>
      <c r="B52" s="18"/>
      <c r="C52" s="2" t="s">
        <v>47</v>
      </c>
      <c r="D52" t="s">
        <v>133</v>
      </c>
    </row>
    <row r="53" spans="1:4" x14ac:dyDescent="0.3">
      <c r="A53" s="18"/>
      <c r="B53" s="18"/>
      <c r="C53" s="3" t="s">
        <v>56</v>
      </c>
    </row>
    <row r="54" spans="1:4" x14ac:dyDescent="0.3">
      <c r="A54" s="18"/>
      <c r="B54" s="18"/>
      <c r="C54" s="3" t="s">
        <v>57</v>
      </c>
    </row>
    <row r="55" spans="1:4" x14ac:dyDescent="0.3">
      <c r="A55" s="18"/>
      <c r="B55" s="18"/>
      <c r="C55" s="1" t="s">
        <v>58</v>
      </c>
      <c r="D55" t="s">
        <v>134</v>
      </c>
    </row>
    <row r="56" spans="1:4" x14ac:dyDescent="0.3">
      <c r="A56" s="18"/>
      <c r="B56" s="18"/>
      <c r="C56" s="1" t="s">
        <v>59</v>
      </c>
      <c r="D56" t="s">
        <v>135</v>
      </c>
    </row>
    <row r="57" spans="1:4" x14ac:dyDescent="0.3">
      <c r="A57" s="18"/>
      <c r="B57" s="18"/>
      <c r="C57" t="s">
        <v>60</v>
      </c>
      <c r="D57" t="s">
        <v>136</v>
      </c>
    </row>
    <row r="58" spans="1:4" x14ac:dyDescent="0.3">
      <c r="A58" s="18"/>
      <c r="B58" s="18"/>
      <c r="C58" t="s">
        <v>61</v>
      </c>
      <c r="D58" t="s">
        <v>137</v>
      </c>
    </row>
    <row r="59" spans="1:4" x14ac:dyDescent="0.3">
      <c r="A59" s="18">
        <v>7</v>
      </c>
      <c r="B59" s="18" t="s">
        <v>62</v>
      </c>
      <c r="C59" t="s">
        <v>63</v>
      </c>
      <c r="D59" t="s">
        <v>138</v>
      </c>
    </row>
    <row r="60" spans="1:4" x14ac:dyDescent="0.3">
      <c r="A60" s="18"/>
      <c r="B60" s="18"/>
      <c r="C60" t="s">
        <v>64</v>
      </c>
      <c r="D60" t="s">
        <v>139</v>
      </c>
    </row>
    <row r="61" spans="1:4" x14ac:dyDescent="0.3">
      <c r="A61" s="18"/>
      <c r="B61" s="18"/>
      <c r="C61" t="s">
        <v>65</v>
      </c>
      <c r="D61" t="s">
        <v>140</v>
      </c>
    </row>
  </sheetData>
  <mergeCells count="15">
    <mergeCell ref="A1:F1"/>
    <mergeCell ref="A3:A9"/>
    <mergeCell ref="B3:B9"/>
    <mergeCell ref="A10:A15"/>
    <mergeCell ref="B10:B15"/>
    <mergeCell ref="B16:B21"/>
    <mergeCell ref="A35:A58"/>
    <mergeCell ref="B35:B58"/>
    <mergeCell ref="A59:A61"/>
    <mergeCell ref="B59:B61"/>
    <mergeCell ref="B26:B34"/>
    <mergeCell ref="B22:B25"/>
    <mergeCell ref="A16:A21"/>
    <mergeCell ref="A22:A25"/>
    <mergeCell ref="A26:A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8922-5172-4CA8-923A-9387C5287562}">
  <dimension ref="A1:E34"/>
  <sheetViews>
    <sheetView workbookViewId="0">
      <selection activeCell="G2" sqref="G2"/>
    </sheetView>
  </sheetViews>
  <sheetFormatPr defaultRowHeight="15.6" x14ac:dyDescent="0.3"/>
  <cols>
    <col min="1" max="1" width="12.69921875" customWidth="1"/>
  </cols>
  <sheetData>
    <row r="1" spans="1:5" x14ac:dyDescent="0.3">
      <c r="A1" t="s">
        <v>95</v>
      </c>
      <c r="B1" t="s">
        <v>141</v>
      </c>
      <c r="C1" t="s">
        <v>142</v>
      </c>
      <c r="D1" t="s">
        <v>143</v>
      </c>
      <c r="E1" t="s">
        <v>144</v>
      </c>
    </row>
    <row r="2" spans="1:5" x14ac:dyDescent="0.3">
      <c r="A2" t="s">
        <v>96</v>
      </c>
      <c r="B2">
        <v>0.5</v>
      </c>
      <c r="C2">
        <v>1</v>
      </c>
      <c r="D2">
        <v>1.5</v>
      </c>
      <c r="E2">
        <f>(B2+4*C2+D2)/6</f>
        <v>1</v>
      </c>
    </row>
    <row r="3" spans="1:5" x14ac:dyDescent="0.3">
      <c r="A3" t="s">
        <v>97</v>
      </c>
      <c r="B3">
        <v>0.5</v>
      </c>
      <c r="C3">
        <v>1</v>
      </c>
      <c r="D3">
        <v>1.5</v>
      </c>
      <c r="E3">
        <f t="shared" ref="E3:E34" si="0">(B3+4*C3+D3)/6</f>
        <v>1</v>
      </c>
    </row>
    <row r="4" spans="1:5" x14ac:dyDescent="0.3">
      <c r="A4" t="s">
        <v>98</v>
      </c>
      <c r="B4">
        <v>0.5</v>
      </c>
      <c r="C4">
        <v>1</v>
      </c>
      <c r="D4">
        <v>1.5</v>
      </c>
      <c r="E4">
        <f t="shared" si="0"/>
        <v>1</v>
      </c>
    </row>
    <row r="5" spans="1:5" x14ac:dyDescent="0.3">
      <c r="A5" t="s">
        <v>99</v>
      </c>
      <c r="B5">
        <v>0.5</v>
      </c>
      <c r="C5">
        <v>1</v>
      </c>
      <c r="D5">
        <v>1.5</v>
      </c>
      <c r="E5">
        <f t="shared" si="0"/>
        <v>1</v>
      </c>
    </row>
    <row r="6" spans="1:5" x14ac:dyDescent="0.3">
      <c r="A6" t="s">
        <v>100</v>
      </c>
      <c r="B6">
        <v>0.5</v>
      </c>
      <c r="C6">
        <v>1</v>
      </c>
      <c r="D6">
        <v>1.5</v>
      </c>
      <c r="E6">
        <f t="shared" si="0"/>
        <v>1</v>
      </c>
    </row>
    <row r="7" spans="1:5" x14ac:dyDescent="0.3">
      <c r="A7" t="s">
        <v>101</v>
      </c>
      <c r="B7">
        <v>0.5</v>
      </c>
      <c r="C7">
        <v>1</v>
      </c>
      <c r="D7">
        <v>1.5</v>
      </c>
      <c r="E7">
        <f t="shared" si="0"/>
        <v>1</v>
      </c>
    </row>
    <row r="8" spans="1:5" x14ac:dyDescent="0.3">
      <c r="A8" t="s">
        <v>102</v>
      </c>
      <c r="B8">
        <v>0.5</v>
      </c>
      <c r="C8">
        <v>1</v>
      </c>
      <c r="D8">
        <v>1.5</v>
      </c>
      <c r="E8">
        <f t="shared" si="0"/>
        <v>1</v>
      </c>
    </row>
    <row r="9" spans="1:5" x14ac:dyDescent="0.3">
      <c r="A9" t="s">
        <v>103</v>
      </c>
      <c r="B9">
        <v>1</v>
      </c>
      <c r="C9">
        <v>1.5</v>
      </c>
      <c r="D9">
        <v>2</v>
      </c>
      <c r="E9">
        <f t="shared" si="0"/>
        <v>1.5</v>
      </c>
    </row>
    <row r="10" spans="1:5" x14ac:dyDescent="0.3">
      <c r="A10" t="s">
        <v>104</v>
      </c>
      <c r="B10">
        <v>0.5</v>
      </c>
      <c r="C10">
        <v>1</v>
      </c>
      <c r="D10">
        <v>2</v>
      </c>
      <c r="E10">
        <f t="shared" si="0"/>
        <v>1.0833333333333333</v>
      </c>
    </row>
    <row r="11" spans="1:5" x14ac:dyDescent="0.3">
      <c r="A11" t="s">
        <v>105</v>
      </c>
      <c r="B11">
        <v>2.5</v>
      </c>
      <c r="C11">
        <v>3</v>
      </c>
      <c r="D11">
        <v>4</v>
      </c>
      <c r="E11">
        <f t="shared" si="0"/>
        <v>3.0833333333333335</v>
      </c>
    </row>
    <row r="12" spans="1:5" x14ac:dyDescent="0.3">
      <c r="A12" t="s">
        <v>106</v>
      </c>
      <c r="B12">
        <v>1</v>
      </c>
      <c r="C12">
        <v>1.5</v>
      </c>
      <c r="D12">
        <v>2</v>
      </c>
      <c r="E12">
        <f t="shared" si="0"/>
        <v>1.5</v>
      </c>
    </row>
    <row r="13" spans="1:5" x14ac:dyDescent="0.3">
      <c r="A13" t="s">
        <v>107</v>
      </c>
      <c r="B13">
        <v>0.5</v>
      </c>
      <c r="C13">
        <v>1</v>
      </c>
      <c r="D13">
        <v>1.5</v>
      </c>
      <c r="E13">
        <f t="shared" si="0"/>
        <v>1</v>
      </c>
    </row>
    <row r="14" spans="1:5" x14ac:dyDescent="0.3">
      <c r="A14" t="s">
        <v>108</v>
      </c>
      <c r="B14">
        <v>0.5</v>
      </c>
      <c r="C14">
        <v>1</v>
      </c>
      <c r="D14">
        <v>1.5</v>
      </c>
      <c r="E14">
        <f t="shared" si="0"/>
        <v>1</v>
      </c>
    </row>
    <row r="15" spans="1:5" x14ac:dyDescent="0.3">
      <c r="A15" t="s">
        <v>109</v>
      </c>
      <c r="B15">
        <v>0.5</v>
      </c>
      <c r="C15">
        <v>1</v>
      </c>
      <c r="D15">
        <v>1.5</v>
      </c>
      <c r="E15">
        <f t="shared" si="0"/>
        <v>1</v>
      </c>
    </row>
    <row r="16" spans="1:5" x14ac:dyDescent="0.3">
      <c r="A16" t="s">
        <v>110</v>
      </c>
      <c r="B16">
        <v>0.5</v>
      </c>
      <c r="C16">
        <v>1</v>
      </c>
      <c r="D16">
        <v>1.5</v>
      </c>
      <c r="E16">
        <f t="shared" si="0"/>
        <v>1</v>
      </c>
    </row>
    <row r="17" spans="1:5" x14ac:dyDescent="0.3">
      <c r="A17" t="s">
        <v>111</v>
      </c>
      <c r="B17">
        <v>0.5</v>
      </c>
      <c r="C17">
        <v>1</v>
      </c>
      <c r="D17">
        <v>1.5</v>
      </c>
      <c r="E17">
        <f t="shared" si="0"/>
        <v>1</v>
      </c>
    </row>
    <row r="18" spans="1:5" x14ac:dyDescent="0.3">
      <c r="A18" t="s">
        <v>112</v>
      </c>
      <c r="B18">
        <v>0.5</v>
      </c>
      <c r="C18">
        <v>1</v>
      </c>
      <c r="D18">
        <v>1.5</v>
      </c>
      <c r="E18">
        <f t="shared" si="0"/>
        <v>1</v>
      </c>
    </row>
    <row r="19" spans="1:5" x14ac:dyDescent="0.3">
      <c r="A19" t="s">
        <v>113</v>
      </c>
      <c r="B19">
        <v>1.5</v>
      </c>
      <c r="C19">
        <v>2</v>
      </c>
      <c r="D19">
        <v>3</v>
      </c>
      <c r="E19">
        <f t="shared" si="0"/>
        <v>2.0833333333333335</v>
      </c>
    </row>
    <row r="20" spans="1:5" x14ac:dyDescent="0.3">
      <c r="A20" t="s">
        <v>114</v>
      </c>
      <c r="B20">
        <v>1</v>
      </c>
      <c r="C20">
        <v>1.5</v>
      </c>
      <c r="D20">
        <v>2</v>
      </c>
      <c r="E20">
        <f t="shared" si="0"/>
        <v>1.5</v>
      </c>
    </row>
    <row r="21" spans="1:5" x14ac:dyDescent="0.3">
      <c r="A21" t="s">
        <v>116</v>
      </c>
      <c r="B21">
        <v>1</v>
      </c>
      <c r="C21">
        <v>2</v>
      </c>
      <c r="D21">
        <v>2</v>
      </c>
      <c r="E21">
        <f t="shared" si="0"/>
        <v>1.8333333333333333</v>
      </c>
    </row>
    <row r="22" spans="1:5" x14ac:dyDescent="0.3">
      <c r="A22" t="s">
        <v>115</v>
      </c>
      <c r="B22">
        <v>2.5</v>
      </c>
      <c r="C22">
        <v>3</v>
      </c>
      <c r="D22">
        <v>4</v>
      </c>
      <c r="E22">
        <f t="shared" si="0"/>
        <v>3.0833333333333335</v>
      </c>
    </row>
    <row r="23" spans="1:5" x14ac:dyDescent="0.3">
      <c r="A23" t="s">
        <v>117</v>
      </c>
      <c r="B23">
        <v>1.5</v>
      </c>
      <c r="C23">
        <v>2</v>
      </c>
      <c r="D23">
        <v>2.5</v>
      </c>
      <c r="E23">
        <f t="shared" si="0"/>
        <v>2</v>
      </c>
    </row>
    <row r="24" spans="1:5" x14ac:dyDescent="0.3">
      <c r="A24" t="s">
        <v>118</v>
      </c>
      <c r="B24">
        <v>3.5</v>
      </c>
      <c r="C24">
        <v>4</v>
      </c>
      <c r="D24">
        <v>5</v>
      </c>
      <c r="E24">
        <f t="shared" si="0"/>
        <v>4.083333333333333</v>
      </c>
    </row>
    <row r="25" spans="1:5" x14ac:dyDescent="0.3">
      <c r="A25" t="s">
        <v>125</v>
      </c>
      <c r="B25">
        <v>1.5</v>
      </c>
      <c r="C25">
        <v>2</v>
      </c>
      <c r="D25">
        <v>3</v>
      </c>
      <c r="E25">
        <f t="shared" si="0"/>
        <v>2.0833333333333335</v>
      </c>
    </row>
    <row r="26" spans="1:5" x14ac:dyDescent="0.3">
      <c r="A26" t="s">
        <v>126</v>
      </c>
      <c r="B26">
        <v>0.5</v>
      </c>
      <c r="C26">
        <v>1</v>
      </c>
      <c r="D26">
        <v>1.5</v>
      </c>
      <c r="E26">
        <f t="shared" si="0"/>
        <v>1</v>
      </c>
    </row>
    <row r="27" spans="1:5" x14ac:dyDescent="0.3">
      <c r="A27" t="s">
        <v>127</v>
      </c>
      <c r="B27">
        <v>2.5</v>
      </c>
      <c r="C27">
        <v>3</v>
      </c>
      <c r="D27">
        <v>3.5</v>
      </c>
      <c r="E27">
        <f t="shared" si="0"/>
        <v>3</v>
      </c>
    </row>
    <row r="28" spans="1:5" x14ac:dyDescent="0.3">
      <c r="A28" t="s">
        <v>134</v>
      </c>
      <c r="B28">
        <v>1</v>
      </c>
      <c r="C28">
        <v>1.5</v>
      </c>
      <c r="D28">
        <v>2</v>
      </c>
      <c r="E28">
        <f t="shared" si="0"/>
        <v>1.5</v>
      </c>
    </row>
    <row r="29" spans="1:5" x14ac:dyDescent="0.3">
      <c r="A29" t="s">
        <v>135</v>
      </c>
      <c r="B29">
        <v>0.5</v>
      </c>
      <c r="C29">
        <v>1</v>
      </c>
      <c r="D29">
        <v>1.5</v>
      </c>
      <c r="E29">
        <f t="shared" si="0"/>
        <v>1</v>
      </c>
    </row>
    <row r="30" spans="1:5" x14ac:dyDescent="0.3">
      <c r="A30" t="s">
        <v>136</v>
      </c>
      <c r="B30">
        <v>0.5</v>
      </c>
      <c r="C30">
        <v>1</v>
      </c>
      <c r="D30">
        <v>1.5</v>
      </c>
      <c r="E30">
        <f t="shared" si="0"/>
        <v>1</v>
      </c>
    </row>
    <row r="31" spans="1:5" x14ac:dyDescent="0.3">
      <c r="A31" t="s">
        <v>137</v>
      </c>
      <c r="B31">
        <v>0.5</v>
      </c>
      <c r="C31">
        <v>1</v>
      </c>
      <c r="D31">
        <v>1.5</v>
      </c>
      <c r="E31">
        <f t="shared" si="0"/>
        <v>1</v>
      </c>
    </row>
    <row r="32" spans="1:5" x14ac:dyDescent="0.3">
      <c r="A32" t="s">
        <v>138</v>
      </c>
      <c r="B32">
        <v>0.5</v>
      </c>
      <c r="C32">
        <v>1</v>
      </c>
      <c r="D32">
        <v>1.5</v>
      </c>
      <c r="E32">
        <f t="shared" si="0"/>
        <v>1</v>
      </c>
    </row>
    <row r="33" spans="1:5" x14ac:dyDescent="0.3">
      <c r="A33" t="s">
        <v>139</v>
      </c>
      <c r="B33">
        <v>0.5</v>
      </c>
      <c r="C33">
        <v>1</v>
      </c>
      <c r="D33">
        <v>1.5</v>
      </c>
      <c r="E33">
        <f t="shared" si="0"/>
        <v>1</v>
      </c>
    </row>
    <row r="34" spans="1:5" x14ac:dyDescent="0.3">
      <c r="A34" t="s">
        <v>140</v>
      </c>
      <c r="B34">
        <v>1</v>
      </c>
      <c r="C34">
        <v>1.5</v>
      </c>
      <c r="D34">
        <v>2</v>
      </c>
      <c r="E34">
        <f t="shared" si="0"/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Tuấn Khôi</dc:creator>
  <cp:lastModifiedBy>Trần Tuấn Khôi</cp:lastModifiedBy>
  <dcterms:created xsi:type="dcterms:W3CDTF">2024-03-10T15:29:44Z</dcterms:created>
  <dcterms:modified xsi:type="dcterms:W3CDTF">2024-03-24T16:09:19Z</dcterms:modified>
</cp:coreProperties>
</file>