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akahiro/Documents/GitHub/station_sim/datas/original_data/jr/"/>
    </mc:Choice>
  </mc:AlternateContent>
  <xr:revisionPtr revIDLastSave="0" documentId="13_ncr:1_{F20C13ED-8C75-F443-9C0D-767B6D6CD81A}" xr6:coauthVersionLast="36" xr6:coauthVersionMax="36" xr10:uidLastSave="{00000000-0000-0000-0000-000000000000}"/>
  <bookViews>
    <workbookView xWindow="0" yWindow="0" windowWidth="25600" windowHeight="16000" activeTab="5" xr2:uid="{00000000-000D-0000-FFFF-FFFF00000000}"/>
  </bookViews>
  <sheets>
    <sheet name="jr_整形後" sheetId="2" r:id="rId1"/>
    <sheet name="Sheet1" sheetId="3" r:id="rId2"/>
    <sheet name="2.名古屋・金山を路線数で単純按分" sheetId="1" r:id="rId3"/>
    <sheet name="3.整形用の中間データ" sheetId="4" r:id="rId4"/>
    <sheet name="4.整形用の中間データ2" sheetId="5" r:id="rId5"/>
    <sheet name="5.整形後データ" sheetId="6" r:id="rId6"/>
  </sheets>
  <definedNames>
    <definedName name="_xlnm._FilterDatabase" localSheetId="1" hidden="1">Sheet1!$A$1:$D$326</definedName>
  </definedNames>
  <calcPr calcId="162913"/>
</workbook>
</file>

<file path=xl/calcChain.xml><?xml version="1.0" encoding="utf-8"?>
<calcChain xmlns="http://schemas.openxmlformats.org/spreadsheetml/2006/main">
  <c r="G2" i="6" l="1"/>
  <c r="C3" i="6"/>
  <c r="D3" i="6"/>
  <c r="E3" i="6"/>
  <c r="F3" i="6"/>
  <c r="C4" i="6"/>
  <c r="D4" i="6"/>
  <c r="E4" i="6"/>
  <c r="F4" i="6"/>
  <c r="C5" i="6"/>
  <c r="D5" i="6"/>
  <c r="E5" i="6"/>
  <c r="F5" i="6"/>
  <c r="C6" i="6"/>
  <c r="D6" i="6"/>
  <c r="E6" i="6"/>
  <c r="F6" i="6"/>
  <c r="C7" i="6"/>
  <c r="D7" i="6"/>
  <c r="E7" i="6"/>
  <c r="F7" i="6"/>
  <c r="C8" i="6"/>
  <c r="D8" i="6"/>
  <c r="E8" i="6"/>
  <c r="F8" i="6"/>
  <c r="C9" i="6"/>
  <c r="D9" i="6"/>
  <c r="E9" i="6"/>
  <c r="F9" i="6"/>
  <c r="C10" i="6"/>
  <c r="D10" i="6"/>
  <c r="E10" i="6"/>
  <c r="F10" i="6"/>
  <c r="C11" i="6"/>
  <c r="D11" i="6"/>
  <c r="E11" i="6"/>
  <c r="F11" i="6"/>
  <c r="C12" i="6"/>
  <c r="D12" i="6"/>
  <c r="E12" i="6"/>
  <c r="F12" i="6"/>
  <c r="C13" i="6"/>
  <c r="D13" i="6"/>
  <c r="E13" i="6"/>
  <c r="F13" i="6"/>
  <c r="C14" i="6"/>
  <c r="D14" i="6"/>
  <c r="E14" i="6"/>
  <c r="F14" i="6"/>
  <c r="C15" i="6"/>
  <c r="D15" i="6"/>
  <c r="E15" i="6"/>
  <c r="F15" i="6"/>
  <c r="C16" i="6"/>
  <c r="D16" i="6"/>
  <c r="E16" i="6"/>
  <c r="F16" i="6"/>
  <c r="C17" i="6"/>
  <c r="D17" i="6"/>
  <c r="E17" i="6"/>
  <c r="F17" i="6"/>
  <c r="C18" i="6"/>
  <c r="D18" i="6"/>
  <c r="E18" i="6"/>
  <c r="F18" i="6"/>
  <c r="C19" i="6"/>
  <c r="D19" i="6"/>
  <c r="E19" i="6"/>
  <c r="F19" i="6"/>
  <c r="C20" i="6"/>
  <c r="D20" i="6"/>
  <c r="E20" i="6"/>
  <c r="F20" i="6"/>
  <c r="C21" i="6"/>
  <c r="D21" i="6"/>
  <c r="E21" i="6"/>
  <c r="F21" i="6"/>
  <c r="C22" i="6"/>
  <c r="D22" i="6"/>
  <c r="E22" i="6"/>
  <c r="F22" i="6"/>
  <c r="C23" i="6"/>
  <c r="D23" i="6"/>
  <c r="E23" i="6"/>
  <c r="F23" i="6"/>
  <c r="C24" i="6"/>
  <c r="D24" i="6"/>
  <c r="E24" i="6"/>
  <c r="F24" i="6"/>
  <c r="C25" i="6"/>
  <c r="D25" i="6"/>
  <c r="E25" i="6"/>
  <c r="F25" i="6"/>
  <c r="C26" i="6"/>
  <c r="D26" i="6"/>
  <c r="E26" i="6"/>
  <c r="F26" i="6"/>
  <c r="C27" i="6"/>
  <c r="D27" i="6"/>
  <c r="E27" i="6"/>
  <c r="F27" i="6"/>
  <c r="C28" i="6"/>
  <c r="D28" i="6"/>
  <c r="E28" i="6"/>
  <c r="F28" i="6"/>
  <c r="C29" i="6"/>
  <c r="D29" i="6"/>
  <c r="E29" i="6"/>
  <c r="F29" i="6"/>
  <c r="C30" i="6"/>
  <c r="D30" i="6"/>
  <c r="E30" i="6"/>
  <c r="F30" i="6"/>
  <c r="C31" i="6"/>
  <c r="D31" i="6"/>
  <c r="E31" i="6"/>
  <c r="F31" i="6"/>
  <c r="C32" i="6"/>
  <c r="D32" i="6"/>
  <c r="E32" i="6"/>
  <c r="F32" i="6"/>
  <c r="C33" i="6"/>
  <c r="D33" i="6"/>
  <c r="E33" i="6"/>
  <c r="F33" i="6"/>
  <c r="C34" i="6"/>
  <c r="D34" i="6"/>
  <c r="E34" i="6"/>
  <c r="F34" i="6"/>
  <c r="C35" i="6"/>
  <c r="D35" i="6"/>
  <c r="E35" i="6"/>
  <c r="F35" i="6"/>
  <c r="C36" i="6"/>
  <c r="D36" i="6"/>
  <c r="E36" i="6"/>
  <c r="F36" i="6"/>
  <c r="C37" i="6"/>
  <c r="D37" i="6"/>
  <c r="E37" i="6"/>
  <c r="F37" i="6"/>
  <c r="C38" i="6"/>
  <c r="D38" i="6"/>
  <c r="E38" i="6"/>
  <c r="F38" i="6"/>
  <c r="C39" i="6"/>
  <c r="D39" i="6"/>
  <c r="E39" i="6"/>
  <c r="F39" i="6"/>
  <c r="C40" i="6"/>
  <c r="D40" i="6"/>
  <c r="E40" i="6"/>
  <c r="F40" i="6"/>
  <c r="C41" i="6"/>
  <c r="D41" i="6"/>
  <c r="E41" i="6"/>
  <c r="F41" i="6"/>
  <c r="C42" i="6"/>
  <c r="D42" i="6"/>
  <c r="E42" i="6"/>
  <c r="F42" i="6"/>
  <c r="C43" i="6"/>
  <c r="D43" i="6"/>
  <c r="E43" i="6"/>
  <c r="F43" i="6"/>
  <c r="C44" i="6"/>
  <c r="D44" i="6"/>
  <c r="E44" i="6"/>
  <c r="F44" i="6"/>
  <c r="C45" i="6"/>
  <c r="D45" i="6"/>
  <c r="E45" i="6"/>
  <c r="F45" i="6"/>
  <c r="C46" i="6"/>
  <c r="D46" i="6"/>
  <c r="E46" i="6"/>
  <c r="F46" i="6"/>
  <c r="C47" i="6"/>
  <c r="D47" i="6"/>
  <c r="E47" i="6"/>
  <c r="F47" i="6"/>
  <c r="C48" i="6"/>
  <c r="D48" i="6"/>
  <c r="E48" i="6"/>
  <c r="F48" i="6"/>
  <c r="C49" i="6"/>
  <c r="D49" i="6"/>
  <c r="E49" i="6"/>
  <c r="F49" i="6"/>
  <c r="C50" i="6"/>
  <c r="D50" i="6"/>
  <c r="E50" i="6"/>
  <c r="F50" i="6"/>
  <c r="C51" i="6"/>
  <c r="D51" i="6"/>
  <c r="E51" i="6"/>
  <c r="F51" i="6"/>
  <c r="C52" i="6"/>
  <c r="D52" i="6"/>
  <c r="E52" i="6"/>
  <c r="F52" i="6"/>
  <c r="C53" i="6"/>
  <c r="D53" i="6"/>
  <c r="E53" i="6"/>
  <c r="F53" i="6"/>
  <c r="C54" i="6"/>
  <c r="D54" i="6"/>
  <c r="E54" i="6"/>
  <c r="F54" i="6"/>
  <c r="C55" i="6"/>
  <c r="D55" i="6"/>
  <c r="E55" i="6"/>
  <c r="F55" i="6"/>
  <c r="C56" i="6"/>
  <c r="D56" i="6"/>
  <c r="E56" i="6"/>
  <c r="F56" i="6"/>
  <c r="C57" i="6"/>
  <c r="D57" i="6"/>
  <c r="E57" i="6"/>
  <c r="F57" i="6"/>
  <c r="C58" i="6"/>
  <c r="D58" i="6"/>
  <c r="E58" i="6"/>
  <c r="F58" i="6"/>
  <c r="C59" i="6"/>
  <c r="D59" i="6"/>
  <c r="E59" i="6"/>
  <c r="F59" i="6"/>
  <c r="C60" i="6"/>
  <c r="D60" i="6"/>
  <c r="E60" i="6"/>
  <c r="F60" i="6"/>
  <c r="C61" i="6"/>
  <c r="D61" i="6"/>
  <c r="E61" i="6"/>
  <c r="F61" i="6"/>
  <c r="C62" i="6"/>
  <c r="D62" i="6"/>
  <c r="E62" i="6"/>
  <c r="F62" i="6"/>
  <c r="C63" i="6"/>
  <c r="D63" i="6"/>
  <c r="E63" i="6"/>
  <c r="F63" i="6"/>
  <c r="C64" i="6"/>
  <c r="D64" i="6"/>
  <c r="E64" i="6"/>
  <c r="F64" i="6"/>
  <c r="C65" i="6"/>
  <c r="D65" i="6"/>
  <c r="E65" i="6"/>
  <c r="F65" i="6"/>
  <c r="C66" i="6"/>
  <c r="D66" i="6"/>
  <c r="E66" i="6"/>
  <c r="F66" i="6"/>
  <c r="C67" i="6"/>
  <c r="D67" i="6"/>
  <c r="E67" i="6"/>
  <c r="F67" i="6"/>
  <c r="C68" i="6"/>
  <c r="D68" i="6"/>
  <c r="E68" i="6"/>
  <c r="F68" i="6"/>
  <c r="C69" i="6"/>
  <c r="D69" i="6"/>
  <c r="E69" i="6"/>
  <c r="F69" i="6"/>
  <c r="C70" i="6"/>
  <c r="D70" i="6"/>
  <c r="E70" i="6"/>
  <c r="F70" i="6"/>
  <c r="C71" i="6"/>
  <c r="D71" i="6"/>
  <c r="E71" i="6"/>
  <c r="F71" i="6"/>
  <c r="C72" i="6"/>
  <c r="D72" i="6"/>
  <c r="E72" i="6"/>
  <c r="F72" i="6"/>
  <c r="C73" i="6"/>
  <c r="D73" i="6"/>
  <c r="E73" i="6"/>
  <c r="F73" i="6"/>
  <c r="C74" i="6"/>
  <c r="D74" i="6"/>
  <c r="E74" i="6"/>
  <c r="F74" i="6"/>
  <c r="C75" i="6"/>
  <c r="D75" i="6"/>
  <c r="E75" i="6"/>
  <c r="F75" i="6"/>
  <c r="C76" i="6"/>
  <c r="D76" i="6"/>
  <c r="E76" i="6"/>
  <c r="F76" i="6"/>
  <c r="C77" i="6"/>
  <c r="D77" i="6"/>
  <c r="E77" i="6"/>
  <c r="F77" i="6"/>
  <c r="C78" i="6"/>
  <c r="D78" i="6"/>
  <c r="E78" i="6"/>
  <c r="F78" i="6"/>
  <c r="C79" i="6"/>
  <c r="D79" i="6"/>
  <c r="E79" i="6"/>
  <c r="F79" i="6"/>
  <c r="C80" i="6"/>
  <c r="D80" i="6"/>
  <c r="E80" i="6"/>
  <c r="F80" i="6"/>
  <c r="C81" i="6"/>
  <c r="D81" i="6"/>
  <c r="E81" i="6"/>
  <c r="F81" i="6"/>
  <c r="C82" i="6"/>
  <c r="D82" i="6"/>
  <c r="E82" i="6"/>
  <c r="F82" i="6"/>
  <c r="C83" i="6"/>
  <c r="D83" i="6"/>
  <c r="E83" i="6"/>
  <c r="F83" i="6"/>
  <c r="C84" i="6"/>
  <c r="D84" i="6"/>
  <c r="E84" i="6"/>
  <c r="F84" i="6"/>
  <c r="C85" i="6"/>
  <c r="D85" i="6"/>
  <c r="E85" i="6"/>
  <c r="F85" i="6"/>
  <c r="C86" i="6"/>
  <c r="D86" i="6"/>
  <c r="E86" i="6"/>
  <c r="F86" i="6"/>
  <c r="C87" i="6"/>
  <c r="D87" i="6"/>
  <c r="E87" i="6"/>
  <c r="F87" i="6"/>
  <c r="C88" i="6"/>
  <c r="D88" i="6"/>
  <c r="E88" i="6"/>
  <c r="F88" i="6"/>
  <c r="C89" i="6"/>
  <c r="D89" i="6"/>
  <c r="E89" i="6"/>
  <c r="F89" i="6"/>
  <c r="C90" i="6"/>
  <c r="D90" i="6"/>
  <c r="E90" i="6"/>
  <c r="F90" i="6"/>
  <c r="C91" i="6"/>
  <c r="D91" i="6"/>
  <c r="E91" i="6"/>
  <c r="F91" i="6"/>
  <c r="C92" i="6"/>
  <c r="D92" i="6"/>
  <c r="E92" i="6"/>
  <c r="F92" i="6"/>
  <c r="C93" i="6"/>
  <c r="D93" i="6"/>
  <c r="E93" i="6"/>
  <c r="F93" i="6"/>
  <c r="C94" i="6"/>
  <c r="D94" i="6"/>
  <c r="E94" i="6"/>
  <c r="F94" i="6"/>
  <c r="C95" i="6"/>
  <c r="D95" i="6"/>
  <c r="E95" i="6"/>
  <c r="F95" i="6"/>
  <c r="C96" i="6"/>
  <c r="D96" i="6"/>
  <c r="E96" i="6"/>
  <c r="F96" i="6"/>
  <c r="C97" i="6"/>
  <c r="D97" i="6"/>
  <c r="E97" i="6"/>
  <c r="F97" i="6"/>
  <c r="C98" i="6"/>
  <c r="D98" i="6"/>
  <c r="E98" i="6"/>
  <c r="F98" i="6"/>
  <c r="C99" i="6"/>
  <c r="D99" i="6"/>
  <c r="E99" i="6"/>
  <c r="F99" i="6"/>
  <c r="C100" i="6"/>
  <c r="D100" i="6"/>
  <c r="E100" i="6"/>
  <c r="F100" i="6"/>
  <c r="C101" i="6"/>
  <c r="D101" i="6"/>
  <c r="E101" i="6"/>
  <c r="F101" i="6"/>
  <c r="C102" i="6"/>
  <c r="D102" i="6"/>
  <c r="E102" i="6"/>
  <c r="F102" i="6"/>
  <c r="C103" i="6"/>
  <c r="D103" i="6"/>
  <c r="E103" i="6"/>
  <c r="F103" i="6"/>
  <c r="C104" i="6"/>
  <c r="D104" i="6"/>
  <c r="E104" i="6"/>
  <c r="F104" i="6"/>
  <c r="C105" i="6"/>
  <c r="D105" i="6"/>
  <c r="E105" i="6"/>
  <c r="F105" i="6"/>
  <c r="C106" i="6"/>
  <c r="D106" i="6"/>
  <c r="E106" i="6"/>
  <c r="F106" i="6"/>
  <c r="C107" i="6"/>
  <c r="D107" i="6"/>
  <c r="E107" i="6"/>
  <c r="F107" i="6"/>
  <c r="C108" i="6"/>
  <c r="D108" i="6"/>
  <c r="E108" i="6"/>
  <c r="F108" i="6"/>
  <c r="C109" i="6"/>
  <c r="D109" i="6"/>
  <c r="E109" i="6"/>
  <c r="F109" i="6"/>
  <c r="C110" i="6"/>
  <c r="D110" i="6"/>
  <c r="E110" i="6"/>
  <c r="F110" i="6"/>
  <c r="C111" i="6"/>
  <c r="D111" i="6"/>
  <c r="E111" i="6"/>
  <c r="F111" i="6"/>
  <c r="C112" i="6"/>
  <c r="D112" i="6"/>
  <c r="E112" i="6"/>
  <c r="F112" i="6"/>
  <c r="C113" i="6"/>
  <c r="D113" i="6"/>
  <c r="E113" i="6"/>
  <c r="F113" i="6"/>
  <c r="C114" i="6"/>
  <c r="D114" i="6"/>
  <c r="E114" i="6"/>
  <c r="F114" i="6"/>
  <c r="C115" i="6"/>
  <c r="D115" i="6"/>
  <c r="E115" i="6"/>
  <c r="F115" i="6"/>
  <c r="C116" i="6"/>
  <c r="D116" i="6"/>
  <c r="E116" i="6"/>
  <c r="F116" i="6"/>
  <c r="C117" i="6"/>
  <c r="D117" i="6"/>
  <c r="E117" i="6"/>
  <c r="F117" i="6"/>
  <c r="C118" i="6"/>
  <c r="D118" i="6"/>
  <c r="E118" i="6"/>
  <c r="F118" i="6"/>
  <c r="C119" i="6"/>
  <c r="D119" i="6"/>
  <c r="E119" i="6"/>
  <c r="F119" i="6"/>
  <c r="C120" i="6"/>
  <c r="D120" i="6"/>
  <c r="E120" i="6"/>
  <c r="F120" i="6"/>
  <c r="C121" i="6"/>
  <c r="D121" i="6"/>
  <c r="E121" i="6"/>
  <c r="F121" i="6"/>
  <c r="C122" i="6"/>
  <c r="D122" i="6"/>
  <c r="E122" i="6"/>
  <c r="F122" i="6"/>
  <c r="C123" i="6"/>
  <c r="D123" i="6"/>
  <c r="E123" i="6"/>
  <c r="F123" i="6"/>
  <c r="C124" i="6"/>
  <c r="D124" i="6"/>
  <c r="E124" i="6"/>
  <c r="F124" i="6"/>
  <c r="C125" i="6"/>
  <c r="D125" i="6"/>
  <c r="E125" i="6"/>
  <c r="F125" i="6"/>
  <c r="C126" i="6"/>
  <c r="D126" i="6"/>
  <c r="E126" i="6"/>
  <c r="F126" i="6"/>
  <c r="C127" i="6"/>
  <c r="D127" i="6"/>
  <c r="E127" i="6"/>
  <c r="F127" i="6"/>
  <c r="C128" i="6"/>
  <c r="D128" i="6"/>
  <c r="E128" i="6"/>
  <c r="F128" i="6"/>
  <c r="C129" i="6"/>
  <c r="D129" i="6"/>
  <c r="E129" i="6"/>
  <c r="F129" i="6"/>
  <c r="C130" i="6"/>
  <c r="D130" i="6"/>
  <c r="E130" i="6"/>
  <c r="F130" i="6"/>
  <c r="C131" i="6"/>
  <c r="D131" i="6"/>
  <c r="E131" i="6"/>
  <c r="F131" i="6"/>
  <c r="C132" i="6"/>
  <c r="D132" i="6"/>
  <c r="E132" i="6"/>
  <c r="F132" i="6"/>
  <c r="C133" i="6"/>
  <c r="D133" i="6"/>
  <c r="E133" i="6"/>
  <c r="F133" i="6"/>
  <c r="C134" i="6"/>
  <c r="D134" i="6"/>
  <c r="E134" i="6"/>
  <c r="F134" i="6"/>
  <c r="C135" i="6"/>
  <c r="D135" i="6"/>
  <c r="E135" i="6"/>
  <c r="F135" i="6"/>
  <c r="C136" i="6"/>
  <c r="D136" i="6"/>
  <c r="E136" i="6"/>
  <c r="F136" i="6"/>
  <c r="C137" i="6"/>
  <c r="D137" i="6"/>
  <c r="E137" i="6"/>
  <c r="F137" i="6"/>
  <c r="C138" i="6"/>
  <c r="D138" i="6"/>
  <c r="E138" i="6"/>
  <c r="F138" i="6"/>
  <c r="C139" i="6"/>
  <c r="D139" i="6"/>
  <c r="E139" i="6"/>
  <c r="F139" i="6"/>
  <c r="C140" i="6"/>
  <c r="D140" i="6"/>
  <c r="E140" i="6"/>
  <c r="F140" i="6"/>
  <c r="C141" i="6"/>
  <c r="D141" i="6"/>
  <c r="E141" i="6"/>
  <c r="F141" i="6"/>
  <c r="C142" i="6"/>
  <c r="D142" i="6"/>
  <c r="E142" i="6"/>
  <c r="F142" i="6"/>
  <c r="C143" i="6"/>
  <c r="D143" i="6"/>
  <c r="E143" i="6"/>
  <c r="F143" i="6"/>
  <c r="C144" i="6"/>
  <c r="D144" i="6"/>
  <c r="E144" i="6"/>
  <c r="F144" i="6"/>
  <c r="C145" i="6"/>
  <c r="D145" i="6"/>
  <c r="E145" i="6"/>
  <c r="F145" i="6"/>
  <c r="C146" i="6"/>
  <c r="D146" i="6"/>
  <c r="E146" i="6"/>
  <c r="F146" i="6"/>
  <c r="C147" i="6"/>
  <c r="D147" i="6"/>
  <c r="E147" i="6"/>
  <c r="F147" i="6"/>
  <c r="C148" i="6"/>
  <c r="D148" i="6"/>
  <c r="E148" i="6"/>
  <c r="F148" i="6"/>
  <c r="C149" i="6"/>
  <c r="D149" i="6"/>
  <c r="E149" i="6"/>
  <c r="F149" i="6"/>
  <c r="C150" i="6"/>
  <c r="D150" i="6"/>
  <c r="E150" i="6"/>
  <c r="F150" i="6"/>
  <c r="C151" i="6"/>
  <c r="D151" i="6"/>
  <c r="E151" i="6"/>
  <c r="F151" i="6"/>
  <c r="C152" i="6"/>
  <c r="D152" i="6"/>
  <c r="E152" i="6"/>
  <c r="F152" i="6"/>
  <c r="C153" i="6"/>
  <c r="D153" i="6"/>
  <c r="E153" i="6"/>
  <c r="F153" i="6"/>
  <c r="C154" i="6"/>
  <c r="D154" i="6"/>
  <c r="E154" i="6"/>
  <c r="F154" i="6"/>
  <c r="C155" i="6"/>
  <c r="D155" i="6"/>
  <c r="E155" i="6"/>
  <c r="F155" i="6"/>
  <c r="C156" i="6"/>
  <c r="D156" i="6"/>
  <c r="E156" i="6"/>
  <c r="F156" i="6"/>
  <c r="C157" i="6"/>
  <c r="D157" i="6"/>
  <c r="E157" i="6"/>
  <c r="F157" i="6"/>
  <c r="C158" i="6"/>
  <c r="D158" i="6"/>
  <c r="E158" i="6"/>
  <c r="F158" i="6"/>
  <c r="C159" i="6"/>
  <c r="D159" i="6"/>
  <c r="E159" i="6"/>
  <c r="F159" i="6"/>
  <c r="C160" i="6"/>
  <c r="D160" i="6"/>
  <c r="E160" i="6"/>
  <c r="F160" i="6"/>
  <c r="C161" i="6"/>
  <c r="D161" i="6"/>
  <c r="E161" i="6"/>
  <c r="F161" i="6"/>
  <c r="C162" i="6"/>
  <c r="D162" i="6"/>
  <c r="E162" i="6"/>
  <c r="F162" i="6"/>
  <c r="C163" i="6"/>
  <c r="D163" i="6"/>
  <c r="E163" i="6"/>
  <c r="F163" i="6"/>
  <c r="C164" i="6"/>
  <c r="D164" i="6"/>
  <c r="E164" i="6"/>
  <c r="F164" i="6"/>
  <c r="C165" i="6"/>
  <c r="D165" i="6"/>
  <c r="E165" i="6"/>
  <c r="F165" i="6"/>
  <c r="C166" i="6"/>
  <c r="D166" i="6"/>
  <c r="E166" i="6"/>
  <c r="F166" i="6"/>
  <c r="C167" i="6"/>
  <c r="D167" i="6"/>
  <c r="E167" i="6"/>
  <c r="F167" i="6"/>
  <c r="C168" i="6"/>
  <c r="D168" i="6"/>
  <c r="E168" i="6"/>
  <c r="F168" i="6"/>
  <c r="C169" i="6"/>
  <c r="D169" i="6"/>
  <c r="E169" i="6"/>
  <c r="F169" i="6"/>
  <c r="C170" i="6"/>
  <c r="D170" i="6"/>
  <c r="E170" i="6"/>
  <c r="F170" i="6"/>
  <c r="C171" i="6"/>
  <c r="D171" i="6"/>
  <c r="E171" i="6"/>
  <c r="F171" i="6"/>
  <c r="C172" i="6"/>
  <c r="D172" i="6"/>
  <c r="E172" i="6"/>
  <c r="F172" i="6"/>
  <c r="C173" i="6"/>
  <c r="D173" i="6"/>
  <c r="E173" i="6"/>
  <c r="F173" i="6"/>
  <c r="C174" i="6"/>
  <c r="D174" i="6"/>
  <c r="E174" i="6"/>
  <c r="F174" i="6"/>
  <c r="C175" i="6"/>
  <c r="D175" i="6"/>
  <c r="E175" i="6"/>
  <c r="F175" i="6"/>
  <c r="C176" i="6"/>
  <c r="D176" i="6"/>
  <c r="E176" i="6"/>
  <c r="F176" i="6"/>
  <c r="C177" i="6"/>
  <c r="D177" i="6"/>
  <c r="E177" i="6"/>
  <c r="F177" i="6"/>
  <c r="C178" i="6"/>
  <c r="D178" i="6"/>
  <c r="E178" i="6"/>
  <c r="F178" i="6"/>
  <c r="C179" i="6"/>
  <c r="D179" i="6"/>
  <c r="E179" i="6"/>
  <c r="F179" i="6"/>
  <c r="C180" i="6"/>
  <c r="D180" i="6"/>
  <c r="E180" i="6"/>
  <c r="F180" i="6"/>
  <c r="C181" i="6"/>
  <c r="D181" i="6"/>
  <c r="E181" i="6"/>
  <c r="F181" i="6"/>
  <c r="C182" i="6"/>
  <c r="D182" i="6"/>
  <c r="E182" i="6"/>
  <c r="F182" i="6"/>
  <c r="C183" i="6"/>
  <c r="D183" i="6"/>
  <c r="E183" i="6"/>
  <c r="F183" i="6"/>
  <c r="C184" i="6"/>
  <c r="D184" i="6"/>
  <c r="E184" i="6"/>
  <c r="F184" i="6"/>
  <c r="C185" i="6"/>
  <c r="D185" i="6"/>
  <c r="E185" i="6"/>
  <c r="F185" i="6"/>
  <c r="C186" i="6"/>
  <c r="D186" i="6"/>
  <c r="E186" i="6"/>
  <c r="F186" i="6"/>
  <c r="C187" i="6"/>
  <c r="D187" i="6"/>
  <c r="E187" i="6"/>
  <c r="F187" i="6"/>
  <c r="C188" i="6"/>
  <c r="D188" i="6"/>
  <c r="E188" i="6"/>
  <c r="F188" i="6"/>
  <c r="C189" i="6"/>
  <c r="D189" i="6"/>
  <c r="E189" i="6"/>
  <c r="F189" i="6"/>
  <c r="C190" i="6"/>
  <c r="D190" i="6"/>
  <c r="E190" i="6"/>
  <c r="F190" i="6"/>
  <c r="C191" i="6"/>
  <c r="D191" i="6"/>
  <c r="E191" i="6"/>
  <c r="F191" i="6"/>
  <c r="C192" i="6"/>
  <c r="D192" i="6"/>
  <c r="E192" i="6"/>
  <c r="F192" i="6"/>
  <c r="C193" i="6"/>
  <c r="D193" i="6"/>
  <c r="E193" i="6"/>
  <c r="F193" i="6"/>
  <c r="C194" i="6"/>
  <c r="D194" i="6"/>
  <c r="E194" i="6"/>
  <c r="F194" i="6"/>
  <c r="C195" i="6"/>
  <c r="D195" i="6"/>
  <c r="E195" i="6"/>
  <c r="F195" i="6"/>
  <c r="C196" i="6"/>
  <c r="D196" i="6"/>
  <c r="E196" i="6"/>
  <c r="F196" i="6"/>
  <c r="C197" i="6"/>
  <c r="D197" i="6"/>
  <c r="E197" i="6"/>
  <c r="F197" i="6"/>
  <c r="C198" i="6"/>
  <c r="D198" i="6"/>
  <c r="E198" i="6"/>
  <c r="F198" i="6"/>
  <c r="C199" i="6"/>
  <c r="D199" i="6"/>
  <c r="E199" i="6"/>
  <c r="F199" i="6"/>
  <c r="C200" i="6"/>
  <c r="D200" i="6"/>
  <c r="E200" i="6"/>
  <c r="F200" i="6"/>
  <c r="C201" i="6"/>
  <c r="D201" i="6"/>
  <c r="E201" i="6"/>
  <c r="F201" i="6"/>
  <c r="C202" i="6"/>
  <c r="D202" i="6"/>
  <c r="E202" i="6"/>
  <c r="F202" i="6"/>
  <c r="C203" i="6"/>
  <c r="D203" i="6"/>
  <c r="E203" i="6"/>
  <c r="F203" i="6"/>
  <c r="C204" i="6"/>
  <c r="D204" i="6"/>
  <c r="E204" i="6"/>
  <c r="F204" i="6"/>
  <c r="C205" i="6"/>
  <c r="D205" i="6"/>
  <c r="E205" i="6"/>
  <c r="F205" i="6"/>
  <c r="C206" i="6"/>
  <c r="D206" i="6"/>
  <c r="E206" i="6"/>
  <c r="F206" i="6"/>
  <c r="C207" i="6"/>
  <c r="D207" i="6"/>
  <c r="E207" i="6"/>
  <c r="F207" i="6"/>
  <c r="C208" i="6"/>
  <c r="D208" i="6"/>
  <c r="E208" i="6"/>
  <c r="F208" i="6"/>
  <c r="C209" i="6"/>
  <c r="D209" i="6"/>
  <c r="E209" i="6"/>
  <c r="F209" i="6"/>
  <c r="C210" i="6"/>
  <c r="D210" i="6"/>
  <c r="E210" i="6"/>
  <c r="F210" i="6"/>
  <c r="C211" i="6"/>
  <c r="D211" i="6"/>
  <c r="E211" i="6"/>
  <c r="F211" i="6"/>
  <c r="C212" i="6"/>
  <c r="D212" i="6"/>
  <c r="E212" i="6"/>
  <c r="F212" i="6"/>
  <c r="C213" i="6"/>
  <c r="D213" i="6"/>
  <c r="E213" i="6"/>
  <c r="F213" i="6"/>
  <c r="C214" i="6"/>
  <c r="D214" i="6"/>
  <c r="E214" i="6"/>
  <c r="F214" i="6"/>
  <c r="C215" i="6"/>
  <c r="D215" i="6"/>
  <c r="E215" i="6"/>
  <c r="F215" i="6"/>
  <c r="C216" i="6"/>
  <c r="D216" i="6"/>
  <c r="E216" i="6"/>
  <c r="F216" i="6"/>
  <c r="C217" i="6"/>
  <c r="D217" i="6"/>
  <c r="E217" i="6"/>
  <c r="F217" i="6"/>
  <c r="C218" i="6"/>
  <c r="D218" i="6"/>
  <c r="E218" i="6"/>
  <c r="F218" i="6"/>
  <c r="C219" i="6"/>
  <c r="D219" i="6"/>
  <c r="E219" i="6"/>
  <c r="F219" i="6"/>
  <c r="C220" i="6"/>
  <c r="D220" i="6"/>
  <c r="E220" i="6"/>
  <c r="F220" i="6"/>
  <c r="C221" i="6"/>
  <c r="D221" i="6"/>
  <c r="E221" i="6"/>
  <c r="F221" i="6"/>
  <c r="C222" i="6"/>
  <c r="D222" i="6"/>
  <c r="E222" i="6"/>
  <c r="F222" i="6"/>
  <c r="C223" i="6"/>
  <c r="D223" i="6"/>
  <c r="E223" i="6"/>
  <c r="F223" i="6"/>
  <c r="C224" i="6"/>
  <c r="D224" i="6"/>
  <c r="E224" i="6"/>
  <c r="F224" i="6"/>
  <c r="C225" i="6"/>
  <c r="D225" i="6"/>
  <c r="E225" i="6"/>
  <c r="F225" i="6"/>
  <c r="C226" i="6"/>
  <c r="D226" i="6"/>
  <c r="E226" i="6"/>
  <c r="F226" i="6"/>
  <c r="C227" i="6"/>
  <c r="D227" i="6"/>
  <c r="E227" i="6"/>
  <c r="F227" i="6"/>
  <c r="C228" i="6"/>
  <c r="D228" i="6"/>
  <c r="E228" i="6"/>
  <c r="F228" i="6"/>
  <c r="C229" i="6"/>
  <c r="D229" i="6"/>
  <c r="E229" i="6"/>
  <c r="F229" i="6"/>
  <c r="C230" i="6"/>
  <c r="D230" i="6"/>
  <c r="E230" i="6"/>
  <c r="F230" i="6"/>
  <c r="C231" i="6"/>
  <c r="D231" i="6"/>
  <c r="E231" i="6"/>
  <c r="F231" i="6"/>
  <c r="C232" i="6"/>
  <c r="D232" i="6"/>
  <c r="E232" i="6"/>
  <c r="F232" i="6"/>
  <c r="C233" i="6"/>
  <c r="D233" i="6"/>
  <c r="E233" i="6"/>
  <c r="F233" i="6"/>
  <c r="C234" i="6"/>
  <c r="D234" i="6"/>
  <c r="E234" i="6"/>
  <c r="F234" i="6"/>
  <c r="C235" i="6"/>
  <c r="D235" i="6"/>
  <c r="E235" i="6"/>
  <c r="F235" i="6"/>
  <c r="C236" i="6"/>
  <c r="D236" i="6"/>
  <c r="E236" i="6"/>
  <c r="F236" i="6"/>
  <c r="C237" i="6"/>
  <c r="D237" i="6"/>
  <c r="E237" i="6"/>
  <c r="F237" i="6"/>
  <c r="C238" i="6"/>
  <c r="D238" i="6"/>
  <c r="E238" i="6"/>
  <c r="F238" i="6"/>
  <c r="C239" i="6"/>
  <c r="D239" i="6"/>
  <c r="E239" i="6"/>
  <c r="F239" i="6"/>
  <c r="C240" i="6"/>
  <c r="D240" i="6"/>
  <c r="E240" i="6"/>
  <c r="F240" i="6"/>
  <c r="C241" i="6"/>
  <c r="D241" i="6"/>
  <c r="E241" i="6"/>
  <c r="F241" i="6"/>
  <c r="C242" i="6"/>
  <c r="D242" i="6"/>
  <c r="E242" i="6"/>
  <c r="F242" i="6"/>
  <c r="C243" i="6"/>
  <c r="D243" i="6"/>
  <c r="E243" i="6"/>
  <c r="F243" i="6"/>
  <c r="C244" i="6"/>
  <c r="D244" i="6"/>
  <c r="E244" i="6"/>
  <c r="F244" i="6"/>
  <c r="C245" i="6"/>
  <c r="D245" i="6"/>
  <c r="E245" i="6"/>
  <c r="F245" i="6"/>
  <c r="C246" i="6"/>
  <c r="D246" i="6"/>
  <c r="E246" i="6"/>
  <c r="F246" i="6"/>
  <c r="C247" i="6"/>
  <c r="D247" i="6"/>
  <c r="E247" i="6"/>
  <c r="F247" i="6"/>
  <c r="C248" i="6"/>
  <c r="D248" i="6"/>
  <c r="E248" i="6"/>
  <c r="F248" i="6"/>
  <c r="C249" i="6"/>
  <c r="D249" i="6"/>
  <c r="E249" i="6"/>
  <c r="F249" i="6"/>
  <c r="C250" i="6"/>
  <c r="D250" i="6"/>
  <c r="E250" i="6"/>
  <c r="F250" i="6"/>
  <c r="C251" i="6"/>
  <c r="D251" i="6"/>
  <c r="E251" i="6"/>
  <c r="F251" i="6"/>
  <c r="C252" i="6"/>
  <c r="D252" i="6"/>
  <c r="E252" i="6"/>
  <c r="F252" i="6"/>
  <c r="C253" i="6"/>
  <c r="D253" i="6"/>
  <c r="E253" i="6"/>
  <c r="F253" i="6"/>
  <c r="C254" i="6"/>
  <c r="D254" i="6"/>
  <c r="E254" i="6"/>
  <c r="F254" i="6"/>
  <c r="C255" i="6"/>
  <c r="D255" i="6"/>
  <c r="E255" i="6"/>
  <c r="F255" i="6"/>
  <c r="C256" i="6"/>
  <c r="D256" i="6"/>
  <c r="E256" i="6"/>
  <c r="F256" i="6"/>
  <c r="C257" i="6"/>
  <c r="D257" i="6"/>
  <c r="E257" i="6"/>
  <c r="F257" i="6"/>
  <c r="C258" i="6"/>
  <c r="D258" i="6"/>
  <c r="E258" i="6"/>
  <c r="F258" i="6"/>
  <c r="C259" i="6"/>
  <c r="D259" i="6"/>
  <c r="E259" i="6"/>
  <c r="F259" i="6"/>
  <c r="C260" i="6"/>
  <c r="D260" i="6"/>
  <c r="E260" i="6"/>
  <c r="F260" i="6"/>
  <c r="C261" i="6"/>
  <c r="D261" i="6"/>
  <c r="E261" i="6"/>
  <c r="F261" i="6"/>
  <c r="C262" i="6"/>
  <c r="D262" i="6"/>
  <c r="E262" i="6"/>
  <c r="F262" i="6"/>
  <c r="C263" i="6"/>
  <c r="D263" i="6"/>
  <c r="E263" i="6"/>
  <c r="F263" i="6"/>
  <c r="C264" i="6"/>
  <c r="D264" i="6"/>
  <c r="E264" i="6"/>
  <c r="F264" i="6"/>
  <c r="C265" i="6"/>
  <c r="D265" i="6"/>
  <c r="E265" i="6"/>
  <c r="F265" i="6"/>
  <c r="C266" i="6"/>
  <c r="D266" i="6"/>
  <c r="E266" i="6"/>
  <c r="F266" i="6"/>
  <c r="C267" i="6"/>
  <c r="D267" i="6"/>
  <c r="E267" i="6"/>
  <c r="F267" i="6"/>
  <c r="C268" i="6"/>
  <c r="D268" i="6"/>
  <c r="E268" i="6"/>
  <c r="F268" i="6"/>
  <c r="C269" i="6"/>
  <c r="D269" i="6"/>
  <c r="E269" i="6"/>
  <c r="F269" i="6"/>
  <c r="C270" i="6"/>
  <c r="D270" i="6"/>
  <c r="E270" i="6"/>
  <c r="F270" i="6"/>
  <c r="C271" i="6"/>
  <c r="D271" i="6"/>
  <c r="E271" i="6"/>
  <c r="F271" i="6"/>
  <c r="C272" i="6"/>
  <c r="D272" i="6"/>
  <c r="E272" i="6"/>
  <c r="F272" i="6"/>
  <c r="C273" i="6"/>
  <c r="D273" i="6"/>
  <c r="E273" i="6"/>
  <c r="F273" i="6"/>
  <c r="C274" i="6"/>
  <c r="D274" i="6"/>
  <c r="E274" i="6"/>
  <c r="F274" i="6"/>
  <c r="C275" i="6"/>
  <c r="D275" i="6"/>
  <c r="E275" i="6"/>
  <c r="F275" i="6"/>
  <c r="C276" i="6"/>
  <c r="D276" i="6"/>
  <c r="E276" i="6"/>
  <c r="F276" i="6"/>
  <c r="C277" i="6"/>
  <c r="D277" i="6"/>
  <c r="E277" i="6"/>
  <c r="F277" i="6"/>
  <c r="C278" i="6"/>
  <c r="D278" i="6"/>
  <c r="E278" i="6"/>
  <c r="F278" i="6"/>
  <c r="C279" i="6"/>
  <c r="D279" i="6"/>
  <c r="E279" i="6"/>
  <c r="F279" i="6"/>
  <c r="C280" i="6"/>
  <c r="D280" i="6"/>
  <c r="E280" i="6"/>
  <c r="F280" i="6"/>
  <c r="C281" i="6"/>
  <c r="D281" i="6"/>
  <c r="E281" i="6"/>
  <c r="F281" i="6"/>
  <c r="C282" i="6"/>
  <c r="D282" i="6"/>
  <c r="E282" i="6"/>
  <c r="F282" i="6"/>
  <c r="C283" i="6"/>
  <c r="D283" i="6"/>
  <c r="E283" i="6"/>
  <c r="F283" i="6"/>
  <c r="C284" i="6"/>
  <c r="D284" i="6"/>
  <c r="E284" i="6"/>
  <c r="F284" i="6"/>
  <c r="C285" i="6"/>
  <c r="D285" i="6"/>
  <c r="E285" i="6"/>
  <c r="F285" i="6"/>
  <c r="C286" i="6"/>
  <c r="D286" i="6"/>
  <c r="E286" i="6"/>
  <c r="F286" i="6"/>
  <c r="C287" i="6"/>
  <c r="D287" i="6"/>
  <c r="E287" i="6"/>
  <c r="F287" i="6"/>
  <c r="C288" i="6"/>
  <c r="D288" i="6"/>
  <c r="E288" i="6"/>
  <c r="F288" i="6"/>
  <c r="C289" i="6"/>
  <c r="D289" i="6"/>
  <c r="E289" i="6"/>
  <c r="F289" i="6"/>
  <c r="C290" i="6"/>
  <c r="D290" i="6"/>
  <c r="E290" i="6"/>
  <c r="F290" i="6"/>
  <c r="C291" i="6"/>
  <c r="D291" i="6"/>
  <c r="E291" i="6"/>
  <c r="F291" i="6"/>
  <c r="C292" i="6"/>
  <c r="D292" i="6"/>
  <c r="E292" i="6"/>
  <c r="F292" i="6"/>
  <c r="C293" i="6"/>
  <c r="D293" i="6"/>
  <c r="E293" i="6"/>
  <c r="F293" i="6"/>
  <c r="C294" i="6"/>
  <c r="D294" i="6"/>
  <c r="E294" i="6"/>
  <c r="F294" i="6"/>
  <c r="C295" i="6"/>
  <c r="D295" i="6"/>
  <c r="E295" i="6"/>
  <c r="F295" i="6"/>
  <c r="C296" i="6"/>
  <c r="D296" i="6"/>
  <c r="E296" i="6"/>
  <c r="F296" i="6"/>
  <c r="C297" i="6"/>
  <c r="D297" i="6"/>
  <c r="E297" i="6"/>
  <c r="F297" i="6"/>
  <c r="C298" i="6"/>
  <c r="D298" i="6"/>
  <c r="E298" i="6"/>
  <c r="F298" i="6"/>
  <c r="C299" i="6"/>
  <c r="D299" i="6"/>
  <c r="E299" i="6"/>
  <c r="F299" i="6"/>
  <c r="C300" i="6"/>
  <c r="D300" i="6"/>
  <c r="E300" i="6"/>
  <c r="F300" i="6"/>
  <c r="C301" i="6"/>
  <c r="D301" i="6"/>
  <c r="E301" i="6"/>
  <c r="F301" i="6"/>
  <c r="C302" i="6"/>
  <c r="D302" i="6"/>
  <c r="E302" i="6"/>
  <c r="F302" i="6"/>
  <c r="C303" i="6"/>
  <c r="D303" i="6"/>
  <c r="E303" i="6"/>
  <c r="F303" i="6"/>
  <c r="C304" i="6"/>
  <c r="D304" i="6"/>
  <c r="E304" i="6"/>
  <c r="F304" i="6"/>
  <c r="C305" i="6"/>
  <c r="D305" i="6"/>
  <c r="E305" i="6"/>
  <c r="F305" i="6"/>
  <c r="C306" i="6"/>
  <c r="D306" i="6"/>
  <c r="E306" i="6"/>
  <c r="F306" i="6"/>
  <c r="C307" i="6"/>
  <c r="D307" i="6"/>
  <c r="E307" i="6"/>
  <c r="F307" i="6"/>
  <c r="C308" i="6"/>
  <c r="D308" i="6"/>
  <c r="E308" i="6"/>
  <c r="F308" i="6"/>
  <c r="C309" i="6"/>
  <c r="D309" i="6"/>
  <c r="E309" i="6"/>
  <c r="F309" i="6"/>
  <c r="C310" i="6"/>
  <c r="D310" i="6"/>
  <c r="E310" i="6"/>
  <c r="F310" i="6"/>
  <c r="C311" i="6"/>
  <c r="D311" i="6"/>
  <c r="E311" i="6"/>
  <c r="F311" i="6"/>
  <c r="C312" i="6"/>
  <c r="D312" i="6"/>
  <c r="E312" i="6"/>
  <c r="F312" i="6"/>
  <c r="C313" i="6"/>
  <c r="D313" i="6"/>
  <c r="E313" i="6"/>
  <c r="F313" i="6"/>
  <c r="C314" i="6"/>
  <c r="D314" i="6"/>
  <c r="E314" i="6"/>
  <c r="F314" i="6"/>
  <c r="C315" i="6"/>
  <c r="D315" i="6"/>
  <c r="E315" i="6"/>
  <c r="F315" i="6"/>
  <c r="C316" i="6"/>
  <c r="D316" i="6"/>
  <c r="E316" i="6"/>
  <c r="F316" i="6"/>
  <c r="C317" i="6"/>
  <c r="D317" i="6"/>
  <c r="E317" i="6"/>
  <c r="F317" i="6"/>
  <c r="C318" i="6"/>
  <c r="D318" i="6"/>
  <c r="E318" i="6"/>
  <c r="F318" i="6"/>
  <c r="C319" i="6"/>
  <c r="D319" i="6"/>
  <c r="E319" i="6"/>
  <c r="F319" i="6"/>
  <c r="C320" i="6"/>
  <c r="D320" i="6"/>
  <c r="E320" i="6"/>
  <c r="F320" i="6"/>
  <c r="C321" i="6"/>
  <c r="D321" i="6"/>
  <c r="E321" i="6"/>
  <c r="F321" i="6"/>
  <c r="C322" i="6"/>
  <c r="D322" i="6"/>
  <c r="E322" i="6"/>
  <c r="F322" i="6"/>
  <c r="C323" i="6"/>
  <c r="D323" i="6"/>
  <c r="E323" i="6"/>
  <c r="F323" i="6"/>
  <c r="C324" i="6"/>
  <c r="D324" i="6"/>
  <c r="E324" i="6"/>
  <c r="F324" i="6"/>
  <c r="C325" i="6"/>
  <c r="D325" i="6"/>
  <c r="E325" i="6"/>
  <c r="F325" i="6"/>
  <c r="C326" i="6"/>
  <c r="D326" i="6"/>
  <c r="E326" i="6"/>
  <c r="F326" i="6"/>
  <c r="C327" i="6"/>
  <c r="D327" i="6"/>
  <c r="E327" i="6"/>
  <c r="F327" i="6"/>
  <c r="C328" i="6"/>
  <c r="D328" i="6"/>
  <c r="E328" i="6"/>
  <c r="F328" i="6"/>
  <c r="C329" i="6"/>
  <c r="D329" i="6"/>
  <c r="E329" i="6"/>
  <c r="F329" i="6"/>
  <c r="C330" i="6"/>
  <c r="D330" i="6"/>
  <c r="E330" i="6"/>
  <c r="F330" i="6"/>
  <c r="C331" i="6"/>
  <c r="D331" i="6"/>
  <c r="E331" i="6"/>
  <c r="F331" i="6"/>
  <c r="C332" i="6"/>
  <c r="D332" i="6"/>
  <c r="E332" i="6"/>
  <c r="F332" i="6"/>
  <c r="C333" i="6"/>
  <c r="D333" i="6"/>
  <c r="E333" i="6"/>
  <c r="F333" i="6"/>
  <c r="C334" i="6"/>
  <c r="D334" i="6"/>
  <c r="E334" i="6"/>
  <c r="F334" i="6"/>
  <c r="C335" i="6"/>
  <c r="D335" i="6"/>
  <c r="E335" i="6"/>
  <c r="F335" i="6"/>
  <c r="C336" i="6"/>
  <c r="D336" i="6"/>
  <c r="E336" i="6"/>
  <c r="F336" i="6"/>
  <c r="C337" i="6"/>
  <c r="D337" i="6"/>
  <c r="E337" i="6"/>
  <c r="F337" i="6"/>
  <c r="C338" i="6"/>
  <c r="D338" i="6"/>
  <c r="E338" i="6"/>
  <c r="F338" i="6"/>
  <c r="C339" i="6"/>
  <c r="D339" i="6"/>
  <c r="E339" i="6"/>
  <c r="F339" i="6"/>
  <c r="C340" i="6"/>
  <c r="D340" i="6"/>
  <c r="E340" i="6"/>
  <c r="F340" i="6"/>
  <c r="C341" i="6"/>
  <c r="D341" i="6"/>
  <c r="E341" i="6"/>
  <c r="F341" i="6"/>
  <c r="C342" i="6"/>
  <c r="D342" i="6"/>
  <c r="E342" i="6"/>
  <c r="F342" i="6"/>
  <c r="C343" i="6"/>
  <c r="D343" i="6"/>
  <c r="E343" i="6"/>
  <c r="F343" i="6"/>
  <c r="C344" i="6"/>
  <c r="D344" i="6"/>
  <c r="E344" i="6"/>
  <c r="F344" i="6"/>
  <c r="C345" i="6"/>
  <c r="D345" i="6"/>
  <c r="E345" i="6"/>
  <c r="F345" i="6"/>
  <c r="C346" i="6"/>
  <c r="D346" i="6"/>
  <c r="E346" i="6"/>
  <c r="F346" i="6"/>
  <c r="C347" i="6"/>
  <c r="D347" i="6"/>
  <c r="E347" i="6"/>
  <c r="F347" i="6"/>
  <c r="C348" i="6"/>
  <c r="D348" i="6"/>
  <c r="E348" i="6"/>
  <c r="F348" i="6"/>
  <c r="C349" i="6"/>
  <c r="D349" i="6"/>
  <c r="E349" i="6"/>
  <c r="F349" i="6"/>
  <c r="C350" i="6"/>
  <c r="D350" i="6"/>
  <c r="E350" i="6"/>
  <c r="F350" i="6"/>
  <c r="C351" i="6"/>
  <c r="D351" i="6"/>
  <c r="E351" i="6"/>
  <c r="F351" i="6"/>
  <c r="C352" i="6"/>
  <c r="D352" i="6"/>
  <c r="E352" i="6"/>
  <c r="F352" i="6"/>
  <c r="C353" i="6"/>
  <c r="D353" i="6"/>
  <c r="E353" i="6"/>
  <c r="F353" i="6"/>
  <c r="C354" i="6"/>
  <c r="D354" i="6"/>
  <c r="E354" i="6"/>
  <c r="F354" i="6"/>
  <c r="C355" i="6"/>
  <c r="D355" i="6"/>
  <c r="E355" i="6"/>
  <c r="F355" i="6"/>
  <c r="C356" i="6"/>
  <c r="D356" i="6"/>
  <c r="E356" i="6"/>
  <c r="F356" i="6"/>
  <c r="C357" i="6"/>
  <c r="D357" i="6"/>
  <c r="E357" i="6"/>
  <c r="F357" i="6"/>
  <c r="C358" i="6"/>
  <c r="D358" i="6"/>
  <c r="E358" i="6"/>
  <c r="F358" i="6"/>
  <c r="C359" i="6"/>
  <c r="D359" i="6"/>
  <c r="E359" i="6"/>
  <c r="F359" i="6"/>
  <c r="C360" i="6"/>
  <c r="D360" i="6"/>
  <c r="E360" i="6"/>
  <c r="F360" i="6"/>
  <c r="C361" i="6"/>
  <c r="D361" i="6"/>
  <c r="E361" i="6"/>
  <c r="F361" i="6"/>
  <c r="C362" i="6"/>
  <c r="D362" i="6"/>
  <c r="E362" i="6"/>
  <c r="F362" i="6"/>
  <c r="C363" i="6"/>
  <c r="D363" i="6"/>
  <c r="E363" i="6"/>
  <c r="F363" i="6"/>
  <c r="C364" i="6"/>
  <c r="D364" i="6"/>
  <c r="E364" i="6"/>
  <c r="F364" i="6"/>
  <c r="C365" i="6"/>
  <c r="D365" i="6"/>
  <c r="E365" i="6"/>
  <c r="F365" i="6"/>
  <c r="C366" i="6"/>
  <c r="D366" i="6"/>
  <c r="E366" i="6"/>
  <c r="F366" i="6"/>
  <c r="C367" i="6"/>
  <c r="D367" i="6"/>
  <c r="E367" i="6"/>
  <c r="F367" i="6"/>
  <c r="C368" i="6"/>
  <c r="D368" i="6"/>
  <c r="E368" i="6"/>
  <c r="F368" i="6"/>
  <c r="C369" i="6"/>
  <c r="D369" i="6"/>
  <c r="E369" i="6"/>
  <c r="F369" i="6"/>
  <c r="C370" i="6"/>
  <c r="D370" i="6"/>
  <c r="E370" i="6"/>
  <c r="F370" i="6"/>
  <c r="C371" i="6"/>
  <c r="D371" i="6"/>
  <c r="E371" i="6"/>
  <c r="F371" i="6"/>
  <c r="C372" i="6"/>
  <c r="D372" i="6"/>
  <c r="E372" i="6"/>
  <c r="F372" i="6"/>
  <c r="C373" i="6"/>
  <c r="D373" i="6"/>
  <c r="E373" i="6"/>
  <c r="F373" i="6"/>
  <c r="C374" i="6"/>
  <c r="D374" i="6"/>
  <c r="E374" i="6"/>
  <c r="F374" i="6"/>
  <c r="C375" i="6"/>
  <c r="D375" i="6"/>
  <c r="E375" i="6"/>
  <c r="F375" i="6"/>
  <c r="C376" i="6"/>
  <c r="D376" i="6"/>
  <c r="E376" i="6"/>
  <c r="F376" i="6"/>
  <c r="C377" i="6"/>
  <c r="D377" i="6"/>
  <c r="E377" i="6"/>
  <c r="F377" i="6"/>
  <c r="C378" i="6"/>
  <c r="D378" i="6"/>
  <c r="E378" i="6"/>
  <c r="F378" i="6"/>
  <c r="C379" i="6"/>
  <c r="D379" i="6"/>
  <c r="E379" i="6"/>
  <c r="F379" i="6"/>
  <c r="C380" i="6"/>
  <c r="D380" i="6"/>
  <c r="E380" i="6"/>
  <c r="F380" i="6"/>
  <c r="C381" i="6"/>
  <c r="D381" i="6"/>
  <c r="E381" i="6"/>
  <c r="F381" i="6"/>
  <c r="C382" i="6"/>
  <c r="D382" i="6"/>
  <c r="E382" i="6"/>
  <c r="F382" i="6"/>
  <c r="C383" i="6"/>
  <c r="D383" i="6"/>
  <c r="E383" i="6"/>
  <c r="F383" i="6"/>
  <c r="C384" i="6"/>
  <c r="D384" i="6"/>
  <c r="E384" i="6"/>
  <c r="F384" i="6"/>
  <c r="C385" i="6"/>
  <c r="D385" i="6"/>
  <c r="E385" i="6"/>
  <c r="F385" i="6"/>
  <c r="C386" i="6"/>
  <c r="D386" i="6"/>
  <c r="E386" i="6"/>
  <c r="F386" i="6"/>
  <c r="C387" i="6"/>
  <c r="D387" i="6"/>
  <c r="E387" i="6"/>
  <c r="F387" i="6"/>
  <c r="C388" i="6"/>
  <c r="D388" i="6"/>
  <c r="E388" i="6"/>
  <c r="F388" i="6"/>
  <c r="C389" i="6"/>
  <c r="D389" i="6"/>
  <c r="E389" i="6"/>
  <c r="F389" i="6"/>
  <c r="C390" i="6"/>
  <c r="D390" i="6"/>
  <c r="E390" i="6"/>
  <c r="F390" i="6"/>
  <c r="C391" i="6"/>
  <c r="D391" i="6"/>
  <c r="E391" i="6"/>
  <c r="F391" i="6"/>
  <c r="C392" i="6"/>
  <c r="D392" i="6"/>
  <c r="E392" i="6"/>
  <c r="F392" i="6"/>
  <c r="C393" i="6"/>
  <c r="D393" i="6"/>
  <c r="E393" i="6"/>
  <c r="F393" i="6"/>
  <c r="C394" i="6"/>
  <c r="D394" i="6"/>
  <c r="E394" i="6"/>
  <c r="F394" i="6"/>
  <c r="C395" i="6"/>
  <c r="D395" i="6"/>
  <c r="E395" i="6"/>
  <c r="F395" i="6"/>
  <c r="C396" i="6"/>
  <c r="D396" i="6"/>
  <c r="E396" i="6"/>
  <c r="F396" i="6"/>
  <c r="C397" i="6"/>
  <c r="D397" i="6"/>
  <c r="E397" i="6"/>
  <c r="F397" i="6"/>
  <c r="C398" i="6"/>
  <c r="D398" i="6"/>
  <c r="E398" i="6"/>
  <c r="F398" i="6"/>
  <c r="C399" i="6"/>
  <c r="D399" i="6"/>
  <c r="E399" i="6"/>
  <c r="F399" i="6"/>
  <c r="C400" i="6"/>
  <c r="D400" i="6"/>
  <c r="E400" i="6"/>
  <c r="F400" i="6"/>
  <c r="C401" i="6"/>
  <c r="D401" i="6"/>
  <c r="E401" i="6"/>
  <c r="F401" i="6"/>
  <c r="C402" i="6"/>
  <c r="D402" i="6"/>
  <c r="E402" i="6"/>
  <c r="F402" i="6"/>
  <c r="C403" i="6"/>
  <c r="D403" i="6"/>
  <c r="E403" i="6"/>
  <c r="F403" i="6"/>
  <c r="C404" i="6"/>
  <c r="D404" i="6"/>
  <c r="E404" i="6"/>
  <c r="F404" i="6"/>
  <c r="C405" i="6"/>
  <c r="D405" i="6"/>
  <c r="E405" i="6"/>
  <c r="F405" i="6"/>
  <c r="C406" i="6"/>
  <c r="D406" i="6"/>
  <c r="E406" i="6"/>
  <c r="F406" i="6"/>
  <c r="C407" i="6"/>
  <c r="D407" i="6"/>
  <c r="E407" i="6"/>
  <c r="F407" i="6"/>
  <c r="C408" i="6"/>
  <c r="D408" i="6"/>
  <c r="E408" i="6"/>
  <c r="F408" i="6"/>
  <c r="C409" i="6"/>
  <c r="D409" i="6"/>
  <c r="E409" i="6"/>
  <c r="F409" i="6"/>
  <c r="C410" i="6"/>
  <c r="D410" i="6"/>
  <c r="E410" i="6"/>
  <c r="F410" i="6"/>
  <c r="C411" i="6"/>
  <c r="D411" i="6"/>
  <c r="E411" i="6"/>
  <c r="F411" i="6"/>
  <c r="C412" i="6"/>
  <c r="D412" i="6"/>
  <c r="E412" i="6"/>
  <c r="F412" i="6"/>
  <c r="C413" i="6"/>
  <c r="D413" i="6"/>
  <c r="E413" i="6"/>
  <c r="F413" i="6"/>
  <c r="C414" i="6"/>
  <c r="D414" i="6"/>
  <c r="E414" i="6"/>
  <c r="F414" i="6"/>
  <c r="C415" i="6"/>
  <c r="D415" i="6"/>
  <c r="E415" i="6"/>
  <c r="F415" i="6"/>
  <c r="C416" i="6"/>
  <c r="D416" i="6"/>
  <c r="E416" i="6"/>
  <c r="F416" i="6"/>
  <c r="C417" i="6"/>
  <c r="D417" i="6"/>
  <c r="E417" i="6"/>
  <c r="F417" i="6"/>
  <c r="C418" i="6"/>
  <c r="D418" i="6"/>
  <c r="E418" i="6"/>
  <c r="F418" i="6"/>
  <c r="C419" i="6"/>
  <c r="D419" i="6"/>
  <c r="E419" i="6"/>
  <c r="F419" i="6"/>
  <c r="C420" i="6"/>
  <c r="D420" i="6"/>
  <c r="E420" i="6"/>
  <c r="F420" i="6"/>
  <c r="C421" i="6"/>
  <c r="D421" i="6"/>
  <c r="E421" i="6"/>
  <c r="F421" i="6"/>
  <c r="C422" i="6"/>
  <c r="D422" i="6"/>
  <c r="E422" i="6"/>
  <c r="F422" i="6"/>
  <c r="C423" i="6"/>
  <c r="D423" i="6"/>
  <c r="E423" i="6"/>
  <c r="F423" i="6"/>
  <c r="C424" i="6"/>
  <c r="D424" i="6"/>
  <c r="E424" i="6"/>
  <c r="F424" i="6"/>
  <c r="C425" i="6"/>
  <c r="D425" i="6"/>
  <c r="E425" i="6"/>
  <c r="F425" i="6"/>
  <c r="C426" i="6"/>
  <c r="D426" i="6"/>
  <c r="E426" i="6"/>
  <c r="F426" i="6"/>
  <c r="C427" i="6"/>
  <c r="D427" i="6"/>
  <c r="E427" i="6"/>
  <c r="F427" i="6"/>
  <c r="C428" i="6"/>
  <c r="D428" i="6"/>
  <c r="E428" i="6"/>
  <c r="F428" i="6"/>
  <c r="C429" i="6"/>
  <c r="D429" i="6"/>
  <c r="E429" i="6"/>
  <c r="F429" i="6"/>
  <c r="C430" i="6"/>
  <c r="D430" i="6"/>
  <c r="E430" i="6"/>
  <c r="F430" i="6"/>
  <c r="C431" i="6"/>
  <c r="D431" i="6"/>
  <c r="E431" i="6"/>
  <c r="F431" i="6"/>
  <c r="C432" i="6"/>
  <c r="D432" i="6"/>
  <c r="E432" i="6"/>
  <c r="F432" i="6"/>
  <c r="C433" i="6"/>
  <c r="D433" i="6"/>
  <c r="E433" i="6"/>
  <c r="F433" i="6"/>
  <c r="C434" i="6"/>
  <c r="D434" i="6"/>
  <c r="E434" i="6"/>
  <c r="F434" i="6"/>
  <c r="C435" i="6"/>
  <c r="D435" i="6"/>
  <c r="E435" i="6"/>
  <c r="F435" i="6"/>
  <c r="C436" i="6"/>
  <c r="D436" i="6"/>
  <c r="E436" i="6"/>
  <c r="F436" i="6"/>
  <c r="C437" i="6"/>
  <c r="D437" i="6"/>
  <c r="E437" i="6"/>
  <c r="F437" i="6"/>
  <c r="C438" i="6"/>
  <c r="D438" i="6"/>
  <c r="E438" i="6"/>
  <c r="F438" i="6"/>
  <c r="C439" i="6"/>
  <c r="D439" i="6"/>
  <c r="E439" i="6"/>
  <c r="F439" i="6"/>
  <c r="C440" i="6"/>
  <c r="D440" i="6"/>
  <c r="E440" i="6"/>
  <c r="F440" i="6"/>
  <c r="C441" i="6"/>
  <c r="D441" i="6"/>
  <c r="E441" i="6"/>
  <c r="F441" i="6"/>
  <c r="C442" i="6"/>
  <c r="D442" i="6"/>
  <c r="E442" i="6"/>
  <c r="F442" i="6"/>
  <c r="C443" i="6"/>
  <c r="D443" i="6"/>
  <c r="E443" i="6"/>
  <c r="F443" i="6"/>
  <c r="C444" i="6"/>
  <c r="D444" i="6"/>
  <c r="E444" i="6"/>
  <c r="F444" i="6"/>
  <c r="C445" i="6"/>
  <c r="D445" i="6"/>
  <c r="E445" i="6"/>
  <c r="F445" i="6"/>
  <c r="C446" i="6"/>
  <c r="D446" i="6"/>
  <c r="E446" i="6"/>
  <c r="F446" i="6"/>
  <c r="C447" i="6"/>
  <c r="D447" i="6"/>
  <c r="E447" i="6"/>
  <c r="F447" i="6"/>
  <c r="C448" i="6"/>
  <c r="D448" i="6"/>
  <c r="E448" i="6"/>
  <c r="F448" i="6"/>
  <c r="C449" i="6"/>
  <c r="D449" i="6"/>
  <c r="E449" i="6"/>
  <c r="F449" i="6"/>
  <c r="C450" i="6"/>
  <c r="D450" i="6"/>
  <c r="E450" i="6"/>
  <c r="F450" i="6"/>
  <c r="C451" i="6"/>
  <c r="D451" i="6"/>
  <c r="E451" i="6"/>
  <c r="F451" i="6"/>
  <c r="C452" i="6"/>
  <c r="D452" i="6"/>
  <c r="E452" i="6"/>
  <c r="F452" i="6"/>
  <c r="C453" i="6"/>
  <c r="D453" i="6"/>
  <c r="E453" i="6"/>
  <c r="F453" i="6"/>
  <c r="C454" i="6"/>
  <c r="D454" i="6"/>
  <c r="E454" i="6"/>
  <c r="F454" i="6"/>
  <c r="C455" i="6"/>
  <c r="D455" i="6"/>
  <c r="E455" i="6"/>
  <c r="F455" i="6"/>
  <c r="C456" i="6"/>
  <c r="D456" i="6"/>
  <c r="E456" i="6"/>
  <c r="F456" i="6"/>
  <c r="C457" i="6"/>
  <c r="D457" i="6"/>
  <c r="E457" i="6"/>
  <c r="F457" i="6"/>
  <c r="C458" i="6"/>
  <c r="D458" i="6"/>
  <c r="E458" i="6"/>
  <c r="F458" i="6"/>
  <c r="C459" i="6"/>
  <c r="D459" i="6"/>
  <c r="E459" i="6"/>
  <c r="F459" i="6"/>
  <c r="C460" i="6"/>
  <c r="D460" i="6"/>
  <c r="E460" i="6"/>
  <c r="F460" i="6"/>
  <c r="C461" i="6"/>
  <c r="D461" i="6"/>
  <c r="E461" i="6"/>
  <c r="F461" i="6"/>
  <c r="C462" i="6"/>
  <c r="D462" i="6"/>
  <c r="E462" i="6"/>
  <c r="F462" i="6"/>
  <c r="C463" i="6"/>
  <c r="D463" i="6"/>
  <c r="E463" i="6"/>
  <c r="F463" i="6"/>
  <c r="C464" i="6"/>
  <c r="D464" i="6"/>
  <c r="E464" i="6"/>
  <c r="F464" i="6"/>
  <c r="C465" i="6"/>
  <c r="D465" i="6"/>
  <c r="E465" i="6"/>
  <c r="F465" i="6"/>
  <c r="C466" i="6"/>
  <c r="D466" i="6"/>
  <c r="E466" i="6"/>
  <c r="F466" i="6"/>
  <c r="C467" i="6"/>
  <c r="D467" i="6"/>
  <c r="E467" i="6"/>
  <c r="F467" i="6"/>
  <c r="C468" i="6"/>
  <c r="D468" i="6"/>
  <c r="E468" i="6"/>
  <c r="F468" i="6"/>
  <c r="C469" i="6"/>
  <c r="D469" i="6"/>
  <c r="E469" i="6"/>
  <c r="F469" i="6"/>
  <c r="C470" i="6"/>
  <c r="D470" i="6"/>
  <c r="E470" i="6"/>
  <c r="F470" i="6"/>
  <c r="C471" i="6"/>
  <c r="D471" i="6"/>
  <c r="E471" i="6"/>
  <c r="F471" i="6"/>
  <c r="C472" i="6"/>
  <c r="D472" i="6"/>
  <c r="E472" i="6"/>
  <c r="F472" i="6"/>
  <c r="C473" i="6"/>
  <c r="D473" i="6"/>
  <c r="E473" i="6"/>
  <c r="F473" i="6"/>
  <c r="C474" i="6"/>
  <c r="D474" i="6"/>
  <c r="E474" i="6"/>
  <c r="F474" i="6"/>
  <c r="C475" i="6"/>
  <c r="D475" i="6"/>
  <c r="E475" i="6"/>
  <c r="F475" i="6"/>
  <c r="C476" i="6"/>
  <c r="D476" i="6"/>
  <c r="E476" i="6"/>
  <c r="F476" i="6"/>
  <c r="C477" i="6"/>
  <c r="D477" i="6"/>
  <c r="E477" i="6"/>
  <c r="F477" i="6"/>
  <c r="C478" i="6"/>
  <c r="D478" i="6"/>
  <c r="E478" i="6"/>
  <c r="F478" i="6"/>
  <c r="C479" i="6"/>
  <c r="D479" i="6"/>
  <c r="E479" i="6"/>
  <c r="F479" i="6"/>
  <c r="C480" i="6"/>
  <c r="D480" i="6"/>
  <c r="E480" i="6"/>
  <c r="F480" i="6"/>
  <c r="C481" i="6"/>
  <c r="D481" i="6"/>
  <c r="E481" i="6"/>
  <c r="F481" i="6"/>
  <c r="C482" i="6"/>
  <c r="D482" i="6"/>
  <c r="E482" i="6"/>
  <c r="F482" i="6"/>
  <c r="C483" i="6"/>
  <c r="D483" i="6"/>
  <c r="E483" i="6"/>
  <c r="F483" i="6"/>
  <c r="C484" i="6"/>
  <c r="D484" i="6"/>
  <c r="E484" i="6"/>
  <c r="F484" i="6"/>
  <c r="C485" i="6"/>
  <c r="D485" i="6"/>
  <c r="E485" i="6"/>
  <c r="F485" i="6"/>
  <c r="C486" i="6"/>
  <c r="D486" i="6"/>
  <c r="E486" i="6"/>
  <c r="F486" i="6"/>
  <c r="C487" i="6"/>
  <c r="D487" i="6"/>
  <c r="E487" i="6"/>
  <c r="F487" i="6"/>
  <c r="C488" i="6"/>
  <c r="D488" i="6"/>
  <c r="E488" i="6"/>
  <c r="F488" i="6"/>
  <c r="C489" i="6"/>
  <c r="D489" i="6"/>
  <c r="E489" i="6"/>
  <c r="F489" i="6"/>
  <c r="C490" i="6"/>
  <c r="D490" i="6"/>
  <c r="E490" i="6"/>
  <c r="F490" i="6"/>
  <c r="C491" i="6"/>
  <c r="D491" i="6"/>
  <c r="E491" i="6"/>
  <c r="F491" i="6"/>
  <c r="C492" i="6"/>
  <c r="D492" i="6"/>
  <c r="E492" i="6"/>
  <c r="F492" i="6"/>
  <c r="C493" i="6"/>
  <c r="D493" i="6"/>
  <c r="E493" i="6"/>
  <c r="F493" i="6"/>
  <c r="C494" i="6"/>
  <c r="D494" i="6"/>
  <c r="E494" i="6"/>
  <c r="F494" i="6"/>
  <c r="C495" i="6"/>
  <c r="D495" i="6"/>
  <c r="E495" i="6"/>
  <c r="F495" i="6"/>
  <c r="C496" i="6"/>
  <c r="D496" i="6"/>
  <c r="E496" i="6"/>
  <c r="F496" i="6"/>
  <c r="C497" i="6"/>
  <c r="D497" i="6"/>
  <c r="E497" i="6"/>
  <c r="F497" i="6"/>
  <c r="C498" i="6"/>
  <c r="D498" i="6"/>
  <c r="E498" i="6"/>
  <c r="F498" i="6"/>
  <c r="C499" i="6"/>
  <c r="D499" i="6"/>
  <c r="E499" i="6"/>
  <c r="F499" i="6"/>
  <c r="C500" i="6"/>
  <c r="D500" i="6"/>
  <c r="E500" i="6"/>
  <c r="F500" i="6"/>
  <c r="C501" i="6"/>
  <c r="D501" i="6"/>
  <c r="E501" i="6"/>
  <c r="F501" i="6"/>
  <c r="C502" i="6"/>
  <c r="D502" i="6"/>
  <c r="E502" i="6"/>
  <c r="F502" i="6"/>
  <c r="C503" i="6"/>
  <c r="D503" i="6"/>
  <c r="E503" i="6"/>
  <c r="F503" i="6"/>
  <c r="C504" i="6"/>
  <c r="D504" i="6"/>
  <c r="E504" i="6"/>
  <c r="F504" i="6"/>
  <c r="C505" i="6"/>
  <c r="D505" i="6"/>
  <c r="E505" i="6"/>
  <c r="F505" i="6"/>
  <c r="C506" i="6"/>
  <c r="D506" i="6"/>
  <c r="E506" i="6"/>
  <c r="F506" i="6"/>
  <c r="C507" i="6"/>
  <c r="D507" i="6"/>
  <c r="E507" i="6"/>
  <c r="F507" i="6"/>
  <c r="C508" i="6"/>
  <c r="D508" i="6"/>
  <c r="E508" i="6"/>
  <c r="F508" i="6"/>
  <c r="C509" i="6"/>
  <c r="D509" i="6"/>
  <c r="E509" i="6"/>
  <c r="F509" i="6"/>
  <c r="C510" i="6"/>
  <c r="D510" i="6"/>
  <c r="E510" i="6"/>
  <c r="F510" i="6"/>
  <c r="C511" i="6"/>
  <c r="D511" i="6"/>
  <c r="E511" i="6"/>
  <c r="F511" i="6"/>
  <c r="C512" i="6"/>
  <c r="D512" i="6"/>
  <c r="E512" i="6"/>
  <c r="F512" i="6"/>
  <c r="C513" i="6"/>
  <c r="D513" i="6"/>
  <c r="E513" i="6"/>
  <c r="F513" i="6"/>
  <c r="C514" i="6"/>
  <c r="D514" i="6"/>
  <c r="E514" i="6"/>
  <c r="F514" i="6"/>
  <c r="C515" i="6"/>
  <c r="D515" i="6"/>
  <c r="E515" i="6"/>
  <c r="F515" i="6"/>
  <c r="C516" i="6"/>
  <c r="D516" i="6"/>
  <c r="E516" i="6"/>
  <c r="F516" i="6"/>
  <c r="C517" i="6"/>
  <c r="D517" i="6"/>
  <c r="E517" i="6"/>
  <c r="F517" i="6"/>
  <c r="C518" i="6"/>
  <c r="D518" i="6"/>
  <c r="E518" i="6"/>
  <c r="F518" i="6"/>
  <c r="C519" i="6"/>
  <c r="D519" i="6"/>
  <c r="E519" i="6"/>
  <c r="F519" i="6"/>
  <c r="C520" i="6"/>
  <c r="D520" i="6"/>
  <c r="E520" i="6"/>
  <c r="F520" i="6"/>
  <c r="C521" i="6"/>
  <c r="D521" i="6"/>
  <c r="E521" i="6"/>
  <c r="F521" i="6"/>
  <c r="C522" i="6"/>
  <c r="D522" i="6"/>
  <c r="E522" i="6"/>
  <c r="F522" i="6"/>
  <c r="C523" i="6"/>
  <c r="D523" i="6"/>
  <c r="E523" i="6"/>
  <c r="F523" i="6"/>
  <c r="C524" i="6"/>
  <c r="D524" i="6"/>
  <c r="E524" i="6"/>
  <c r="F524" i="6"/>
  <c r="C525" i="6"/>
  <c r="D525" i="6"/>
  <c r="E525" i="6"/>
  <c r="F525" i="6"/>
  <c r="C526" i="6"/>
  <c r="D526" i="6"/>
  <c r="E526" i="6"/>
  <c r="F526" i="6"/>
  <c r="C527" i="6"/>
  <c r="D527" i="6"/>
  <c r="E527" i="6"/>
  <c r="F527" i="6"/>
  <c r="C528" i="6"/>
  <c r="D528" i="6"/>
  <c r="E528" i="6"/>
  <c r="F528" i="6"/>
  <c r="C529" i="6"/>
  <c r="D529" i="6"/>
  <c r="E529" i="6"/>
  <c r="F529" i="6"/>
  <c r="C530" i="6"/>
  <c r="D530" i="6"/>
  <c r="E530" i="6"/>
  <c r="F530" i="6"/>
  <c r="C531" i="6"/>
  <c r="D531" i="6"/>
  <c r="E531" i="6"/>
  <c r="F531" i="6"/>
  <c r="C532" i="6"/>
  <c r="D532" i="6"/>
  <c r="E532" i="6"/>
  <c r="F532" i="6"/>
  <c r="C533" i="6"/>
  <c r="D533" i="6"/>
  <c r="E533" i="6"/>
  <c r="F533" i="6"/>
  <c r="C534" i="6"/>
  <c r="D534" i="6"/>
  <c r="E534" i="6"/>
  <c r="F534" i="6"/>
  <c r="C535" i="6"/>
  <c r="D535" i="6"/>
  <c r="E535" i="6"/>
  <c r="F535" i="6"/>
  <c r="C536" i="6"/>
  <c r="D536" i="6"/>
  <c r="E536" i="6"/>
  <c r="F536" i="6"/>
  <c r="C537" i="6"/>
  <c r="D537" i="6"/>
  <c r="E537" i="6"/>
  <c r="F537" i="6"/>
  <c r="C538" i="6"/>
  <c r="D538" i="6"/>
  <c r="E538" i="6"/>
  <c r="F538" i="6"/>
  <c r="C539" i="6"/>
  <c r="D539" i="6"/>
  <c r="E539" i="6"/>
  <c r="F539" i="6"/>
  <c r="C540" i="6"/>
  <c r="D540" i="6"/>
  <c r="E540" i="6"/>
  <c r="F540" i="6"/>
  <c r="C541" i="6"/>
  <c r="D541" i="6"/>
  <c r="E541" i="6"/>
  <c r="F541" i="6"/>
  <c r="C542" i="6"/>
  <c r="D542" i="6"/>
  <c r="E542" i="6"/>
  <c r="F542" i="6"/>
  <c r="C543" i="6"/>
  <c r="D543" i="6"/>
  <c r="E543" i="6"/>
  <c r="F543" i="6"/>
  <c r="C544" i="6"/>
  <c r="D544" i="6"/>
  <c r="E544" i="6"/>
  <c r="F544" i="6"/>
  <c r="C545" i="6"/>
  <c r="D545" i="6"/>
  <c r="E545" i="6"/>
  <c r="F545" i="6"/>
  <c r="C546" i="6"/>
  <c r="D546" i="6"/>
  <c r="E546" i="6"/>
  <c r="F546" i="6"/>
  <c r="C547" i="6"/>
  <c r="D547" i="6"/>
  <c r="E547" i="6"/>
  <c r="F547" i="6"/>
  <c r="C548" i="6"/>
  <c r="D548" i="6"/>
  <c r="E548" i="6"/>
  <c r="F548" i="6"/>
  <c r="C549" i="6"/>
  <c r="D549" i="6"/>
  <c r="E549" i="6"/>
  <c r="F549" i="6"/>
  <c r="C550" i="6"/>
  <c r="D550" i="6"/>
  <c r="E550" i="6"/>
  <c r="F550" i="6"/>
  <c r="C551" i="6"/>
  <c r="D551" i="6"/>
  <c r="E551" i="6"/>
  <c r="F551" i="6"/>
  <c r="C552" i="6"/>
  <c r="D552" i="6"/>
  <c r="E552" i="6"/>
  <c r="F552" i="6"/>
  <c r="C553" i="6"/>
  <c r="D553" i="6"/>
  <c r="E553" i="6"/>
  <c r="F553" i="6"/>
  <c r="C554" i="6"/>
  <c r="D554" i="6"/>
  <c r="E554" i="6"/>
  <c r="F554" i="6"/>
  <c r="C555" i="6"/>
  <c r="D555" i="6"/>
  <c r="E555" i="6"/>
  <c r="F555" i="6"/>
  <c r="C556" i="6"/>
  <c r="D556" i="6"/>
  <c r="E556" i="6"/>
  <c r="F556" i="6"/>
  <c r="C557" i="6"/>
  <c r="D557" i="6"/>
  <c r="E557" i="6"/>
  <c r="F557" i="6"/>
  <c r="C558" i="6"/>
  <c r="D558" i="6"/>
  <c r="E558" i="6"/>
  <c r="F558" i="6"/>
  <c r="C559" i="6"/>
  <c r="D559" i="6"/>
  <c r="E559" i="6"/>
  <c r="F559" i="6"/>
  <c r="C560" i="6"/>
  <c r="D560" i="6"/>
  <c r="E560" i="6"/>
  <c r="F560" i="6"/>
  <c r="C561" i="6"/>
  <c r="D561" i="6"/>
  <c r="E561" i="6"/>
  <c r="F561" i="6"/>
  <c r="C562" i="6"/>
  <c r="D562" i="6"/>
  <c r="E562" i="6"/>
  <c r="F562" i="6"/>
  <c r="C563" i="6"/>
  <c r="D563" i="6"/>
  <c r="E563" i="6"/>
  <c r="F563" i="6"/>
  <c r="C564" i="6"/>
  <c r="D564" i="6"/>
  <c r="E564" i="6"/>
  <c r="F564" i="6"/>
  <c r="C565" i="6"/>
  <c r="D565" i="6"/>
  <c r="E565" i="6"/>
  <c r="F565" i="6"/>
  <c r="C566" i="6"/>
  <c r="D566" i="6"/>
  <c r="E566" i="6"/>
  <c r="F566" i="6"/>
  <c r="C567" i="6"/>
  <c r="D567" i="6"/>
  <c r="E567" i="6"/>
  <c r="F567" i="6"/>
  <c r="C568" i="6"/>
  <c r="D568" i="6"/>
  <c r="E568" i="6"/>
  <c r="F568" i="6"/>
  <c r="C569" i="6"/>
  <c r="D569" i="6"/>
  <c r="E569" i="6"/>
  <c r="F569" i="6"/>
  <c r="C570" i="6"/>
  <c r="D570" i="6"/>
  <c r="E570" i="6"/>
  <c r="F570" i="6"/>
  <c r="C571" i="6"/>
  <c r="D571" i="6"/>
  <c r="E571" i="6"/>
  <c r="F571" i="6"/>
  <c r="C572" i="6"/>
  <c r="D572" i="6"/>
  <c r="E572" i="6"/>
  <c r="F572" i="6"/>
  <c r="C573" i="6"/>
  <c r="D573" i="6"/>
  <c r="E573" i="6"/>
  <c r="F573" i="6"/>
  <c r="C574" i="6"/>
  <c r="D574" i="6"/>
  <c r="E574" i="6"/>
  <c r="F574" i="6"/>
  <c r="C575" i="6"/>
  <c r="D575" i="6"/>
  <c r="E575" i="6"/>
  <c r="F575" i="6"/>
  <c r="C576" i="6"/>
  <c r="D576" i="6"/>
  <c r="E576" i="6"/>
  <c r="F576" i="6"/>
  <c r="C577" i="6"/>
  <c r="D577" i="6"/>
  <c r="E577" i="6"/>
  <c r="F577" i="6"/>
  <c r="C578" i="6"/>
  <c r="D578" i="6"/>
  <c r="E578" i="6"/>
  <c r="F578" i="6"/>
  <c r="C579" i="6"/>
  <c r="D579" i="6"/>
  <c r="E579" i="6"/>
  <c r="F579" i="6"/>
  <c r="C580" i="6"/>
  <c r="D580" i="6"/>
  <c r="E580" i="6"/>
  <c r="F580" i="6"/>
  <c r="C581" i="6"/>
  <c r="D581" i="6"/>
  <c r="E581" i="6"/>
  <c r="F581" i="6"/>
  <c r="C582" i="6"/>
  <c r="D582" i="6"/>
  <c r="E582" i="6"/>
  <c r="F582" i="6"/>
  <c r="C583" i="6"/>
  <c r="D583" i="6"/>
  <c r="E583" i="6"/>
  <c r="F583" i="6"/>
  <c r="C584" i="6"/>
  <c r="D584" i="6"/>
  <c r="E584" i="6"/>
  <c r="F584" i="6"/>
  <c r="C585" i="6"/>
  <c r="D585" i="6"/>
  <c r="E585" i="6"/>
  <c r="F585" i="6"/>
  <c r="C586" i="6"/>
  <c r="D586" i="6"/>
  <c r="E586" i="6"/>
  <c r="F586" i="6"/>
  <c r="C587" i="6"/>
  <c r="D587" i="6"/>
  <c r="E587" i="6"/>
  <c r="F587" i="6"/>
  <c r="C588" i="6"/>
  <c r="D588" i="6"/>
  <c r="E588" i="6"/>
  <c r="F588" i="6"/>
  <c r="C589" i="6"/>
  <c r="D589" i="6"/>
  <c r="E589" i="6"/>
  <c r="F589" i="6"/>
  <c r="C590" i="6"/>
  <c r="D590" i="6"/>
  <c r="E590" i="6"/>
  <c r="F590" i="6"/>
  <c r="C591" i="6"/>
  <c r="D591" i="6"/>
  <c r="E591" i="6"/>
  <c r="F591" i="6"/>
  <c r="C592" i="6"/>
  <c r="D592" i="6"/>
  <c r="E592" i="6"/>
  <c r="F592" i="6"/>
  <c r="C593" i="6"/>
  <c r="D593" i="6"/>
  <c r="E593" i="6"/>
  <c r="F593" i="6"/>
  <c r="C594" i="6"/>
  <c r="D594" i="6"/>
  <c r="E594" i="6"/>
  <c r="F594" i="6"/>
  <c r="C595" i="6"/>
  <c r="D595" i="6"/>
  <c r="E595" i="6"/>
  <c r="F595" i="6"/>
  <c r="C596" i="6"/>
  <c r="D596" i="6"/>
  <c r="E596" i="6"/>
  <c r="F596" i="6"/>
  <c r="C597" i="6"/>
  <c r="D597" i="6"/>
  <c r="E597" i="6"/>
  <c r="F597" i="6"/>
  <c r="C598" i="6"/>
  <c r="D598" i="6"/>
  <c r="E598" i="6"/>
  <c r="F598" i="6"/>
  <c r="C599" i="6"/>
  <c r="D599" i="6"/>
  <c r="E599" i="6"/>
  <c r="F599" i="6"/>
  <c r="C600" i="6"/>
  <c r="D600" i="6"/>
  <c r="E600" i="6"/>
  <c r="F600" i="6"/>
  <c r="C601" i="6"/>
  <c r="D601" i="6"/>
  <c r="E601" i="6"/>
  <c r="F601" i="6"/>
  <c r="C602" i="6"/>
  <c r="D602" i="6"/>
  <c r="E602" i="6"/>
  <c r="F602" i="6"/>
  <c r="C603" i="6"/>
  <c r="D603" i="6"/>
  <c r="E603" i="6"/>
  <c r="F603" i="6"/>
  <c r="C604" i="6"/>
  <c r="D604" i="6"/>
  <c r="E604" i="6"/>
  <c r="F604" i="6"/>
  <c r="C605" i="6"/>
  <c r="D605" i="6"/>
  <c r="E605" i="6"/>
  <c r="F605" i="6"/>
  <c r="C606" i="6"/>
  <c r="D606" i="6"/>
  <c r="E606" i="6"/>
  <c r="F606" i="6"/>
  <c r="C607" i="6"/>
  <c r="D607" i="6"/>
  <c r="E607" i="6"/>
  <c r="F607" i="6"/>
  <c r="C608" i="6"/>
  <c r="D608" i="6"/>
  <c r="E608" i="6"/>
  <c r="F608" i="6"/>
  <c r="C609" i="6"/>
  <c r="D609" i="6"/>
  <c r="E609" i="6"/>
  <c r="F609" i="6"/>
  <c r="C610" i="6"/>
  <c r="D610" i="6"/>
  <c r="E610" i="6"/>
  <c r="F610" i="6"/>
  <c r="C611" i="6"/>
  <c r="D611" i="6"/>
  <c r="E611" i="6"/>
  <c r="F611" i="6"/>
  <c r="C612" i="6"/>
  <c r="D612" i="6"/>
  <c r="E612" i="6"/>
  <c r="F612" i="6"/>
  <c r="C613" i="6"/>
  <c r="D613" i="6"/>
  <c r="E613" i="6"/>
  <c r="F613" i="6"/>
  <c r="C614" i="6"/>
  <c r="D614" i="6"/>
  <c r="E614" i="6"/>
  <c r="F614" i="6"/>
  <c r="C615" i="6"/>
  <c r="D615" i="6"/>
  <c r="E615" i="6"/>
  <c r="F615" i="6"/>
  <c r="C616" i="6"/>
  <c r="D616" i="6"/>
  <c r="E616" i="6"/>
  <c r="F616" i="6"/>
  <c r="C617" i="6"/>
  <c r="D617" i="6"/>
  <c r="E617" i="6"/>
  <c r="F617" i="6"/>
  <c r="C618" i="6"/>
  <c r="D618" i="6"/>
  <c r="E618" i="6"/>
  <c r="F618" i="6"/>
  <c r="C619" i="6"/>
  <c r="D619" i="6"/>
  <c r="E619" i="6"/>
  <c r="F619" i="6"/>
  <c r="C620" i="6"/>
  <c r="D620" i="6"/>
  <c r="E620" i="6"/>
  <c r="F620" i="6"/>
  <c r="C621" i="6"/>
  <c r="D621" i="6"/>
  <c r="E621" i="6"/>
  <c r="F621" i="6"/>
  <c r="C622" i="6"/>
  <c r="D622" i="6"/>
  <c r="E622" i="6"/>
  <c r="F622" i="6"/>
  <c r="C623" i="6"/>
  <c r="D623" i="6"/>
  <c r="E623" i="6"/>
  <c r="F623" i="6"/>
  <c r="C624" i="6"/>
  <c r="D624" i="6"/>
  <c r="E624" i="6"/>
  <c r="F624" i="6"/>
  <c r="C625" i="6"/>
  <c r="D625" i="6"/>
  <c r="E625" i="6"/>
  <c r="F625" i="6"/>
  <c r="C626" i="6"/>
  <c r="D626" i="6"/>
  <c r="E626" i="6"/>
  <c r="F626" i="6"/>
  <c r="C627" i="6"/>
  <c r="D627" i="6"/>
  <c r="E627" i="6"/>
  <c r="F627" i="6"/>
  <c r="C628" i="6"/>
  <c r="D628" i="6"/>
  <c r="E628" i="6"/>
  <c r="F628" i="6"/>
  <c r="C629" i="6"/>
  <c r="D629" i="6"/>
  <c r="E629" i="6"/>
  <c r="F629" i="6"/>
  <c r="C630" i="6"/>
  <c r="D630" i="6"/>
  <c r="E630" i="6"/>
  <c r="F630" i="6"/>
  <c r="C631" i="6"/>
  <c r="D631" i="6"/>
  <c r="E631" i="6"/>
  <c r="F631" i="6"/>
  <c r="C632" i="6"/>
  <c r="D632" i="6"/>
  <c r="E632" i="6"/>
  <c r="F632" i="6"/>
  <c r="C633" i="6"/>
  <c r="D633" i="6"/>
  <c r="E633" i="6"/>
  <c r="F633" i="6"/>
  <c r="C634" i="6"/>
  <c r="D634" i="6"/>
  <c r="E634" i="6"/>
  <c r="F634" i="6"/>
  <c r="C635" i="6"/>
  <c r="D635" i="6"/>
  <c r="E635" i="6"/>
  <c r="F635" i="6"/>
  <c r="C636" i="6"/>
  <c r="D636" i="6"/>
  <c r="E636" i="6"/>
  <c r="F636" i="6"/>
  <c r="C637" i="6"/>
  <c r="D637" i="6"/>
  <c r="E637" i="6"/>
  <c r="F637" i="6"/>
  <c r="C638" i="6"/>
  <c r="D638" i="6"/>
  <c r="E638" i="6"/>
  <c r="F638" i="6"/>
  <c r="C639" i="6"/>
  <c r="D639" i="6"/>
  <c r="E639" i="6"/>
  <c r="F639" i="6"/>
  <c r="C640" i="6"/>
  <c r="D640" i="6"/>
  <c r="E640" i="6"/>
  <c r="F640" i="6"/>
  <c r="C641" i="6"/>
  <c r="D641" i="6"/>
  <c r="E641" i="6"/>
  <c r="F641" i="6"/>
  <c r="C642" i="6"/>
  <c r="D642" i="6"/>
  <c r="E642" i="6"/>
  <c r="F642" i="6"/>
  <c r="C643" i="6"/>
  <c r="D643" i="6"/>
  <c r="E643" i="6"/>
  <c r="F643" i="6"/>
  <c r="C644" i="6"/>
  <c r="D644" i="6"/>
  <c r="E644" i="6"/>
  <c r="F644" i="6"/>
  <c r="C645" i="6"/>
  <c r="D645" i="6"/>
  <c r="E645" i="6"/>
  <c r="F645" i="6"/>
  <c r="C646" i="6"/>
  <c r="D646" i="6"/>
  <c r="E646" i="6"/>
  <c r="F646" i="6"/>
  <c r="C647" i="6"/>
  <c r="D647" i="6"/>
  <c r="E647" i="6"/>
  <c r="F647" i="6"/>
  <c r="C648" i="6"/>
  <c r="D648" i="6"/>
  <c r="E648" i="6"/>
  <c r="F648" i="6"/>
  <c r="C649" i="6"/>
  <c r="D649" i="6"/>
  <c r="E649" i="6"/>
  <c r="F649" i="6"/>
  <c r="C650" i="6"/>
  <c r="D650" i="6"/>
  <c r="E650" i="6"/>
  <c r="F650" i="6"/>
  <c r="C651" i="6"/>
  <c r="D651" i="6"/>
  <c r="E651" i="6"/>
  <c r="F651" i="6"/>
  <c r="C652" i="6"/>
  <c r="D652" i="6"/>
  <c r="E652" i="6"/>
  <c r="F652" i="6"/>
  <c r="C653" i="6"/>
  <c r="D653" i="6"/>
  <c r="E653" i="6"/>
  <c r="F653" i="6"/>
  <c r="C654" i="6"/>
  <c r="D654" i="6"/>
  <c r="E654" i="6"/>
  <c r="F654" i="6"/>
  <c r="C655" i="6"/>
  <c r="D655" i="6"/>
  <c r="E655" i="6"/>
  <c r="F655" i="6"/>
  <c r="C656" i="6"/>
  <c r="D656" i="6"/>
  <c r="E656" i="6"/>
  <c r="F656" i="6"/>
  <c r="C657" i="6"/>
  <c r="D657" i="6"/>
  <c r="E657" i="6"/>
  <c r="F657" i="6"/>
  <c r="C658" i="6"/>
  <c r="D658" i="6"/>
  <c r="E658" i="6"/>
  <c r="F658" i="6"/>
  <c r="C659" i="6"/>
  <c r="D659" i="6"/>
  <c r="E659" i="6"/>
  <c r="F659" i="6"/>
  <c r="C660" i="6"/>
  <c r="D660" i="6"/>
  <c r="E660" i="6"/>
  <c r="F660" i="6"/>
  <c r="C661" i="6"/>
  <c r="D661" i="6"/>
  <c r="E661" i="6"/>
  <c r="F661" i="6"/>
  <c r="C662" i="6"/>
  <c r="D662" i="6"/>
  <c r="E662" i="6"/>
  <c r="F662" i="6"/>
  <c r="C663" i="6"/>
  <c r="D663" i="6"/>
  <c r="E663" i="6"/>
  <c r="F663" i="6"/>
  <c r="C664" i="6"/>
  <c r="D664" i="6"/>
  <c r="E664" i="6"/>
  <c r="F664" i="6"/>
  <c r="C665" i="6"/>
  <c r="D665" i="6"/>
  <c r="E665" i="6"/>
  <c r="F665" i="6"/>
  <c r="C666" i="6"/>
  <c r="D666" i="6"/>
  <c r="E666" i="6"/>
  <c r="F666" i="6"/>
  <c r="C667" i="6"/>
  <c r="D667" i="6"/>
  <c r="E667" i="6"/>
  <c r="F667" i="6"/>
  <c r="C668" i="6"/>
  <c r="D668" i="6"/>
  <c r="E668" i="6"/>
  <c r="F668" i="6"/>
  <c r="C669" i="6"/>
  <c r="D669" i="6"/>
  <c r="E669" i="6"/>
  <c r="F669" i="6"/>
  <c r="C670" i="6"/>
  <c r="D670" i="6"/>
  <c r="E670" i="6"/>
  <c r="F670" i="6"/>
  <c r="C671" i="6"/>
  <c r="D671" i="6"/>
  <c r="E671" i="6"/>
  <c r="F671" i="6"/>
  <c r="C672" i="6"/>
  <c r="D672" i="6"/>
  <c r="E672" i="6"/>
  <c r="F672" i="6"/>
  <c r="C673" i="6"/>
  <c r="D673" i="6"/>
  <c r="E673" i="6"/>
  <c r="F673" i="6"/>
  <c r="C674" i="6"/>
  <c r="D674" i="6"/>
  <c r="E674" i="6"/>
  <c r="F674" i="6"/>
  <c r="C675" i="6"/>
  <c r="D675" i="6"/>
  <c r="E675" i="6"/>
  <c r="F675" i="6"/>
  <c r="C676" i="6"/>
  <c r="D676" i="6"/>
  <c r="E676" i="6"/>
  <c r="F676" i="6"/>
  <c r="C677" i="6"/>
  <c r="D677" i="6"/>
  <c r="E677" i="6"/>
  <c r="F677" i="6"/>
  <c r="C678" i="6"/>
  <c r="D678" i="6"/>
  <c r="E678" i="6"/>
  <c r="F678" i="6"/>
  <c r="C679" i="6"/>
  <c r="D679" i="6"/>
  <c r="E679" i="6"/>
  <c r="F679" i="6"/>
  <c r="C680" i="6"/>
  <c r="D680" i="6"/>
  <c r="E680" i="6"/>
  <c r="F680" i="6"/>
  <c r="C681" i="6"/>
  <c r="D681" i="6"/>
  <c r="E681" i="6"/>
  <c r="F681" i="6"/>
  <c r="C682" i="6"/>
  <c r="D682" i="6"/>
  <c r="E682" i="6"/>
  <c r="F682" i="6"/>
  <c r="C683" i="6"/>
  <c r="D683" i="6"/>
  <c r="E683" i="6"/>
  <c r="F683" i="6"/>
  <c r="C684" i="6"/>
  <c r="D684" i="6"/>
  <c r="E684" i="6"/>
  <c r="F684" i="6"/>
  <c r="C685" i="6"/>
  <c r="D685" i="6"/>
  <c r="E685" i="6"/>
  <c r="F685" i="6"/>
  <c r="C686" i="6"/>
  <c r="D686" i="6"/>
  <c r="E686" i="6"/>
  <c r="F686" i="6"/>
  <c r="C687" i="6"/>
  <c r="D687" i="6"/>
  <c r="E687" i="6"/>
  <c r="F687" i="6"/>
  <c r="C688" i="6"/>
  <c r="D688" i="6"/>
  <c r="E688" i="6"/>
  <c r="F688" i="6"/>
  <c r="C689" i="6"/>
  <c r="D689" i="6"/>
  <c r="E689" i="6"/>
  <c r="F689" i="6"/>
  <c r="C690" i="6"/>
  <c r="D690" i="6"/>
  <c r="E690" i="6"/>
  <c r="F690" i="6"/>
  <c r="C691" i="6"/>
  <c r="D691" i="6"/>
  <c r="E691" i="6"/>
  <c r="F691" i="6"/>
  <c r="C692" i="6"/>
  <c r="D692" i="6"/>
  <c r="E692" i="6"/>
  <c r="F692" i="6"/>
  <c r="C693" i="6"/>
  <c r="D693" i="6"/>
  <c r="E693" i="6"/>
  <c r="F693" i="6"/>
  <c r="C694" i="6"/>
  <c r="D694" i="6"/>
  <c r="E694" i="6"/>
  <c r="F694" i="6"/>
  <c r="C695" i="6"/>
  <c r="D695" i="6"/>
  <c r="E695" i="6"/>
  <c r="F695" i="6"/>
  <c r="C696" i="6"/>
  <c r="D696" i="6"/>
  <c r="E696" i="6"/>
  <c r="F696" i="6"/>
  <c r="C697" i="6"/>
  <c r="D697" i="6"/>
  <c r="E697" i="6"/>
  <c r="F697" i="6"/>
  <c r="C698" i="6"/>
  <c r="D698" i="6"/>
  <c r="E698" i="6"/>
  <c r="F698" i="6"/>
  <c r="C699" i="6"/>
  <c r="D699" i="6"/>
  <c r="E699" i="6"/>
  <c r="F699" i="6"/>
  <c r="C700" i="6"/>
  <c r="D700" i="6"/>
  <c r="E700" i="6"/>
  <c r="F700" i="6"/>
  <c r="C701" i="6"/>
  <c r="D701" i="6"/>
  <c r="E701" i="6"/>
  <c r="F701" i="6"/>
  <c r="C702" i="6"/>
  <c r="D702" i="6"/>
  <c r="E702" i="6"/>
  <c r="F702" i="6"/>
  <c r="C703" i="6"/>
  <c r="D703" i="6"/>
  <c r="E703" i="6"/>
  <c r="F703" i="6"/>
  <c r="C704" i="6"/>
  <c r="D704" i="6"/>
  <c r="E704" i="6"/>
  <c r="F704" i="6"/>
  <c r="C705" i="6"/>
  <c r="D705" i="6"/>
  <c r="E705" i="6"/>
  <c r="F705" i="6"/>
  <c r="C706" i="6"/>
  <c r="D706" i="6"/>
  <c r="E706" i="6"/>
  <c r="F706" i="6"/>
  <c r="C707" i="6"/>
  <c r="D707" i="6"/>
  <c r="E707" i="6"/>
  <c r="F707" i="6"/>
  <c r="C708" i="6"/>
  <c r="D708" i="6"/>
  <c r="E708" i="6"/>
  <c r="F708" i="6"/>
  <c r="C709" i="6"/>
  <c r="D709" i="6"/>
  <c r="E709" i="6"/>
  <c r="F709" i="6"/>
  <c r="C710" i="6"/>
  <c r="D710" i="6"/>
  <c r="E710" i="6"/>
  <c r="F710" i="6"/>
  <c r="C711" i="6"/>
  <c r="D711" i="6"/>
  <c r="E711" i="6"/>
  <c r="F711" i="6"/>
  <c r="C712" i="6"/>
  <c r="D712" i="6"/>
  <c r="E712" i="6"/>
  <c r="F712" i="6"/>
  <c r="C713" i="6"/>
  <c r="D713" i="6"/>
  <c r="E713" i="6"/>
  <c r="F713" i="6"/>
  <c r="C714" i="6"/>
  <c r="D714" i="6"/>
  <c r="E714" i="6"/>
  <c r="F714" i="6"/>
  <c r="C715" i="6"/>
  <c r="D715" i="6"/>
  <c r="E715" i="6"/>
  <c r="F715" i="6"/>
  <c r="C716" i="6"/>
  <c r="D716" i="6"/>
  <c r="E716" i="6"/>
  <c r="F716" i="6"/>
  <c r="C717" i="6"/>
  <c r="D717" i="6"/>
  <c r="E717" i="6"/>
  <c r="F717" i="6"/>
  <c r="C718" i="6"/>
  <c r="D718" i="6"/>
  <c r="E718" i="6"/>
  <c r="F718" i="6"/>
  <c r="C719" i="6"/>
  <c r="D719" i="6"/>
  <c r="E719" i="6"/>
  <c r="F719" i="6"/>
  <c r="C720" i="6"/>
  <c r="D720" i="6"/>
  <c r="E720" i="6"/>
  <c r="F720" i="6"/>
  <c r="C721" i="6"/>
  <c r="D721" i="6"/>
  <c r="E721" i="6"/>
  <c r="F721" i="6"/>
  <c r="C722" i="6"/>
  <c r="D722" i="6"/>
  <c r="E722" i="6"/>
  <c r="F722" i="6"/>
  <c r="C723" i="6"/>
  <c r="D723" i="6"/>
  <c r="E723" i="6"/>
  <c r="F723" i="6"/>
  <c r="C724" i="6"/>
  <c r="D724" i="6"/>
  <c r="E724" i="6"/>
  <c r="F724" i="6"/>
  <c r="C725" i="6"/>
  <c r="D725" i="6"/>
  <c r="E725" i="6"/>
  <c r="F725" i="6"/>
  <c r="C726" i="6"/>
  <c r="D726" i="6"/>
  <c r="E726" i="6"/>
  <c r="F726" i="6"/>
  <c r="C727" i="6"/>
  <c r="D727" i="6"/>
  <c r="E727" i="6"/>
  <c r="F727" i="6"/>
  <c r="C728" i="6"/>
  <c r="D728" i="6"/>
  <c r="E728" i="6"/>
  <c r="F728" i="6"/>
  <c r="C729" i="6"/>
  <c r="D729" i="6"/>
  <c r="E729" i="6"/>
  <c r="F729" i="6"/>
  <c r="C730" i="6"/>
  <c r="D730" i="6"/>
  <c r="E730" i="6"/>
  <c r="F730" i="6"/>
  <c r="C731" i="6"/>
  <c r="D731" i="6"/>
  <c r="E731" i="6"/>
  <c r="F731" i="6"/>
  <c r="C732" i="6"/>
  <c r="D732" i="6"/>
  <c r="E732" i="6"/>
  <c r="F732" i="6"/>
  <c r="C733" i="6"/>
  <c r="D733" i="6"/>
  <c r="E733" i="6"/>
  <c r="F733" i="6"/>
  <c r="C734" i="6"/>
  <c r="D734" i="6"/>
  <c r="E734" i="6"/>
  <c r="F734" i="6"/>
  <c r="C735" i="6"/>
  <c r="D735" i="6"/>
  <c r="E735" i="6"/>
  <c r="F735" i="6"/>
  <c r="C736" i="6"/>
  <c r="D736" i="6"/>
  <c r="E736" i="6"/>
  <c r="F736" i="6"/>
  <c r="C737" i="6"/>
  <c r="D737" i="6"/>
  <c r="E737" i="6"/>
  <c r="F737" i="6"/>
  <c r="C738" i="6"/>
  <c r="D738" i="6"/>
  <c r="E738" i="6"/>
  <c r="F738" i="6"/>
  <c r="C739" i="6"/>
  <c r="D739" i="6"/>
  <c r="E739" i="6"/>
  <c r="F739" i="6"/>
  <c r="C740" i="6"/>
  <c r="D740" i="6"/>
  <c r="E740" i="6"/>
  <c r="F740" i="6"/>
  <c r="C741" i="6"/>
  <c r="D741" i="6"/>
  <c r="E741" i="6"/>
  <c r="F741" i="6"/>
  <c r="C742" i="6"/>
  <c r="D742" i="6"/>
  <c r="E742" i="6"/>
  <c r="F742" i="6"/>
  <c r="C743" i="6"/>
  <c r="D743" i="6"/>
  <c r="E743" i="6"/>
  <c r="F743" i="6"/>
  <c r="C744" i="6"/>
  <c r="D744" i="6"/>
  <c r="E744" i="6"/>
  <c r="F744" i="6"/>
  <c r="C745" i="6"/>
  <c r="D745" i="6"/>
  <c r="E745" i="6"/>
  <c r="F745" i="6"/>
  <c r="C746" i="6"/>
  <c r="D746" i="6"/>
  <c r="E746" i="6"/>
  <c r="F746" i="6"/>
  <c r="C747" i="6"/>
  <c r="D747" i="6"/>
  <c r="E747" i="6"/>
  <c r="F747" i="6"/>
  <c r="C748" i="6"/>
  <c r="D748" i="6"/>
  <c r="E748" i="6"/>
  <c r="F748" i="6"/>
  <c r="C749" i="6"/>
  <c r="D749" i="6"/>
  <c r="E749" i="6"/>
  <c r="F749" i="6"/>
  <c r="C750" i="6"/>
  <c r="D750" i="6"/>
  <c r="E750" i="6"/>
  <c r="F750" i="6"/>
  <c r="C751" i="6"/>
  <c r="D751" i="6"/>
  <c r="E751" i="6"/>
  <c r="F751" i="6"/>
  <c r="C752" i="6"/>
  <c r="D752" i="6"/>
  <c r="E752" i="6"/>
  <c r="F752" i="6"/>
  <c r="C753" i="6"/>
  <c r="D753" i="6"/>
  <c r="E753" i="6"/>
  <c r="F753" i="6"/>
  <c r="C754" i="6"/>
  <c r="D754" i="6"/>
  <c r="E754" i="6"/>
  <c r="F754" i="6"/>
  <c r="C755" i="6"/>
  <c r="D755" i="6"/>
  <c r="E755" i="6"/>
  <c r="F755" i="6"/>
  <c r="C756" i="6"/>
  <c r="D756" i="6"/>
  <c r="E756" i="6"/>
  <c r="F756" i="6"/>
  <c r="C757" i="6"/>
  <c r="D757" i="6"/>
  <c r="E757" i="6"/>
  <c r="F757" i="6"/>
  <c r="C758" i="6"/>
  <c r="D758" i="6"/>
  <c r="E758" i="6"/>
  <c r="F758" i="6"/>
  <c r="C759" i="6"/>
  <c r="D759" i="6"/>
  <c r="E759" i="6"/>
  <c r="F759" i="6"/>
  <c r="C760" i="6"/>
  <c r="D760" i="6"/>
  <c r="E760" i="6"/>
  <c r="F760" i="6"/>
  <c r="C761" i="6"/>
  <c r="D761" i="6"/>
  <c r="E761" i="6"/>
  <c r="F761" i="6"/>
  <c r="C762" i="6"/>
  <c r="D762" i="6"/>
  <c r="E762" i="6"/>
  <c r="F762" i="6"/>
  <c r="C763" i="6"/>
  <c r="D763" i="6"/>
  <c r="E763" i="6"/>
  <c r="F763" i="6"/>
  <c r="C764" i="6"/>
  <c r="D764" i="6"/>
  <c r="E764" i="6"/>
  <c r="F764" i="6"/>
  <c r="C765" i="6"/>
  <c r="D765" i="6"/>
  <c r="E765" i="6"/>
  <c r="F765" i="6"/>
  <c r="C766" i="6"/>
  <c r="D766" i="6"/>
  <c r="E766" i="6"/>
  <c r="F766" i="6"/>
  <c r="C767" i="6"/>
  <c r="D767" i="6"/>
  <c r="E767" i="6"/>
  <c r="F767" i="6"/>
  <c r="C768" i="6"/>
  <c r="D768" i="6"/>
  <c r="E768" i="6"/>
  <c r="F768" i="6"/>
  <c r="C769" i="6"/>
  <c r="D769" i="6"/>
  <c r="E769" i="6"/>
  <c r="F769" i="6"/>
  <c r="C770" i="6"/>
  <c r="D770" i="6"/>
  <c r="E770" i="6"/>
  <c r="F770" i="6"/>
  <c r="C771" i="6"/>
  <c r="D771" i="6"/>
  <c r="E771" i="6"/>
  <c r="F771" i="6"/>
  <c r="C772" i="6"/>
  <c r="D772" i="6"/>
  <c r="E772" i="6"/>
  <c r="F772" i="6"/>
  <c r="C773" i="6"/>
  <c r="D773" i="6"/>
  <c r="E773" i="6"/>
  <c r="F773" i="6"/>
  <c r="C774" i="6"/>
  <c r="D774" i="6"/>
  <c r="E774" i="6"/>
  <c r="F774" i="6"/>
  <c r="C775" i="6"/>
  <c r="D775" i="6"/>
  <c r="E775" i="6"/>
  <c r="F775" i="6"/>
  <c r="C776" i="6"/>
  <c r="D776" i="6"/>
  <c r="E776" i="6"/>
  <c r="F776" i="6"/>
  <c r="C777" i="6"/>
  <c r="D777" i="6"/>
  <c r="E777" i="6"/>
  <c r="F777" i="6"/>
  <c r="C778" i="6"/>
  <c r="D778" i="6"/>
  <c r="E778" i="6"/>
  <c r="F778" i="6"/>
  <c r="C779" i="6"/>
  <c r="D779" i="6"/>
  <c r="E779" i="6"/>
  <c r="F779" i="6"/>
  <c r="C780" i="6"/>
  <c r="D780" i="6"/>
  <c r="E780" i="6"/>
  <c r="F780" i="6"/>
  <c r="C781" i="6"/>
  <c r="D781" i="6"/>
  <c r="E781" i="6"/>
  <c r="F781" i="6"/>
  <c r="C782" i="6"/>
  <c r="D782" i="6"/>
  <c r="E782" i="6"/>
  <c r="F782" i="6"/>
  <c r="C783" i="6"/>
  <c r="D783" i="6"/>
  <c r="E783" i="6"/>
  <c r="F783" i="6"/>
  <c r="C784" i="6"/>
  <c r="D784" i="6"/>
  <c r="E784" i="6"/>
  <c r="F784" i="6"/>
  <c r="C785" i="6"/>
  <c r="D785" i="6"/>
  <c r="E785" i="6"/>
  <c r="F785" i="6"/>
  <c r="C786" i="6"/>
  <c r="D786" i="6"/>
  <c r="E786" i="6"/>
  <c r="F786" i="6"/>
  <c r="C787" i="6"/>
  <c r="D787" i="6"/>
  <c r="E787" i="6"/>
  <c r="F787" i="6"/>
  <c r="C788" i="6"/>
  <c r="D788" i="6"/>
  <c r="E788" i="6"/>
  <c r="F788" i="6"/>
  <c r="C789" i="6"/>
  <c r="D789" i="6"/>
  <c r="E789" i="6"/>
  <c r="F789" i="6"/>
  <c r="C790" i="6"/>
  <c r="D790" i="6"/>
  <c r="E790" i="6"/>
  <c r="F790" i="6"/>
  <c r="C791" i="6"/>
  <c r="D791" i="6"/>
  <c r="E791" i="6"/>
  <c r="F791" i="6"/>
  <c r="C792" i="6"/>
  <c r="D792" i="6"/>
  <c r="E792" i="6"/>
  <c r="F792" i="6"/>
  <c r="C793" i="6"/>
  <c r="D793" i="6"/>
  <c r="E793" i="6"/>
  <c r="F793" i="6"/>
  <c r="C794" i="6"/>
  <c r="D794" i="6"/>
  <c r="E794" i="6"/>
  <c r="F794" i="6"/>
  <c r="C795" i="6"/>
  <c r="D795" i="6"/>
  <c r="E795" i="6"/>
  <c r="F795" i="6"/>
  <c r="C796" i="6"/>
  <c r="D796" i="6"/>
  <c r="E796" i="6"/>
  <c r="F796" i="6"/>
  <c r="C797" i="6"/>
  <c r="D797" i="6"/>
  <c r="E797" i="6"/>
  <c r="F797" i="6"/>
  <c r="C798" i="6"/>
  <c r="D798" i="6"/>
  <c r="E798" i="6"/>
  <c r="F798" i="6"/>
  <c r="C799" i="6"/>
  <c r="D799" i="6"/>
  <c r="E799" i="6"/>
  <c r="F799" i="6"/>
  <c r="C800" i="6"/>
  <c r="D800" i="6"/>
  <c r="E800" i="6"/>
  <c r="F800" i="6"/>
  <c r="C801" i="6"/>
  <c r="D801" i="6"/>
  <c r="E801" i="6"/>
  <c r="F801" i="6"/>
  <c r="F2" i="6"/>
  <c r="E2" i="6"/>
  <c r="D2" i="6"/>
  <c r="C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A35" i="6"/>
  <c r="A36" i="6"/>
  <c r="A37" i="6"/>
  <c r="A38" i="6"/>
  <c r="A39" i="6"/>
  <c r="A40" i="6"/>
  <c r="A41" i="6"/>
  <c r="A73" i="6" s="1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7" i="6"/>
  <c r="A69" i="6"/>
  <c r="A70" i="6"/>
  <c r="A71" i="6"/>
  <c r="A75" i="6"/>
  <c r="A78" i="6"/>
  <c r="A79" i="6"/>
  <c r="A82" i="6"/>
  <c r="A83" i="6"/>
  <c r="A86" i="6"/>
  <c r="A87" i="6"/>
  <c r="A90" i="6"/>
  <c r="A91" i="6"/>
  <c r="A94" i="6"/>
  <c r="A95" i="6"/>
  <c r="A99" i="6"/>
  <c r="A103" i="6"/>
  <c r="A34" i="6"/>
  <c r="B453" i="6"/>
  <c r="B485" i="6" s="1"/>
  <c r="B517" i="6" s="1"/>
  <c r="B549" i="6" s="1"/>
  <c r="B581" i="6" s="1"/>
  <c r="B613" i="6" s="1"/>
  <c r="B645" i="6" s="1"/>
  <c r="B677" i="6" s="1"/>
  <c r="B709" i="6" s="1"/>
  <c r="B741" i="6" s="1"/>
  <c r="B773" i="6" s="1"/>
  <c r="B43" i="6"/>
  <c r="B75" i="6" s="1"/>
  <c r="B107" i="6" s="1"/>
  <c r="B139" i="6" s="1"/>
  <c r="B171" i="6" s="1"/>
  <c r="B203" i="6" s="1"/>
  <c r="B235" i="6" s="1"/>
  <c r="B267" i="6" s="1"/>
  <c r="B299" i="6" s="1"/>
  <c r="B331" i="6" s="1"/>
  <c r="B363" i="6" s="1"/>
  <c r="B395" i="6" s="1"/>
  <c r="B427" i="6" s="1"/>
  <c r="B459" i="6" s="1"/>
  <c r="B491" i="6" s="1"/>
  <c r="B523" i="6" s="1"/>
  <c r="B555" i="6" s="1"/>
  <c r="B587" i="6" s="1"/>
  <c r="B619" i="6" s="1"/>
  <c r="B651" i="6" s="1"/>
  <c r="B683" i="6" s="1"/>
  <c r="B715" i="6" s="1"/>
  <c r="B747" i="6" s="1"/>
  <c r="B779" i="6" s="1"/>
  <c r="B44" i="6"/>
  <c r="B76" i="6" s="1"/>
  <c r="B108" i="6" s="1"/>
  <c r="B140" i="6" s="1"/>
  <c r="B172" i="6" s="1"/>
  <c r="B204" i="6" s="1"/>
  <c r="B236" i="6" s="1"/>
  <c r="B268" i="6" s="1"/>
  <c r="B300" i="6" s="1"/>
  <c r="B332" i="6" s="1"/>
  <c r="B364" i="6" s="1"/>
  <c r="B396" i="6" s="1"/>
  <c r="B428" i="6" s="1"/>
  <c r="B460" i="6" s="1"/>
  <c r="B492" i="6" s="1"/>
  <c r="B524" i="6" s="1"/>
  <c r="B556" i="6" s="1"/>
  <c r="B588" i="6" s="1"/>
  <c r="B620" i="6" s="1"/>
  <c r="B652" i="6" s="1"/>
  <c r="B684" i="6" s="1"/>
  <c r="B716" i="6" s="1"/>
  <c r="B748" i="6" s="1"/>
  <c r="B780" i="6" s="1"/>
  <c r="B45" i="6"/>
  <c r="B46" i="6"/>
  <c r="B78" i="6" s="1"/>
  <c r="B110" i="6" s="1"/>
  <c r="B142" i="6" s="1"/>
  <c r="B174" i="6" s="1"/>
  <c r="B206" i="6" s="1"/>
  <c r="B238" i="6" s="1"/>
  <c r="B270" i="6" s="1"/>
  <c r="B302" i="6" s="1"/>
  <c r="B334" i="6" s="1"/>
  <c r="B366" i="6" s="1"/>
  <c r="B398" i="6" s="1"/>
  <c r="B430" i="6" s="1"/>
  <c r="B462" i="6" s="1"/>
  <c r="B494" i="6" s="1"/>
  <c r="B526" i="6" s="1"/>
  <c r="B558" i="6" s="1"/>
  <c r="B590" i="6" s="1"/>
  <c r="B622" i="6" s="1"/>
  <c r="B654" i="6" s="1"/>
  <c r="B686" i="6" s="1"/>
  <c r="B718" i="6" s="1"/>
  <c r="B750" i="6" s="1"/>
  <c r="B782" i="6" s="1"/>
  <c r="B47" i="6"/>
  <c r="B79" i="6" s="1"/>
  <c r="B111" i="6" s="1"/>
  <c r="B143" i="6" s="1"/>
  <c r="B175" i="6" s="1"/>
  <c r="B207" i="6" s="1"/>
  <c r="B239" i="6" s="1"/>
  <c r="B271" i="6" s="1"/>
  <c r="B303" i="6" s="1"/>
  <c r="B335" i="6" s="1"/>
  <c r="B367" i="6" s="1"/>
  <c r="B399" i="6" s="1"/>
  <c r="B431" i="6" s="1"/>
  <c r="B463" i="6" s="1"/>
  <c r="B495" i="6" s="1"/>
  <c r="B527" i="6" s="1"/>
  <c r="B559" i="6" s="1"/>
  <c r="B591" i="6" s="1"/>
  <c r="B623" i="6" s="1"/>
  <c r="B655" i="6" s="1"/>
  <c r="B687" i="6" s="1"/>
  <c r="B719" i="6" s="1"/>
  <c r="B751" i="6" s="1"/>
  <c r="B783" i="6" s="1"/>
  <c r="B48" i="6"/>
  <c r="B80" i="6" s="1"/>
  <c r="B112" i="6" s="1"/>
  <c r="B144" i="6" s="1"/>
  <c r="B176" i="6" s="1"/>
  <c r="B208" i="6" s="1"/>
  <c r="B240" i="6" s="1"/>
  <c r="B272" i="6" s="1"/>
  <c r="B304" i="6" s="1"/>
  <c r="B336" i="6" s="1"/>
  <c r="B368" i="6" s="1"/>
  <c r="B400" i="6" s="1"/>
  <c r="B432" i="6" s="1"/>
  <c r="B464" i="6" s="1"/>
  <c r="B496" i="6" s="1"/>
  <c r="B528" i="6" s="1"/>
  <c r="B560" i="6" s="1"/>
  <c r="B592" i="6" s="1"/>
  <c r="B624" i="6" s="1"/>
  <c r="B656" i="6" s="1"/>
  <c r="B688" i="6" s="1"/>
  <c r="B720" i="6" s="1"/>
  <c r="B752" i="6" s="1"/>
  <c r="B784" i="6" s="1"/>
  <c r="B49" i="6"/>
  <c r="B50" i="6"/>
  <c r="B51" i="6"/>
  <c r="B83" i="6" s="1"/>
  <c r="B115" i="6" s="1"/>
  <c r="B147" i="6" s="1"/>
  <c r="B179" i="6" s="1"/>
  <c r="B211" i="6" s="1"/>
  <c r="B243" i="6" s="1"/>
  <c r="B275" i="6" s="1"/>
  <c r="B307" i="6" s="1"/>
  <c r="B339" i="6" s="1"/>
  <c r="B371" i="6" s="1"/>
  <c r="B403" i="6" s="1"/>
  <c r="B435" i="6" s="1"/>
  <c r="B467" i="6" s="1"/>
  <c r="B499" i="6" s="1"/>
  <c r="B531" i="6" s="1"/>
  <c r="B563" i="6" s="1"/>
  <c r="B595" i="6" s="1"/>
  <c r="B627" i="6" s="1"/>
  <c r="B659" i="6" s="1"/>
  <c r="B691" i="6" s="1"/>
  <c r="B723" i="6" s="1"/>
  <c r="B755" i="6" s="1"/>
  <c r="B787" i="6" s="1"/>
  <c r="B52" i="6"/>
  <c r="B84" i="6" s="1"/>
  <c r="B116" i="6" s="1"/>
  <c r="B148" i="6" s="1"/>
  <c r="B180" i="6" s="1"/>
  <c r="B212" i="6" s="1"/>
  <c r="B244" i="6" s="1"/>
  <c r="B276" i="6" s="1"/>
  <c r="B308" i="6" s="1"/>
  <c r="B340" i="6" s="1"/>
  <c r="B372" i="6" s="1"/>
  <c r="B404" i="6" s="1"/>
  <c r="B436" i="6" s="1"/>
  <c r="B468" i="6" s="1"/>
  <c r="B500" i="6" s="1"/>
  <c r="B532" i="6" s="1"/>
  <c r="B564" i="6" s="1"/>
  <c r="B596" i="6" s="1"/>
  <c r="B628" i="6" s="1"/>
  <c r="B660" i="6" s="1"/>
  <c r="B692" i="6" s="1"/>
  <c r="B724" i="6" s="1"/>
  <c r="B756" i="6" s="1"/>
  <c r="B788" i="6" s="1"/>
  <c r="B53" i="6"/>
  <c r="B54" i="6"/>
  <c r="B55" i="6"/>
  <c r="B87" i="6" s="1"/>
  <c r="B119" i="6" s="1"/>
  <c r="B56" i="6"/>
  <c r="B88" i="6" s="1"/>
  <c r="B120" i="6" s="1"/>
  <c r="B152" i="6" s="1"/>
  <c r="B184" i="6" s="1"/>
  <c r="B216" i="6" s="1"/>
  <c r="B248" i="6" s="1"/>
  <c r="B280" i="6" s="1"/>
  <c r="B312" i="6" s="1"/>
  <c r="B344" i="6" s="1"/>
  <c r="B376" i="6" s="1"/>
  <c r="B408" i="6" s="1"/>
  <c r="B440" i="6" s="1"/>
  <c r="B472" i="6" s="1"/>
  <c r="B504" i="6" s="1"/>
  <c r="B536" i="6" s="1"/>
  <c r="B568" i="6" s="1"/>
  <c r="B600" i="6" s="1"/>
  <c r="B632" i="6" s="1"/>
  <c r="B664" i="6" s="1"/>
  <c r="B696" i="6" s="1"/>
  <c r="B728" i="6" s="1"/>
  <c r="B760" i="6" s="1"/>
  <c r="B792" i="6" s="1"/>
  <c r="B57" i="6"/>
  <c r="B58" i="6"/>
  <c r="B90" i="6" s="1"/>
  <c r="B59" i="6"/>
  <c r="B91" i="6" s="1"/>
  <c r="B123" i="6" s="1"/>
  <c r="B155" i="6" s="1"/>
  <c r="B187" i="6" s="1"/>
  <c r="B219" i="6" s="1"/>
  <c r="B251" i="6" s="1"/>
  <c r="B283" i="6" s="1"/>
  <c r="B315" i="6" s="1"/>
  <c r="B347" i="6" s="1"/>
  <c r="B379" i="6" s="1"/>
  <c r="B411" i="6" s="1"/>
  <c r="B443" i="6" s="1"/>
  <c r="B475" i="6" s="1"/>
  <c r="B507" i="6" s="1"/>
  <c r="B539" i="6" s="1"/>
  <c r="B571" i="6" s="1"/>
  <c r="B603" i="6" s="1"/>
  <c r="B635" i="6" s="1"/>
  <c r="B667" i="6" s="1"/>
  <c r="B699" i="6" s="1"/>
  <c r="B731" i="6" s="1"/>
  <c r="B763" i="6" s="1"/>
  <c r="B795" i="6" s="1"/>
  <c r="B60" i="6"/>
  <c r="B92" i="6" s="1"/>
  <c r="B124" i="6" s="1"/>
  <c r="B156" i="6" s="1"/>
  <c r="B188" i="6" s="1"/>
  <c r="B220" i="6" s="1"/>
  <c r="B252" i="6" s="1"/>
  <c r="B284" i="6" s="1"/>
  <c r="B316" i="6" s="1"/>
  <c r="B348" i="6" s="1"/>
  <c r="B380" i="6" s="1"/>
  <c r="B412" i="6" s="1"/>
  <c r="B444" i="6" s="1"/>
  <c r="B476" i="6" s="1"/>
  <c r="B508" i="6" s="1"/>
  <c r="B540" i="6" s="1"/>
  <c r="B572" i="6" s="1"/>
  <c r="B604" i="6" s="1"/>
  <c r="B636" i="6" s="1"/>
  <c r="B668" i="6" s="1"/>
  <c r="B700" i="6" s="1"/>
  <c r="B732" i="6" s="1"/>
  <c r="B764" i="6" s="1"/>
  <c r="B796" i="6" s="1"/>
  <c r="B61" i="6"/>
  <c r="B62" i="6"/>
  <c r="B94" i="6" s="1"/>
  <c r="B126" i="6" s="1"/>
  <c r="B158" i="6" s="1"/>
  <c r="B190" i="6" s="1"/>
  <c r="B222" i="6" s="1"/>
  <c r="B254" i="6" s="1"/>
  <c r="B286" i="6" s="1"/>
  <c r="B318" i="6" s="1"/>
  <c r="B350" i="6" s="1"/>
  <c r="B382" i="6" s="1"/>
  <c r="B414" i="6" s="1"/>
  <c r="B446" i="6" s="1"/>
  <c r="B478" i="6" s="1"/>
  <c r="B510" i="6" s="1"/>
  <c r="B542" i="6" s="1"/>
  <c r="B574" i="6" s="1"/>
  <c r="B606" i="6" s="1"/>
  <c r="B638" i="6" s="1"/>
  <c r="B670" i="6" s="1"/>
  <c r="B702" i="6" s="1"/>
  <c r="B734" i="6" s="1"/>
  <c r="B766" i="6" s="1"/>
  <c r="B798" i="6" s="1"/>
  <c r="B63" i="6"/>
  <c r="B95" i="6" s="1"/>
  <c r="B127" i="6" s="1"/>
  <c r="B159" i="6" s="1"/>
  <c r="B191" i="6" s="1"/>
  <c r="B223" i="6" s="1"/>
  <c r="B255" i="6" s="1"/>
  <c r="B287" i="6" s="1"/>
  <c r="B319" i="6" s="1"/>
  <c r="B351" i="6" s="1"/>
  <c r="B383" i="6" s="1"/>
  <c r="B415" i="6" s="1"/>
  <c r="B447" i="6" s="1"/>
  <c r="B479" i="6" s="1"/>
  <c r="B511" i="6" s="1"/>
  <c r="B543" i="6" s="1"/>
  <c r="B575" i="6" s="1"/>
  <c r="B607" i="6" s="1"/>
  <c r="B639" i="6" s="1"/>
  <c r="B671" i="6" s="1"/>
  <c r="B703" i="6" s="1"/>
  <c r="B735" i="6" s="1"/>
  <c r="B767" i="6" s="1"/>
  <c r="B799" i="6" s="1"/>
  <c r="B64" i="6"/>
  <c r="B96" i="6" s="1"/>
  <c r="B128" i="6" s="1"/>
  <c r="B160" i="6" s="1"/>
  <c r="B192" i="6" s="1"/>
  <c r="B224" i="6" s="1"/>
  <c r="B256" i="6" s="1"/>
  <c r="B288" i="6" s="1"/>
  <c r="B320" i="6" s="1"/>
  <c r="B352" i="6" s="1"/>
  <c r="B384" i="6" s="1"/>
  <c r="B416" i="6" s="1"/>
  <c r="B448" i="6" s="1"/>
  <c r="B480" i="6" s="1"/>
  <c r="B512" i="6" s="1"/>
  <c r="B544" i="6" s="1"/>
  <c r="B576" i="6" s="1"/>
  <c r="B608" i="6" s="1"/>
  <c r="B640" i="6" s="1"/>
  <c r="B672" i="6" s="1"/>
  <c r="B704" i="6" s="1"/>
  <c r="B736" i="6" s="1"/>
  <c r="B768" i="6" s="1"/>
  <c r="B800" i="6" s="1"/>
  <c r="B65" i="6"/>
  <c r="B77" i="6"/>
  <c r="B109" i="6" s="1"/>
  <c r="B141" i="6" s="1"/>
  <c r="B173" i="6" s="1"/>
  <c r="B205" i="6" s="1"/>
  <c r="B237" i="6" s="1"/>
  <c r="B269" i="6" s="1"/>
  <c r="B301" i="6" s="1"/>
  <c r="B333" i="6" s="1"/>
  <c r="B365" i="6" s="1"/>
  <c r="B397" i="6" s="1"/>
  <c r="B429" i="6" s="1"/>
  <c r="B461" i="6" s="1"/>
  <c r="B493" i="6" s="1"/>
  <c r="B525" i="6" s="1"/>
  <c r="B557" i="6" s="1"/>
  <c r="B589" i="6" s="1"/>
  <c r="B621" i="6" s="1"/>
  <c r="B653" i="6" s="1"/>
  <c r="B685" i="6" s="1"/>
  <c r="B717" i="6" s="1"/>
  <c r="B749" i="6" s="1"/>
  <c r="B781" i="6" s="1"/>
  <c r="B81" i="6"/>
  <c r="B82" i="6"/>
  <c r="B114" i="6" s="1"/>
  <c r="B146" i="6" s="1"/>
  <c r="B178" i="6" s="1"/>
  <c r="B210" i="6" s="1"/>
  <c r="B242" i="6" s="1"/>
  <c r="B274" i="6" s="1"/>
  <c r="B306" i="6" s="1"/>
  <c r="B338" i="6" s="1"/>
  <c r="B370" i="6" s="1"/>
  <c r="B402" i="6" s="1"/>
  <c r="B434" i="6" s="1"/>
  <c r="B466" i="6" s="1"/>
  <c r="B498" i="6" s="1"/>
  <c r="B530" i="6" s="1"/>
  <c r="B562" i="6" s="1"/>
  <c r="B594" i="6" s="1"/>
  <c r="B626" i="6" s="1"/>
  <c r="B658" i="6" s="1"/>
  <c r="B690" i="6" s="1"/>
  <c r="B722" i="6" s="1"/>
  <c r="B754" i="6" s="1"/>
  <c r="B786" i="6" s="1"/>
  <c r="B85" i="6"/>
  <c r="B86" i="6"/>
  <c r="B118" i="6" s="1"/>
  <c r="B150" i="6" s="1"/>
  <c r="B182" i="6" s="1"/>
  <c r="B214" i="6" s="1"/>
  <c r="B246" i="6" s="1"/>
  <c r="B278" i="6" s="1"/>
  <c r="B310" i="6" s="1"/>
  <c r="B342" i="6" s="1"/>
  <c r="B374" i="6" s="1"/>
  <c r="B406" i="6" s="1"/>
  <c r="B438" i="6" s="1"/>
  <c r="B470" i="6" s="1"/>
  <c r="B502" i="6" s="1"/>
  <c r="B534" i="6" s="1"/>
  <c r="B566" i="6" s="1"/>
  <c r="B598" i="6" s="1"/>
  <c r="B630" i="6" s="1"/>
  <c r="B662" i="6" s="1"/>
  <c r="B694" i="6" s="1"/>
  <c r="B726" i="6" s="1"/>
  <c r="B758" i="6" s="1"/>
  <c r="B790" i="6" s="1"/>
  <c r="B89" i="6"/>
  <c r="B121" i="6" s="1"/>
  <c r="B153" i="6" s="1"/>
  <c r="B185" i="6" s="1"/>
  <c r="B217" i="6" s="1"/>
  <c r="B249" i="6" s="1"/>
  <c r="B281" i="6" s="1"/>
  <c r="B313" i="6" s="1"/>
  <c r="B345" i="6" s="1"/>
  <c r="B377" i="6" s="1"/>
  <c r="B409" i="6" s="1"/>
  <c r="B441" i="6" s="1"/>
  <c r="B473" i="6" s="1"/>
  <c r="B505" i="6" s="1"/>
  <c r="B537" i="6" s="1"/>
  <c r="B569" i="6" s="1"/>
  <c r="B601" i="6" s="1"/>
  <c r="B633" i="6" s="1"/>
  <c r="B665" i="6" s="1"/>
  <c r="B697" i="6" s="1"/>
  <c r="B729" i="6" s="1"/>
  <c r="B761" i="6" s="1"/>
  <c r="B793" i="6" s="1"/>
  <c r="B93" i="6"/>
  <c r="B97" i="6"/>
  <c r="B129" i="6" s="1"/>
  <c r="B161" i="6" s="1"/>
  <c r="B193" i="6" s="1"/>
  <c r="B225" i="6" s="1"/>
  <c r="B257" i="6" s="1"/>
  <c r="B289" i="6" s="1"/>
  <c r="B321" i="6" s="1"/>
  <c r="B353" i="6" s="1"/>
  <c r="B385" i="6" s="1"/>
  <c r="B417" i="6" s="1"/>
  <c r="B449" i="6" s="1"/>
  <c r="B481" i="6" s="1"/>
  <c r="B513" i="6" s="1"/>
  <c r="B545" i="6" s="1"/>
  <c r="B577" i="6" s="1"/>
  <c r="B609" i="6" s="1"/>
  <c r="B641" i="6" s="1"/>
  <c r="B673" i="6" s="1"/>
  <c r="B705" i="6" s="1"/>
  <c r="B737" i="6" s="1"/>
  <c r="B769" i="6" s="1"/>
  <c r="B801" i="6" s="1"/>
  <c r="B113" i="6"/>
  <c r="B145" i="6" s="1"/>
  <c r="B177" i="6" s="1"/>
  <c r="B209" i="6" s="1"/>
  <c r="B241" i="6" s="1"/>
  <c r="B273" i="6" s="1"/>
  <c r="B305" i="6" s="1"/>
  <c r="B337" i="6" s="1"/>
  <c r="B369" i="6" s="1"/>
  <c r="B401" i="6" s="1"/>
  <c r="B433" i="6" s="1"/>
  <c r="B465" i="6" s="1"/>
  <c r="B497" i="6" s="1"/>
  <c r="B529" i="6" s="1"/>
  <c r="B561" i="6" s="1"/>
  <c r="B593" i="6" s="1"/>
  <c r="B625" i="6" s="1"/>
  <c r="B657" i="6" s="1"/>
  <c r="B689" i="6" s="1"/>
  <c r="B721" i="6" s="1"/>
  <c r="B753" i="6" s="1"/>
  <c r="B785" i="6" s="1"/>
  <c r="B117" i="6"/>
  <c r="B149" i="6" s="1"/>
  <c r="B181" i="6" s="1"/>
  <c r="B213" i="6" s="1"/>
  <c r="B245" i="6" s="1"/>
  <c r="B277" i="6" s="1"/>
  <c r="B309" i="6" s="1"/>
  <c r="B341" i="6" s="1"/>
  <c r="B373" i="6" s="1"/>
  <c r="B405" i="6" s="1"/>
  <c r="B437" i="6" s="1"/>
  <c r="B469" i="6" s="1"/>
  <c r="B501" i="6" s="1"/>
  <c r="B533" i="6" s="1"/>
  <c r="B565" i="6" s="1"/>
  <c r="B597" i="6" s="1"/>
  <c r="B629" i="6" s="1"/>
  <c r="B661" i="6" s="1"/>
  <c r="B693" i="6" s="1"/>
  <c r="B725" i="6" s="1"/>
  <c r="B757" i="6" s="1"/>
  <c r="B789" i="6" s="1"/>
  <c r="B122" i="6"/>
  <c r="B154" i="6" s="1"/>
  <c r="B186" i="6" s="1"/>
  <c r="B125" i="6"/>
  <c r="B157" i="6" s="1"/>
  <c r="B189" i="6" s="1"/>
  <c r="B221" i="6" s="1"/>
  <c r="B253" i="6" s="1"/>
  <c r="B285" i="6" s="1"/>
  <c r="B317" i="6" s="1"/>
  <c r="B349" i="6" s="1"/>
  <c r="B381" i="6" s="1"/>
  <c r="B413" i="6" s="1"/>
  <c r="B445" i="6" s="1"/>
  <c r="B477" i="6" s="1"/>
  <c r="B509" i="6" s="1"/>
  <c r="B541" i="6" s="1"/>
  <c r="B573" i="6" s="1"/>
  <c r="B605" i="6" s="1"/>
  <c r="B637" i="6" s="1"/>
  <c r="B669" i="6" s="1"/>
  <c r="B701" i="6" s="1"/>
  <c r="B733" i="6" s="1"/>
  <c r="B765" i="6" s="1"/>
  <c r="B797" i="6" s="1"/>
  <c r="B151" i="6"/>
  <c r="B183" i="6" s="1"/>
  <c r="B215" i="6" s="1"/>
  <c r="B247" i="6" s="1"/>
  <c r="B279" i="6" s="1"/>
  <c r="B311" i="6" s="1"/>
  <c r="B343" i="6" s="1"/>
  <c r="B375" i="6" s="1"/>
  <c r="B407" i="6" s="1"/>
  <c r="B439" i="6" s="1"/>
  <c r="B471" i="6" s="1"/>
  <c r="B503" i="6" s="1"/>
  <c r="B535" i="6" s="1"/>
  <c r="B567" i="6" s="1"/>
  <c r="B599" i="6" s="1"/>
  <c r="B631" i="6" s="1"/>
  <c r="B663" i="6" s="1"/>
  <c r="B695" i="6" s="1"/>
  <c r="B727" i="6" s="1"/>
  <c r="B759" i="6" s="1"/>
  <c r="B791" i="6" s="1"/>
  <c r="B218" i="6"/>
  <c r="B250" i="6" s="1"/>
  <c r="B282" i="6" s="1"/>
  <c r="B314" i="6" s="1"/>
  <c r="B346" i="6" s="1"/>
  <c r="B378" i="6" s="1"/>
  <c r="B410" i="6" s="1"/>
  <c r="B442" i="6" s="1"/>
  <c r="B474" i="6" s="1"/>
  <c r="B506" i="6" s="1"/>
  <c r="B538" i="6" s="1"/>
  <c r="B570" i="6" s="1"/>
  <c r="B602" i="6" s="1"/>
  <c r="B634" i="6" s="1"/>
  <c r="B666" i="6" s="1"/>
  <c r="B698" i="6" s="1"/>
  <c r="B730" i="6" s="1"/>
  <c r="B762" i="6" s="1"/>
  <c r="B794" i="6" s="1"/>
  <c r="B35" i="6"/>
  <c r="B67" i="6" s="1"/>
  <c r="B99" i="6" s="1"/>
  <c r="B131" i="6" s="1"/>
  <c r="B163" i="6" s="1"/>
  <c r="B195" i="6" s="1"/>
  <c r="B227" i="6" s="1"/>
  <c r="B259" i="6" s="1"/>
  <c r="B291" i="6" s="1"/>
  <c r="B323" i="6" s="1"/>
  <c r="B355" i="6" s="1"/>
  <c r="B387" i="6" s="1"/>
  <c r="B419" i="6" s="1"/>
  <c r="B451" i="6" s="1"/>
  <c r="B483" i="6" s="1"/>
  <c r="B515" i="6" s="1"/>
  <c r="B547" i="6" s="1"/>
  <c r="B579" i="6" s="1"/>
  <c r="B611" i="6" s="1"/>
  <c r="B643" i="6" s="1"/>
  <c r="B675" i="6" s="1"/>
  <c r="B707" i="6" s="1"/>
  <c r="B739" i="6" s="1"/>
  <c r="B771" i="6" s="1"/>
  <c r="B36" i="6"/>
  <c r="B68" i="6" s="1"/>
  <c r="B100" i="6" s="1"/>
  <c r="B132" i="6" s="1"/>
  <c r="B164" i="6" s="1"/>
  <c r="B196" i="6" s="1"/>
  <c r="B228" i="6" s="1"/>
  <c r="B260" i="6" s="1"/>
  <c r="B292" i="6" s="1"/>
  <c r="B324" i="6" s="1"/>
  <c r="B356" i="6" s="1"/>
  <c r="B388" i="6" s="1"/>
  <c r="B420" i="6" s="1"/>
  <c r="B452" i="6" s="1"/>
  <c r="B484" i="6" s="1"/>
  <c r="B516" i="6" s="1"/>
  <c r="B548" i="6" s="1"/>
  <c r="B580" i="6" s="1"/>
  <c r="B612" i="6" s="1"/>
  <c r="B644" i="6" s="1"/>
  <c r="B676" i="6" s="1"/>
  <c r="B708" i="6" s="1"/>
  <c r="B740" i="6" s="1"/>
  <c r="B772" i="6" s="1"/>
  <c r="B37" i="6"/>
  <c r="B69" i="6" s="1"/>
  <c r="B101" i="6" s="1"/>
  <c r="B133" i="6" s="1"/>
  <c r="B165" i="6" s="1"/>
  <c r="B197" i="6" s="1"/>
  <c r="B229" i="6" s="1"/>
  <c r="B261" i="6" s="1"/>
  <c r="B293" i="6" s="1"/>
  <c r="B325" i="6" s="1"/>
  <c r="B357" i="6" s="1"/>
  <c r="B389" i="6" s="1"/>
  <c r="B421" i="6" s="1"/>
  <c r="B38" i="6"/>
  <c r="B70" i="6" s="1"/>
  <c r="B102" i="6" s="1"/>
  <c r="B134" i="6" s="1"/>
  <c r="B166" i="6" s="1"/>
  <c r="B198" i="6" s="1"/>
  <c r="B230" i="6" s="1"/>
  <c r="B262" i="6" s="1"/>
  <c r="B294" i="6" s="1"/>
  <c r="B326" i="6" s="1"/>
  <c r="B358" i="6" s="1"/>
  <c r="B390" i="6" s="1"/>
  <c r="B422" i="6" s="1"/>
  <c r="B454" i="6" s="1"/>
  <c r="B486" i="6" s="1"/>
  <c r="B518" i="6" s="1"/>
  <c r="B550" i="6" s="1"/>
  <c r="B582" i="6" s="1"/>
  <c r="B614" i="6" s="1"/>
  <c r="B646" i="6" s="1"/>
  <c r="B678" i="6" s="1"/>
  <c r="B710" i="6" s="1"/>
  <c r="B742" i="6" s="1"/>
  <c r="B774" i="6" s="1"/>
  <c r="B39" i="6"/>
  <c r="B71" i="6" s="1"/>
  <c r="B103" i="6" s="1"/>
  <c r="B135" i="6" s="1"/>
  <c r="B167" i="6" s="1"/>
  <c r="B199" i="6" s="1"/>
  <c r="B231" i="6" s="1"/>
  <c r="B263" i="6" s="1"/>
  <c r="B295" i="6" s="1"/>
  <c r="B327" i="6" s="1"/>
  <c r="B359" i="6" s="1"/>
  <c r="B391" i="6" s="1"/>
  <c r="B423" i="6" s="1"/>
  <c r="B455" i="6" s="1"/>
  <c r="B487" i="6" s="1"/>
  <c r="B519" i="6" s="1"/>
  <c r="B551" i="6" s="1"/>
  <c r="B583" i="6" s="1"/>
  <c r="B615" i="6" s="1"/>
  <c r="B647" i="6" s="1"/>
  <c r="B679" i="6" s="1"/>
  <c r="B711" i="6" s="1"/>
  <c r="B743" i="6" s="1"/>
  <c r="B775" i="6" s="1"/>
  <c r="B40" i="6"/>
  <c r="B72" i="6" s="1"/>
  <c r="B104" i="6" s="1"/>
  <c r="B136" i="6" s="1"/>
  <c r="B168" i="6" s="1"/>
  <c r="B200" i="6" s="1"/>
  <c r="B232" i="6" s="1"/>
  <c r="B264" i="6" s="1"/>
  <c r="B296" i="6" s="1"/>
  <c r="B328" i="6" s="1"/>
  <c r="B360" i="6" s="1"/>
  <c r="B392" i="6" s="1"/>
  <c r="B424" i="6" s="1"/>
  <c r="B456" i="6" s="1"/>
  <c r="B488" i="6" s="1"/>
  <c r="B520" i="6" s="1"/>
  <c r="B552" i="6" s="1"/>
  <c r="B584" i="6" s="1"/>
  <c r="B616" i="6" s="1"/>
  <c r="B648" i="6" s="1"/>
  <c r="B680" i="6" s="1"/>
  <c r="B712" i="6" s="1"/>
  <c r="B744" i="6" s="1"/>
  <c r="B776" i="6" s="1"/>
  <c r="B41" i="6"/>
  <c r="B73" i="6" s="1"/>
  <c r="B105" i="6" s="1"/>
  <c r="B137" i="6" s="1"/>
  <c r="B169" i="6" s="1"/>
  <c r="B201" i="6" s="1"/>
  <c r="B233" i="6" s="1"/>
  <c r="B265" i="6" s="1"/>
  <c r="B297" i="6" s="1"/>
  <c r="B329" i="6" s="1"/>
  <c r="B361" i="6" s="1"/>
  <c r="B393" i="6" s="1"/>
  <c r="B425" i="6" s="1"/>
  <c r="B457" i="6" s="1"/>
  <c r="B489" i="6" s="1"/>
  <c r="B521" i="6" s="1"/>
  <c r="B553" i="6" s="1"/>
  <c r="B585" i="6" s="1"/>
  <c r="B617" i="6" s="1"/>
  <c r="B649" i="6" s="1"/>
  <c r="B681" i="6" s="1"/>
  <c r="B713" i="6" s="1"/>
  <c r="B745" i="6" s="1"/>
  <c r="B777" i="6" s="1"/>
  <c r="B42" i="6"/>
  <c r="B74" i="6" s="1"/>
  <c r="B106" i="6" s="1"/>
  <c r="B138" i="6" s="1"/>
  <c r="B170" i="6" s="1"/>
  <c r="B202" i="6" s="1"/>
  <c r="B234" i="6" s="1"/>
  <c r="B266" i="6" s="1"/>
  <c r="B298" i="6" s="1"/>
  <c r="B330" i="6" s="1"/>
  <c r="B362" i="6" s="1"/>
  <c r="B394" i="6" s="1"/>
  <c r="B426" i="6" s="1"/>
  <c r="B458" i="6" s="1"/>
  <c r="B490" i="6" s="1"/>
  <c r="B522" i="6" s="1"/>
  <c r="B554" i="6" s="1"/>
  <c r="B586" i="6" s="1"/>
  <c r="B618" i="6" s="1"/>
  <c r="B650" i="6" s="1"/>
  <c r="B682" i="6" s="1"/>
  <c r="B714" i="6" s="1"/>
  <c r="B746" i="6" s="1"/>
  <c r="B778" i="6" s="1"/>
  <c r="B34" i="6"/>
  <c r="B66" i="6" s="1"/>
  <c r="B98" i="6" s="1"/>
  <c r="B130" i="6" s="1"/>
  <c r="B162" i="6" s="1"/>
  <c r="B194" i="6" s="1"/>
  <c r="B226" i="6" s="1"/>
  <c r="B258" i="6" s="1"/>
  <c r="B290" i="6" s="1"/>
  <c r="B322" i="6" s="1"/>
  <c r="B354" i="6" s="1"/>
  <c r="B386" i="6" s="1"/>
  <c r="B418" i="6" s="1"/>
  <c r="B450" i="6" s="1"/>
  <c r="B482" i="6" s="1"/>
  <c r="B514" i="6" s="1"/>
  <c r="B546" i="6" s="1"/>
  <c r="B578" i="6" s="1"/>
  <c r="B610" i="6" s="1"/>
  <c r="B642" i="6" s="1"/>
  <c r="B674" i="6" s="1"/>
  <c r="B706" i="6" s="1"/>
  <c r="B738" i="6" s="1"/>
  <c r="B770" i="6" s="1"/>
  <c r="D3" i="4"/>
  <c r="F3" i="4"/>
  <c r="H3" i="4"/>
  <c r="J3" i="4"/>
  <c r="L3" i="4"/>
  <c r="N3" i="4"/>
  <c r="P3" i="4"/>
  <c r="R3" i="4"/>
  <c r="T3" i="4"/>
  <c r="V3" i="4"/>
  <c r="X3" i="4"/>
  <c r="Z3" i="4"/>
  <c r="AB3" i="4"/>
  <c r="AD3" i="4"/>
  <c r="AF3" i="4"/>
  <c r="AH3" i="4"/>
  <c r="AD2" i="4"/>
  <c r="AE2" i="4" s="1"/>
  <c r="AF2" i="4" s="1"/>
  <c r="AG2" i="4" s="1"/>
  <c r="AH2" i="4" s="1"/>
  <c r="R2" i="4"/>
  <c r="S2" i="4" s="1"/>
  <c r="T2" i="4" s="1"/>
  <c r="U2" i="4" s="1"/>
  <c r="V2" i="4" s="1"/>
  <c r="W2" i="4" s="1"/>
  <c r="X2" i="4" s="1"/>
  <c r="Y2" i="4" s="1"/>
  <c r="Z2" i="4" s="1"/>
  <c r="AA2" i="4" s="1"/>
  <c r="AB2" i="4" s="1"/>
  <c r="D2" i="4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G73" i="6" l="1"/>
  <c r="A105" i="6"/>
  <c r="G103" i="6"/>
  <c r="A135" i="6"/>
  <c r="G94" i="6"/>
  <c r="A126" i="6"/>
  <c r="G86" i="6"/>
  <c r="A118" i="6"/>
  <c r="G78" i="6"/>
  <c r="A110" i="6"/>
  <c r="G70" i="6"/>
  <c r="A102" i="6"/>
  <c r="G64" i="6"/>
  <c r="A96" i="6"/>
  <c r="G60" i="6"/>
  <c r="A92" i="6"/>
  <c r="G56" i="6"/>
  <c r="A88" i="6"/>
  <c r="G52" i="6"/>
  <c r="A84" i="6"/>
  <c r="G48" i="6"/>
  <c r="A80" i="6"/>
  <c r="G44" i="6"/>
  <c r="A76" i="6"/>
  <c r="G40" i="6"/>
  <c r="A72" i="6"/>
  <c r="G36" i="6"/>
  <c r="A68" i="6"/>
  <c r="G91" i="6"/>
  <c r="A123" i="6"/>
  <c r="G83" i="6"/>
  <c r="A115" i="6"/>
  <c r="G75" i="6"/>
  <c r="A107" i="6"/>
  <c r="G69" i="6"/>
  <c r="A101" i="6"/>
  <c r="G99" i="6"/>
  <c r="A131" i="6"/>
  <c r="G90" i="6"/>
  <c r="A122" i="6"/>
  <c r="G82" i="6"/>
  <c r="A114" i="6"/>
  <c r="G95" i="6"/>
  <c r="A127" i="6"/>
  <c r="G87" i="6"/>
  <c r="A119" i="6"/>
  <c r="G79" i="6"/>
  <c r="A111" i="6"/>
  <c r="G65" i="6"/>
  <c r="A97" i="6"/>
  <c r="G61" i="6"/>
  <c r="A93" i="6"/>
  <c r="G57" i="6"/>
  <c r="A89" i="6"/>
  <c r="G53" i="6"/>
  <c r="A85" i="6"/>
  <c r="G49" i="6"/>
  <c r="A81" i="6"/>
  <c r="G45" i="6"/>
  <c r="A77" i="6"/>
  <c r="G41" i="6"/>
  <c r="G37" i="6"/>
  <c r="A66" i="6"/>
  <c r="G34" i="6"/>
  <c r="G63" i="6"/>
  <c r="G59" i="6"/>
  <c r="G55" i="6"/>
  <c r="G51" i="6"/>
  <c r="G47" i="6"/>
  <c r="G43" i="6"/>
  <c r="G39" i="6"/>
  <c r="G35" i="6"/>
  <c r="G71" i="6"/>
  <c r="G67" i="6"/>
  <c r="G62" i="6"/>
  <c r="G58" i="6"/>
  <c r="G54" i="6"/>
  <c r="G50" i="6"/>
  <c r="G46" i="6"/>
  <c r="A74" i="6"/>
  <c r="G42" i="6"/>
  <c r="G38" i="6"/>
  <c r="A106" i="6" l="1"/>
  <c r="G74" i="6"/>
  <c r="G85" i="6"/>
  <c r="A117" i="6"/>
  <c r="G111" i="6"/>
  <c r="A143" i="6"/>
  <c r="G122" i="6"/>
  <c r="A154" i="6"/>
  <c r="G115" i="6"/>
  <c r="A147" i="6"/>
  <c r="G76" i="6"/>
  <c r="A108" i="6"/>
  <c r="G92" i="6"/>
  <c r="A124" i="6"/>
  <c r="G118" i="6"/>
  <c r="A150" i="6"/>
  <c r="A98" i="6"/>
  <c r="G66" i="6"/>
  <c r="G89" i="6"/>
  <c r="A121" i="6"/>
  <c r="G119" i="6"/>
  <c r="A151" i="6"/>
  <c r="G131" i="6"/>
  <c r="A163" i="6"/>
  <c r="G123" i="6"/>
  <c r="A155" i="6"/>
  <c r="G80" i="6"/>
  <c r="A112" i="6"/>
  <c r="G96" i="6"/>
  <c r="A128" i="6"/>
  <c r="G126" i="6"/>
  <c r="A158" i="6"/>
  <c r="G77" i="6"/>
  <c r="A109" i="6"/>
  <c r="G93" i="6"/>
  <c r="A125" i="6"/>
  <c r="G127" i="6"/>
  <c r="A159" i="6"/>
  <c r="G101" i="6"/>
  <c r="A133" i="6"/>
  <c r="G68" i="6"/>
  <c r="A100" i="6"/>
  <c r="G84" i="6"/>
  <c r="A116" i="6"/>
  <c r="G102" i="6"/>
  <c r="A134" i="6"/>
  <c r="G135" i="6"/>
  <c r="A167" i="6"/>
  <c r="G81" i="6"/>
  <c r="A113" i="6"/>
  <c r="G97" i="6"/>
  <c r="A129" i="6"/>
  <c r="G114" i="6"/>
  <c r="A146" i="6"/>
  <c r="G107" i="6"/>
  <c r="A139" i="6"/>
  <c r="G72" i="6"/>
  <c r="A104" i="6"/>
  <c r="G88" i="6"/>
  <c r="A120" i="6"/>
  <c r="G110" i="6"/>
  <c r="A142" i="6"/>
  <c r="G105" i="6"/>
  <c r="A137" i="6"/>
  <c r="G137" i="6" l="1"/>
  <c r="A169" i="6"/>
  <c r="G139" i="6"/>
  <c r="A171" i="6"/>
  <c r="G167" i="6"/>
  <c r="A199" i="6"/>
  <c r="G158" i="6"/>
  <c r="A190" i="6"/>
  <c r="G150" i="6"/>
  <c r="A182" i="6"/>
  <c r="G154" i="6"/>
  <c r="A186" i="6"/>
  <c r="G142" i="6"/>
  <c r="A174" i="6"/>
  <c r="G146" i="6"/>
  <c r="A178" i="6"/>
  <c r="G134" i="6"/>
  <c r="A166" i="6"/>
  <c r="G159" i="6"/>
  <c r="A191" i="6"/>
  <c r="G128" i="6"/>
  <c r="A160" i="6"/>
  <c r="G151" i="6"/>
  <c r="A183" i="6"/>
  <c r="G124" i="6"/>
  <c r="A156" i="6"/>
  <c r="G143" i="6"/>
  <c r="A175" i="6"/>
  <c r="G129" i="6"/>
  <c r="A161" i="6"/>
  <c r="G116" i="6"/>
  <c r="A148" i="6"/>
  <c r="G125" i="6"/>
  <c r="A157" i="6"/>
  <c r="G112" i="6"/>
  <c r="A144" i="6"/>
  <c r="G121" i="6"/>
  <c r="A153" i="6"/>
  <c r="G108" i="6"/>
  <c r="A140" i="6"/>
  <c r="G117" i="6"/>
  <c r="A149" i="6"/>
  <c r="G133" i="6"/>
  <c r="A165" i="6"/>
  <c r="G163" i="6"/>
  <c r="A195" i="6"/>
  <c r="G120" i="6"/>
  <c r="A152" i="6"/>
  <c r="G104" i="6"/>
  <c r="A136" i="6"/>
  <c r="G113" i="6"/>
  <c r="A145" i="6"/>
  <c r="G100" i="6"/>
  <c r="A132" i="6"/>
  <c r="G109" i="6"/>
  <c r="A141" i="6"/>
  <c r="G155" i="6"/>
  <c r="A187" i="6"/>
  <c r="A130" i="6"/>
  <c r="G98" i="6"/>
  <c r="G147" i="6"/>
  <c r="A179" i="6"/>
  <c r="A138" i="6"/>
  <c r="G106" i="6"/>
  <c r="G141" i="6" l="1"/>
  <c r="A173" i="6"/>
  <c r="G152" i="6"/>
  <c r="A184" i="6"/>
  <c r="G140" i="6"/>
  <c r="A172" i="6"/>
  <c r="G179" i="6"/>
  <c r="A211" i="6"/>
  <c r="G132" i="6"/>
  <c r="A164" i="6"/>
  <c r="G195" i="6"/>
  <c r="A227" i="6"/>
  <c r="G153" i="6"/>
  <c r="A185" i="6"/>
  <c r="G161" i="6"/>
  <c r="A193" i="6"/>
  <c r="G160" i="6"/>
  <c r="A192" i="6"/>
  <c r="G174" i="6"/>
  <c r="A206" i="6"/>
  <c r="G199" i="6"/>
  <c r="A231" i="6"/>
  <c r="G190" i="6"/>
  <c r="A222" i="6"/>
  <c r="A162" i="6"/>
  <c r="G130" i="6"/>
  <c r="G145" i="6"/>
  <c r="A177" i="6"/>
  <c r="G165" i="6"/>
  <c r="A197" i="6"/>
  <c r="G144" i="6"/>
  <c r="A176" i="6"/>
  <c r="G175" i="6"/>
  <c r="A207" i="6"/>
  <c r="G191" i="6"/>
  <c r="A223" i="6"/>
  <c r="G186" i="6"/>
  <c r="A218" i="6"/>
  <c r="G171" i="6"/>
  <c r="A203" i="6"/>
  <c r="A170" i="6"/>
  <c r="G138" i="6"/>
  <c r="G148" i="6"/>
  <c r="A180" i="6"/>
  <c r="G183" i="6"/>
  <c r="A215" i="6"/>
  <c r="G178" i="6"/>
  <c r="A210" i="6"/>
  <c r="G187" i="6"/>
  <c r="A219" i="6"/>
  <c r="G136" i="6"/>
  <c r="A168" i="6"/>
  <c r="G149" i="6"/>
  <c r="A181" i="6"/>
  <c r="G157" i="6"/>
  <c r="A189" i="6"/>
  <c r="G156" i="6"/>
  <c r="A188" i="6"/>
  <c r="G166" i="6"/>
  <c r="A198" i="6"/>
  <c r="G182" i="6"/>
  <c r="A214" i="6"/>
  <c r="G169" i="6"/>
  <c r="A201" i="6"/>
  <c r="G189" i="6" l="1"/>
  <c r="A221" i="6"/>
  <c r="G210" i="6"/>
  <c r="A242" i="6"/>
  <c r="G203" i="6"/>
  <c r="A235" i="6"/>
  <c r="G176" i="6"/>
  <c r="A208" i="6"/>
  <c r="G222" i="6"/>
  <c r="A254" i="6"/>
  <c r="G193" i="6"/>
  <c r="A225" i="6"/>
  <c r="G211" i="6"/>
  <c r="A243" i="6"/>
  <c r="G201" i="6"/>
  <c r="A233" i="6"/>
  <c r="G214" i="6"/>
  <c r="A246" i="6"/>
  <c r="G181" i="6"/>
  <c r="A213" i="6"/>
  <c r="G215" i="6"/>
  <c r="A247" i="6"/>
  <c r="G218" i="6"/>
  <c r="A250" i="6"/>
  <c r="G197" i="6"/>
  <c r="A229" i="6"/>
  <c r="G231" i="6"/>
  <c r="A263" i="6"/>
  <c r="G185" i="6"/>
  <c r="A217" i="6"/>
  <c r="G172" i="6"/>
  <c r="A204" i="6"/>
  <c r="G198" i="6"/>
  <c r="A230" i="6"/>
  <c r="G168" i="6"/>
  <c r="A200" i="6"/>
  <c r="G180" i="6"/>
  <c r="A212" i="6"/>
  <c r="G223" i="6"/>
  <c r="A255" i="6"/>
  <c r="G177" i="6"/>
  <c r="A209" i="6"/>
  <c r="G206" i="6"/>
  <c r="A238" i="6"/>
  <c r="G227" i="6"/>
  <c r="A259" i="6"/>
  <c r="G184" i="6"/>
  <c r="A216" i="6"/>
  <c r="G188" i="6"/>
  <c r="A220" i="6"/>
  <c r="G219" i="6"/>
  <c r="A251" i="6"/>
  <c r="A202" i="6"/>
  <c r="G170" i="6"/>
  <c r="G207" i="6"/>
  <c r="A239" i="6"/>
  <c r="A194" i="6"/>
  <c r="G162" i="6"/>
  <c r="G192" i="6"/>
  <c r="A224" i="6"/>
  <c r="G164" i="6"/>
  <c r="A196" i="6"/>
  <c r="G173" i="6"/>
  <c r="A205" i="6"/>
  <c r="G205" i="6" l="1"/>
  <c r="A237" i="6"/>
  <c r="G239" i="6"/>
  <c r="A271" i="6"/>
  <c r="G216" i="6"/>
  <c r="A248" i="6"/>
  <c r="G255" i="6"/>
  <c r="A287" i="6"/>
  <c r="G204" i="6"/>
  <c r="A236" i="6"/>
  <c r="G250" i="6"/>
  <c r="A282" i="6"/>
  <c r="G233" i="6"/>
  <c r="A265" i="6"/>
  <c r="G208" i="6"/>
  <c r="A240" i="6"/>
  <c r="G196" i="6"/>
  <c r="A228" i="6"/>
  <c r="A234" i="6"/>
  <c r="G202" i="6"/>
  <c r="G259" i="6"/>
  <c r="A291" i="6"/>
  <c r="G212" i="6"/>
  <c r="A244" i="6"/>
  <c r="G217" i="6"/>
  <c r="A249" i="6"/>
  <c r="G247" i="6"/>
  <c r="A279" i="6"/>
  <c r="G243" i="6"/>
  <c r="A275" i="6"/>
  <c r="G235" i="6"/>
  <c r="A267" i="6"/>
  <c r="G224" i="6"/>
  <c r="A256" i="6"/>
  <c r="G251" i="6"/>
  <c r="A283" i="6"/>
  <c r="G238" i="6"/>
  <c r="A270" i="6"/>
  <c r="G200" i="6"/>
  <c r="A232" i="6"/>
  <c r="A295" i="6"/>
  <c r="G263" i="6"/>
  <c r="G213" i="6"/>
  <c r="A245" i="6"/>
  <c r="G225" i="6"/>
  <c r="A257" i="6"/>
  <c r="G242" i="6"/>
  <c r="A274" i="6"/>
  <c r="A226" i="6"/>
  <c r="G194" i="6"/>
  <c r="G220" i="6"/>
  <c r="A252" i="6"/>
  <c r="G209" i="6"/>
  <c r="A241" i="6"/>
  <c r="G230" i="6"/>
  <c r="A262" i="6"/>
  <c r="G229" i="6"/>
  <c r="A261" i="6"/>
  <c r="G246" i="6"/>
  <c r="A278" i="6"/>
  <c r="G254" i="6"/>
  <c r="A286" i="6"/>
  <c r="G221" i="6"/>
  <c r="A253" i="6"/>
  <c r="G253" i="6" l="1"/>
  <c r="A285" i="6"/>
  <c r="G262" i="6"/>
  <c r="A294" i="6"/>
  <c r="G274" i="6"/>
  <c r="A306" i="6"/>
  <c r="G244" i="6"/>
  <c r="A276" i="6"/>
  <c r="G240" i="6"/>
  <c r="A272" i="6"/>
  <c r="G286" i="6"/>
  <c r="A318" i="6"/>
  <c r="G241" i="6"/>
  <c r="A273" i="6"/>
  <c r="G257" i="6"/>
  <c r="A289" i="6"/>
  <c r="G270" i="6"/>
  <c r="A302" i="6"/>
  <c r="G275" i="6"/>
  <c r="A307" i="6"/>
  <c r="G291" i="6"/>
  <c r="A323" i="6"/>
  <c r="G265" i="6"/>
  <c r="A297" i="6"/>
  <c r="G248" i="6"/>
  <c r="A280" i="6"/>
  <c r="G278" i="6"/>
  <c r="A310" i="6"/>
  <c r="G252" i="6"/>
  <c r="A284" i="6"/>
  <c r="G245" i="6"/>
  <c r="A277" i="6"/>
  <c r="G283" i="6"/>
  <c r="A315" i="6"/>
  <c r="G279" i="6"/>
  <c r="A311" i="6"/>
  <c r="A266" i="6"/>
  <c r="G234" i="6"/>
  <c r="G282" i="6"/>
  <c r="A314" i="6"/>
  <c r="G271" i="6"/>
  <c r="A303" i="6"/>
  <c r="A327" i="6"/>
  <c r="G295" i="6"/>
  <c r="G232" i="6"/>
  <c r="A264" i="6"/>
  <c r="G267" i="6"/>
  <c r="A299" i="6"/>
  <c r="G287" i="6"/>
  <c r="A319" i="6"/>
  <c r="G261" i="6"/>
  <c r="A293" i="6"/>
  <c r="A258" i="6"/>
  <c r="G226" i="6"/>
  <c r="G256" i="6"/>
  <c r="A288" i="6"/>
  <c r="G249" i="6"/>
  <c r="A281" i="6"/>
  <c r="G228" i="6"/>
  <c r="A260" i="6"/>
  <c r="G236" i="6"/>
  <c r="A268" i="6"/>
  <c r="G237" i="6"/>
  <c r="A269" i="6"/>
  <c r="G269" i="6" l="1"/>
  <c r="A301" i="6"/>
  <c r="G288" i="6"/>
  <c r="A320" i="6"/>
  <c r="G299" i="6"/>
  <c r="A331" i="6"/>
  <c r="G314" i="6"/>
  <c r="A346" i="6"/>
  <c r="G277" i="6"/>
  <c r="A309" i="6"/>
  <c r="G297" i="6"/>
  <c r="A329" i="6"/>
  <c r="G289" i="6"/>
  <c r="A321" i="6"/>
  <c r="G276" i="6"/>
  <c r="A308" i="6"/>
  <c r="G268" i="6"/>
  <c r="A300" i="6"/>
  <c r="A290" i="6"/>
  <c r="G258" i="6"/>
  <c r="G264" i="6"/>
  <c r="A296" i="6"/>
  <c r="A298" i="6"/>
  <c r="G266" i="6"/>
  <c r="G284" i="6"/>
  <c r="A316" i="6"/>
  <c r="G323" i="6"/>
  <c r="A355" i="6"/>
  <c r="G273" i="6"/>
  <c r="A305" i="6"/>
  <c r="G260" i="6"/>
  <c r="A292" i="6"/>
  <c r="G293" i="6"/>
  <c r="A325" i="6"/>
  <c r="G311" i="6"/>
  <c r="A343" i="6"/>
  <c r="G310" i="6"/>
  <c r="A342" i="6"/>
  <c r="G307" i="6"/>
  <c r="A339" i="6"/>
  <c r="G318" i="6"/>
  <c r="A350" i="6"/>
  <c r="G306" i="6"/>
  <c r="A338" i="6"/>
  <c r="G294" i="6"/>
  <c r="A326" i="6"/>
  <c r="G281" i="6"/>
  <c r="A313" i="6"/>
  <c r="G319" i="6"/>
  <c r="A351" i="6"/>
  <c r="G327" i="6"/>
  <c r="A359" i="6"/>
  <c r="G303" i="6"/>
  <c r="A335" i="6"/>
  <c r="G315" i="6"/>
  <c r="A347" i="6"/>
  <c r="G280" i="6"/>
  <c r="A312" i="6"/>
  <c r="G302" i="6"/>
  <c r="A334" i="6"/>
  <c r="G272" i="6"/>
  <c r="A304" i="6"/>
  <c r="G285" i="6"/>
  <c r="A317" i="6"/>
  <c r="G317" i="6" l="1"/>
  <c r="A349" i="6"/>
  <c r="G347" i="6"/>
  <c r="A379" i="6"/>
  <c r="G304" i="6"/>
  <c r="A336" i="6"/>
  <c r="G335" i="6"/>
  <c r="A367" i="6"/>
  <c r="G326" i="6"/>
  <c r="A358" i="6"/>
  <c r="G342" i="6"/>
  <c r="A374" i="6"/>
  <c r="G305" i="6"/>
  <c r="A337" i="6"/>
  <c r="G296" i="6"/>
  <c r="A328" i="6"/>
  <c r="G321" i="6"/>
  <c r="A353" i="6"/>
  <c r="G331" i="6"/>
  <c r="A363" i="6"/>
  <c r="G339" i="6"/>
  <c r="A371" i="6"/>
  <c r="G308" i="6"/>
  <c r="A340" i="6"/>
  <c r="A391" i="6"/>
  <c r="G359" i="6"/>
  <c r="G338" i="6"/>
  <c r="A370" i="6"/>
  <c r="G343" i="6"/>
  <c r="A375" i="6"/>
  <c r="G355" i="6"/>
  <c r="A387" i="6"/>
  <c r="A322" i="6"/>
  <c r="G290" i="6"/>
  <c r="G329" i="6"/>
  <c r="A361" i="6"/>
  <c r="G320" i="6"/>
  <c r="A352" i="6"/>
  <c r="G313" i="6"/>
  <c r="A345" i="6"/>
  <c r="G292" i="6"/>
  <c r="A324" i="6"/>
  <c r="A330" i="6"/>
  <c r="G298" i="6"/>
  <c r="G346" i="6"/>
  <c r="A378" i="6"/>
  <c r="G334" i="6"/>
  <c r="A366" i="6"/>
  <c r="G312" i="6"/>
  <c r="A344" i="6"/>
  <c r="G351" i="6"/>
  <c r="A383" i="6"/>
  <c r="G350" i="6"/>
  <c r="A382" i="6"/>
  <c r="G325" i="6"/>
  <c r="A357" i="6"/>
  <c r="G316" i="6"/>
  <c r="A348" i="6"/>
  <c r="G300" i="6"/>
  <c r="A332" i="6"/>
  <c r="G309" i="6"/>
  <c r="A341" i="6"/>
  <c r="G301" i="6"/>
  <c r="A333" i="6"/>
  <c r="G341" i="6" l="1"/>
  <c r="A373" i="6"/>
  <c r="G332" i="6"/>
  <c r="A364" i="6"/>
  <c r="G348" i="6"/>
  <c r="A380" i="6"/>
  <c r="G333" i="6"/>
  <c r="A365" i="6"/>
  <c r="G357" i="6"/>
  <c r="A389" i="6"/>
  <c r="G366" i="6"/>
  <c r="A398" i="6"/>
  <c r="G345" i="6"/>
  <c r="A377" i="6"/>
  <c r="G387" i="6"/>
  <c r="A419" i="6"/>
  <c r="A423" i="6"/>
  <c r="G391" i="6"/>
  <c r="G340" i="6"/>
  <c r="A372" i="6"/>
  <c r="G328" i="6"/>
  <c r="A360" i="6"/>
  <c r="G367" i="6"/>
  <c r="A399" i="6"/>
  <c r="G349" i="6"/>
  <c r="A381" i="6"/>
  <c r="G382" i="6"/>
  <c r="A414" i="6"/>
  <c r="G378" i="6"/>
  <c r="A410" i="6"/>
  <c r="G352" i="6"/>
  <c r="A384" i="6"/>
  <c r="G375" i="6"/>
  <c r="A407" i="6"/>
  <c r="G371" i="6"/>
  <c r="A403" i="6"/>
  <c r="G337" i="6"/>
  <c r="A369" i="6"/>
  <c r="G336" i="6"/>
  <c r="A368" i="6"/>
  <c r="G383" i="6"/>
  <c r="A415" i="6"/>
  <c r="A362" i="6"/>
  <c r="G330" i="6"/>
  <c r="G361" i="6"/>
  <c r="A393" i="6"/>
  <c r="G363" i="6"/>
  <c r="A395" i="6"/>
  <c r="G374" i="6"/>
  <c r="A406" i="6"/>
  <c r="G379" i="6"/>
  <c r="A411" i="6"/>
  <c r="G344" i="6"/>
  <c r="A376" i="6"/>
  <c r="G324" i="6"/>
  <c r="A356" i="6"/>
  <c r="A354" i="6"/>
  <c r="G322" i="6"/>
  <c r="G370" i="6"/>
  <c r="A402" i="6"/>
  <c r="G353" i="6"/>
  <c r="A385" i="6"/>
  <c r="G358" i="6"/>
  <c r="A390" i="6"/>
  <c r="G395" i="6" l="1"/>
  <c r="A427" i="6"/>
  <c r="G368" i="6"/>
  <c r="A400" i="6"/>
  <c r="G384" i="6"/>
  <c r="A416" i="6"/>
  <c r="G399" i="6"/>
  <c r="A431" i="6"/>
  <c r="G423" i="6"/>
  <c r="A455" i="6"/>
  <c r="G419" i="6"/>
  <c r="A451" i="6"/>
  <c r="G365" i="6"/>
  <c r="A397" i="6"/>
  <c r="G390" i="6"/>
  <c r="A422" i="6"/>
  <c r="G356" i="6"/>
  <c r="A388" i="6"/>
  <c r="G385" i="6"/>
  <c r="A417" i="6"/>
  <c r="G376" i="6"/>
  <c r="A408" i="6"/>
  <c r="G393" i="6"/>
  <c r="A425" i="6"/>
  <c r="G369" i="6"/>
  <c r="A401" i="6"/>
  <c r="G410" i="6"/>
  <c r="A442" i="6"/>
  <c r="G360" i="6"/>
  <c r="A392" i="6"/>
  <c r="A409" i="6"/>
  <c r="G377" i="6"/>
  <c r="G380" i="6"/>
  <c r="A412" i="6"/>
  <c r="G411" i="6"/>
  <c r="A443" i="6"/>
  <c r="A394" i="6"/>
  <c r="G362" i="6"/>
  <c r="G403" i="6"/>
  <c r="A435" i="6"/>
  <c r="G414" i="6"/>
  <c r="A446" i="6"/>
  <c r="G372" i="6"/>
  <c r="A404" i="6"/>
  <c r="G398" i="6"/>
  <c r="A430" i="6"/>
  <c r="G364" i="6"/>
  <c r="A396" i="6"/>
  <c r="G402" i="6"/>
  <c r="A434" i="6"/>
  <c r="A386" i="6"/>
  <c r="G354" i="6"/>
  <c r="G406" i="6"/>
  <c r="A438" i="6"/>
  <c r="G415" i="6"/>
  <c r="A447" i="6"/>
  <c r="G407" i="6"/>
  <c r="A439" i="6"/>
  <c r="G381" i="6"/>
  <c r="A413" i="6"/>
  <c r="G389" i="6"/>
  <c r="A421" i="6"/>
  <c r="G373" i="6"/>
  <c r="A405" i="6"/>
  <c r="G435" i="6" l="1"/>
  <c r="A467" i="6"/>
  <c r="A441" i="6"/>
  <c r="G409" i="6"/>
  <c r="G431" i="6"/>
  <c r="A463" i="6"/>
  <c r="G421" i="6"/>
  <c r="A453" i="6"/>
  <c r="G438" i="6"/>
  <c r="A470" i="6"/>
  <c r="G430" i="6"/>
  <c r="A462" i="6"/>
  <c r="A426" i="6"/>
  <c r="G394" i="6"/>
  <c r="G392" i="6"/>
  <c r="A424" i="6"/>
  <c r="G408" i="6"/>
  <c r="A440" i="6"/>
  <c r="G397" i="6"/>
  <c r="A429" i="6"/>
  <c r="G416" i="6"/>
  <c r="A448" i="6"/>
  <c r="G447" i="6"/>
  <c r="A479" i="6"/>
  <c r="G422" i="6"/>
  <c r="A454" i="6"/>
  <c r="A418" i="6"/>
  <c r="G386" i="6"/>
  <c r="G404" i="6"/>
  <c r="A436" i="6"/>
  <c r="G443" i="6"/>
  <c r="A475" i="6"/>
  <c r="A474" i="6"/>
  <c r="G442" i="6"/>
  <c r="G417" i="6"/>
  <c r="A449" i="6"/>
  <c r="G451" i="6"/>
  <c r="A483" i="6"/>
  <c r="G400" i="6"/>
  <c r="A432" i="6"/>
  <c r="G405" i="6"/>
  <c r="A437" i="6"/>
  <c r="G396" i="6"/>
  <c r="A428" i="6"/>
  <c r="G425" i="6"/>
  <c r="A457" i="6"/>
  <c r="G413" i="6"/>
  <c r="A445" i="6"/>
  <c r="G439" i="6"/>
  <c r="A471" i="6"/>
  <c r="G434" i="6"/>
  <c r="A466" i="6"/>
  <c r="G446" i="6"/>
  <c r="A478" i="6"/>
  <c r="G412" i="6"/>
  <c r="A444" i="6"/>
  <c r="G401" i="6"/>
  <c r="A433" i="6"/>
  <c r="G388" i="6"/>
  <c r="A420" i="6"/>
  <c r="G455" i="6"/>
  <c r="A487" i="6"/>
  <c r="G427" i="6"/>
  <c r="A459" i="6"/>
  <c r="G475" i="6" l="1"/>
  <c r="A507" i="6"/>
  <c r="G454" i="6"/>
  <c r="A486" i="6"/>
  <c r="G453" i="6"/>
  <c r="A485" i="6"/>
  <c r="G467" i="6"/>
  <c r="A499" i="6"/>
  <c r="G487" i="6"/>
  <c r="A519" i="6"/>
  <c r="G478" i="6"/>
  <c r="A510" i="6"/>
  <c r="G457" i="6"/>
  <c r="A489" i="6"/>
  <c r="G483" i="6"/>
  <c r="A515" i="6"/>
  <c r="G436" i="6"/>
  <c r="A468" i="6"/>
  <c r="G448" i="6"/>
  <c r="A480" i="6"/>
  <c r="A458" i="6"/>
  <c r="G426" i="6"/>
  <c r="G463" i="6"/>
  <c r="A495" i="6"/>
  <c r="G459" i="6"/>
  <c r="A491" i="6"/>
  <c r="G445" i="6"/>
  <c r="A477" i="6"/>
  <c r="G479" i="6"/>
  <c r="A511" i="6"/>
  <c r="G420" i="6"/>
  <c r="A452" i="6"/>
  <c r="G466" i="6"/>
  <c r="A498" i="6"/>
  <c r="G428" i="6"/>
  <c r="A460" i="6"/>
  <c r="G449" i="6"/>
  <c r="A481" i="6"/>
  <c r="A450" i="6"/>
  <c r="G418" i="6"/>
  <c r="G429" i="6"/>
  <c r="A461" i="6"/>
  <c r="G462" i="6"/>
  <c r="A494" i="6"/>
  <c r="A473" i="6"/>
  <c r="G441" i="6"/>
  <c r="G444" i="6"/>
  <c r="A476" i="6"/>
  <c r="G432" i="6"/>
  <c r="A464" i="6"/>
  <c r="A506" i="6"/>
  <c r="G474" i="6"/>
  <c r="G424" i="6"/>
  <c r="A456" i="6"/>
  <c r="G433" i="6"/>
  <c r="A465" i="6"/>
  <c r="G471" i="6"/>
  <c r="A503" i="6"/>
  <c r="G437" i="6"/>
  <c r="A469" i="6"/>
  <c r="G440" i="6"/>
  <c r="A472" i="6"/>
  <c r="G470" i="6"/>
  <c r="A502" i="6"/>
  <c r="G503" i="6" l="1"/>
  <c r="A535" i="6"/>
  <c r="G465" i="6"/>
  <c r="A497" i="6"/>
  <c r="G476" i="6"/>
  <c r="A508" i="6"/>
  <c r="A482" i="6"/>
  <c r="G450" i="6"/>
  <c r="G452" i="6"/>
  <c r="A484" i="6"/>
  <c r="G495" i="6"/>
  <c r="A527" i="6"/>
  <c r="G499" i="6"/>
  <c r="A531" i="6"/>
  <c r="A488" i="6"/>
  <c r="G456" i="6"/>
  <c r="A505" i="6"/>
  <c r="G473" i="6"/>
  <c r="G481" i="6"/>
  <c r="A513" i="6"/>
  <c r="G511" i="6"/>
  <c r="A543" i="6"/>
  <c r="A490" i="6"/>
  <c r="G458" i="6"/>
  <c r="G515" i="6"/>
  <c r="A547" i="6"/>
  <c r="G489" i="6"/>
  <c r="A521" i="6"/>
  <c r="G485" i="6"/>
  <c r="A517" i="6"/>
  <c r="G502" i="6"/>
  <c r="A534" i="6"/>
  <c r="G472" i="6"/>
  <c r="A504" i="6"/>
  <c r="G460" i="6"/>
  <c r="A492" i="6"/>
  <c r="G477" i="6"/>
  <c r="A509" i="6"/>
  <c r="G486" i="6"/>
  <c r="A518" i="6"/>
  <c r="G469" i="6"/>
  <c r="A501" i="6"/>
  <c r="G506" i="6"/>
  <c r="A538" i="6"/>
  <c r="G464" i="6"/>
  <c r="A496" i="6"/>
  <c r="G494" i="6"/>
  <c r="A526" i="6"/>
  <c r="G461" i="6"/>
  <c r="A493" i="6"/>
  <c r="G498" i="6"/>
  <c r="A530" i="6"/>
  <c r="G491" i="6"/>
  <c r="A523" i="6"/>
  <c r="G480" i="6"/>
  <c r="A512" i="6"/>
  <c r="G468" i="6"/>
  <c r="A500" i="6"/>
  <c r="G510" i="6"/>
  <c r="A542" i="6"/>
  <c r="A551" i="6"/>
  <c r="G519" i="6"/>
  <c r="A539" i="6"/>
  <c r="G507" i="6"/>
  <c r="G512" i="6" l="1"/>
  <c r="A544" i="6"/>
  <c r="G526" i="6"/>
  <c r="A558" i="6"/>
  <c r="G501" i="6"/>
  <c r="A533" i="6"/>
  <c r="G518" i="6"/>
  <c r="A550" i="6"/>
  <c r="G534" i="6"/>
  <c r="A566" i="6"/>
  <c r="A522" i="6"/>
  <c r="G490" i="6"/>
  <c r="A514" i="6"/>
  <c r="G482" i="6"/>
  <c r="G539" i="6"/>
  <c r="A571" i="6"/>
  <c r="G523" i="6"/>
  <c r="A555" i="6"/>
  <c r="G496" i="6"/>
  <c r="A528" i="6"/>
  <c r="G509" i="6"/>
  <c r="A541" i="6"/>
  <c r="G517" i="6"/>
  <c r="A549" i="6"/>
  <c r="G543" i="6"/>
  <c r="A575" i="6"/>
  <c r="G488" i="6"/>
  <c r="A520" i="6"/>
  <c r="G531" i="6"/>
  <c r="A563" i="6"/>
  <c r="G508" i="6"/>
  <c r="A540" i="6"/>
  <c r="G551" i="6"/>
  <c r="A583" i="6"/>
  <c r="G542" i="6"/>
  <c r="A574" i="6"/>
  <c r="G530" i="6"/>
  <c r="A562" i="6"/>
  <c r="G538" i="6"/>
  <c r="A570" i="6"/>
  <c r="G492" i="6"/>
  <c r="A524" i="6"/>
  <c r="G521" i="6"/>
  <c r="A553" i="6"/>
  <c r="G513" i="6"/>
  <c r="A545" i="6"/>
  <c r="G527" i="6"/>
  <c r="A559" i="6"/>
  <c r="G497" i="6"/>
  <c r="A529" i="6"/>
  <c r="G500" i="6"/>
  <c r="A532" i="6"/>
  <c r="G493" i="6"/>
  <c r="A525" i="6"/>
  <c r="G504" i="6"/>
  <c r="A536" i="6"/>
  <c r="G547" i="6"/>
  <c r="A579" i="6"/>
  <c r="A537" i="6"/>
  <c r="G505" i="6"/>
  <c r="G484" i="6"/>
  <c r="A516" i="6"/>
  <c r="A567" i="6"/>
  <c r="G535" i="6"/>
  <c r="G516" i="6" l="1"/>
  <c r="A548" i="6"/>
  <c r="G525" i="6"/>
  <c r="A557" i="6"/>
  <c r="G545" i="6"/>
  <c r="A577" i="6"/>
  <c r="G562" i="6"/>
  <c r="A594" i="6"/>
  <c r="A595" i="6"/>
  <c r="G563" i="6"/>
  <c r="G541" i="6"/>
  <c r="A573" i="6"/>
  <c r="A546" i="6"/>
  <c r="G514" i="6"/>
  <c r="G550" i="6"/>
  <c r="A582" i="6"/>
  <c r="G533" i="6"/>
  <c r="A565" i="6"/>
  <c r="G529" i="6"/>
  <c r="A561" i="6"/>
  <c r="A591" i="6"/>
  <c r="G559" i="6"/>
  <c r="G570" i="6"/>
  <c r="A602" i="6"/>
  <c r="G549" i="6"/>
  <c r="A581" i="6"/>
  <c r="A569" i="6"/>
  <c r="G537" i="6"/>
  <c r="G553" i="6"/>
  <c r="A585" i="6"/>
  <c r="G574" i="6"/>
  <c r="A606" i="6"/>
  <c r="G520" i="6"/>
  <c r="A552" i="6"/>
  <c r="A560" i="6"/>
  <c r="G528" i="6"/>
  <c r="A554" i="6"/>
  <c r="G522" i="6"/>
  <c r="G558" i="6"/>
  <c r="A590" i="6"/>
  <c r="A568" i="6"/>
  <c r="G536" i="6"/>
  <c r="A572" i="6"/>
  <c r="G540" i="6"/>
  <c r="G571" i="6"/>
  <c r="A603" i="6"/>
  <c r="A599" i="6"/>
  <c r="G567" i="6"/>
  <c r="A564" i="6"/>
  <c r="G532" i="6"/>
  <c r="G579" i="6"/>
  <c r="A611" i="6"/>
  <c r="A556" i="6"/>
  <c r="G524" i="6"/>
  <c r="A615" i="6"/>
  <c r="G583" i="6"/>
  <c r="A607" i="6"/>
  <c r="G575" i="6"/>
  <c r="A587" i="6"/>
  <c r="G555" i="6"/>
  <c r="G566" i="6"/>
  <c r="A598" i="6"/>
  <c r="G544" i="6"/>
  <c r="A576" i="6"/>
  <c r="A608" i="6" l="1"/>
  <c r="G576" i="6"/>
  <c r="A639" i="6"/>
  <c r="G607" i="6"/>
  <c r="A596" i="6"/>
  <c r="G564" i="6"/>
  <c r="G568" i="6"/>
  <c r="A600" i="6"/>
  <c r="G590" i="6"/>
  <c r="A622" i="6"/>
  <c r="G606" i="6"/>
  <c r="A638" i="6"/>
  <c r="G602" i="6"/>
  <c r="A634" i="6"/>
  <c r="G582" i="6"/>
  <c r="A614" i="6"/>
  <c r="G595" i="6"/>
  <c r="A627" i="6"/>
  <c r="G594" i="6"/>
  <c r="A626" i="6"/>
  <c r="G598" i="6"/>
  <c r="A630" i="6"/>
  <c r="G615" i="6"/>
  <c r="A647" i="6"/>
  <c r="A631" i="6"/>
  <c r="G599" i="6"/>
  <c r="A635" i="6"/>
  <c r="G603" i="6"/>
  <c r="A586" i="6"/>
  <c r="G554" i="6"/>
  <c r="G585" i="6"/>
  <c r="A617" i="6"/>
  <c r="A578" i="6"/>
  <c r="G546" i="6"/>
  <c r="G577" i="6"/>
  <c r="A609" i="6"/>
  <c r="G556" i="6"/>
  <c r="A588" i="6"/>
  <c r="G611" i="6"/>
  <c r="A643" i="6"/>
  <c r="A601" i="6"/>
  <c r="G569" i="6"/>
  <c r="G591" i="6"/>
  <c r="A623" i="6"/>
  <c r="G561" i="6"/>
  <c r="A593" i="6"/>
  <c r="G573" i="6"/>
  <c r="A605" i="6"/>
  <c r="G557" i="6"/>
  <c r="A589" i="6"/>
  <c r="G587" i="6"/>
  <c r="A619" i="6"/>
  <c r="A604" i="6"/>
  <c r="G572" i="6"/>
  <c r="A592" i="6"/>
  <c r="G560" i="6"/>
  <c r="A584" i="6"/>
  <c r="G552" i="6"/>
  <c r="G581" i="6"/>
  <c r="A613" i="6"/>
  <c r="G565" i="6"/>
  <c r="A597" i="6"/>
  <c r="G548" i="6"/>
  <c r="A580" i="6"/>
  <c r="G580" i="6" l="1"/>
  <c r="A612" i="6"/>
  <c r="G617" i="6"/>
  <c r="A649" i="6"/>
  <c r="G631" i="6"/>
  <c r="A663" i="6"/>
  <c r="G593" i="6"/>
  <c r="A625" i="6"/>
  <c r="G643" i="6"/>
  <c r="A675" i="6"/>
  <c r="A620" i="6"/>
  <c r="G588" i="6"/>
  <c r="A618" i="6"/>
  <c r="G586" i="6"/>
  <c r="G630" i="6"/>
  <c r="A662" i="6"/>
  <c r="G634" i="6"/>
  <c r="A666" i="6"/>
  <c r="G605" i="6"/>
  <c r="A637" i="6"/>
  <c r="G647" i="6"/>
  <c r="A679" i="6"/>
  <c r="G614" i="6"/>
  <c r="A646" i="6"/>
  <c r="A632" i="6"/>
  <c r="G600" i="6"/>
  <c r="A640" i="6"/>
  <c r="G608" i="6"/>
  <c r="G597" i="6"/>
  <c r="A629" i="6"/>
  <c r="G592" i="6"/>
  <c r="A624" i="6"/>
  <c r="G613" i="6"/>
  <c r="A645" i="6"/>
  <c r="G604" i="6"/>
  <c r="A636" i="6"/>
  <c r="G619" i="6"/>
  <c r="A651" i="6"/>
  <c r="G623" i="6"/>
  <c r="A655" i="6"/>
  <c r="G609" i="6"/>
  <c r="A641" i="6"/>
  <c r="G626" i="6"/>
  <c r="A658" i="6"/>
  <c r="G638" i="6"/>
  <c r="A670" i="6"/>
  <c r="G596" i="6"/>
  <c r="A628" i="6"/>
  <c r="A616" i="6"/>
  <c r="G584" i="6"/>
  <c r="G589" i="6"/>
  <c r="A621" i="6"/>
  <c r="A633" i="6"/>
  <c r="G601" i="6"/>
  <c r="A610" i="6"/>
  <c r="G578" i="6"/>
  <c r="G635" i="6"/>
  <c r="A667" i="6"/>
  <c r="G627" i="6"/>
  <c r="A659" i="6"/>
  <c r="G622" i="6"/>
  <c r="A654" i="6"/>
  <c r="G639" i="6"/>
  <c r="A671" i="6"/>
  <c r="G616" i="6" l="1"/>
  <c r="A648" i="6"/>
  <c r="G628" i="6"/>
  <c r="A660" i="6"/>
  <c r="G625" i="6"/>
  <c r="A657" i="6"/>
  <c r="G654" i="6"/>
  <c r="A686" i="6"/>
  <c r="A665" i="6"/>
  <c r="G633" i="6"/>
  <c r="G655" i="6"/>
  <c r="A687" i="6"/>
  <c r="G651" i="6"/>
  <c r="A683" i="6"/>
  <c r="G629" i="6"/>
  <c r="A661" i="6"/>
  <c r="G646" i="6"/>
  <c r="A678" i="6"/>
  <c r="G666" i="6"/>
  <c r="A698" i="6"/>
  <c r="A650" i="6"/>
  <c r="G618" i="6"/>
  <c r="G675" i="6"/>
  <c r="A707" i="6"/>
  <c r="G663" i="6"/>
  <c r="A695" i="6"/>
  <c r="G671" i="6"/>
  <c r="A703" i="6"/>
  <c r="G659" i="6"/>
  <c r="A691" i="6"/>
  <c r="G636" i="6"/>
  <c r="A668" i="6"/>
  <c r="G637" i="6"/>
  <c r="A669" i="6"/>
  <c r="G662" i="6"/>
  <c r="A694" i="6"/>
  <c r="G667" i="6"/>
  <c r="A699" i="6"/>
  <c r="A642" i="6"/>
  <c r="G610" i="6"/>
  <c r="G624" i="6"/>
  <c r="A656" i="6"/>
  <c r="G632" i="6"/>
  <c r="A664" i="6"/>
  <c r="G621" i="6"/>
  <c r="A653" i="6"/>
  <c r="G670" i="6"/>
  <c r="A702" i="6"/>
  <c r="G658" i="6"/>
  <c r="A690" i="6"/>
  <c r="G641" i="6"/>
  <c r="A673" i="6"/>
  <c r="G645" i="6"/>
  <c r="A677" i="6"/>
  <c r="G640" i="6"/>
  <c r="A672" i="6"/>
  <c r="G679" i="6"/>
  <c r="A711" i="6"/>
  <c r="G620" i="6"/>
  <c r="A652" i="6"/>
  <c r="G649" i="6"/>
  <c r="A681" i="6"/>
  <c r="G612" i="6"/>
  <c r="A644" i="6"/>
  <c r="A674" i="6" l="1"/>
  <c r="G642" i="6"/>
  <c r="G681" i="6"/>
  <c r="A713" i="6"/>
  <c r="G677" i="6"/>
  <c r="A709" i="6"/>
  <c r="G690" i="6"/>
  <c r="A722" i="6"/>
  <c r="G656" i="6"/>
  <c r="A688" i="6"/>
  <c r="G699" i="6"/>
  <c r="A731" i="6"/>
  <c r="G691" i="6"/>
  <c r="A723" i="6"/>
  <c r="A682" i="6"/>
  <c r="G650" i="6"/>
  <c r="G678" i="6"/>
  <c r="A710" i="6"/>
  <c r="G683" i="6"/>
  <c r="A715" i="6"/>
  <c r="G648" i="6"/>
  <c r="A680" i="6"/>
  <c r="G695" i="6"/>
  <c r="A727" i="6"/>
  <c r="G698" i="6"/>
  <c r="A730" i="6"/>
  <c r="G660" i="6"/>
  <c r="A692" i="6"/>
  <c r="G644" i="6"/>
  <c r="A676" i="6"/>
  <c r="G672" i="6"/>
  <c r="A704" i="6"/>
  <c r="G673" i="6"/>
  <c r="A705" i="6"/>
  <c r="G702" i="6"/>
  <c r="A734" i="6"/>
  <c r="G664" i="6"/>
  <c r="A696" i="6"/>
  <c r="G694" i="6"/>
  <c r="A726" i="6"/>
  <c r="G668" i="6"/>
  <c r="A700" i="6"/>
  <c r="G703" i="6"/>
  <c r="A735" i="6"/>
  <c r="G661" i="6"/>
  <c r="A693" i="6"/>
  <c r="G687" i="6"/>
  <c r="A719" i="6"/>
  <c r="G686" i="6"/>
  <c r="A718" i="6"/>
  <c r="G707" i="6"/>
  <c r="A739" i="6"/>
  <c r="G652" i="6"/>
  <c r="A684" i="6"/>
  <c r="G711" i="6"/>
  <c r="A743" i="6"/>
  <c r="G653" i="6"/>
  <c r="A685" i="6"/>
  <c r="G669" i="6"/>
  <c r="A701" i="6"/>
  <c r="A697" i="6"/>
  <c r="G665" i="6"/>
  <c r="G657" i="6"/>
  <c r="A689" i="6"/>
  <c r="G701" i="6" l="1"/>
  <c r="A733" i="6"/>
  <c r="G692" i="6"/>
  <c r="A724" i="6"/>
  <c r="A729" i="6"/>
  <c r="G697" i="6"/>
  <c r="G743" i="6"/>
  <c r="A775" i="6"/>
  <c r="G693" i="6"/>
  <c r="A725" i="6"/>
  <c r="G705" i="6"/>
  <c r="A737" i="6"/>
  <c r="G704" i="6"/>
  <c r="A736" i="6"/>
  <c r="G710" i="6"/>
  <c r="A742" i="6"/>
  <c r="G688" i="6"/>
  <c r="A720" i="6"/>
  <c r="G722" i="6"/>
  <c r="A754" i="6"/>
  <c r="G709" i="6"/>
  <c r="A741" i="6"/>
  <c r="G689" i="6"/>
  <c r="A721" i="6"/>
  <c r="A714" i="6"/>
  <c r="G682" i="6"/>
  <c r="G739" i="6"/>
  <c r="A771" i="6"/>
  <c r="G719" i="6"/>
  <c r="A751" i="6"/>
  <c r="G735" i="6"/>
  <c r="A767" i="6"/>
  <c r="G726" i="6"/>
  <c r="A758" i="6"/>
  <c r="G676" i="6"/>
  <c r="A708" i="6"/>
  <c r="G727" i="6"/>
  <c r="A759" i="6"/>
  <c r="G685" i="6"/>
  <c r="A717" i="6"/>
  <c r="G715" i="6"/>
  <c r="A747" i="6"/>
  <c r="G684" i="6"/>
  <c r="A716" i="6"/>
  <c r="G718" i="6"/>
  <c r="A750" i="6"/>
  <c r="G700" i="6"/>
  <c r="A732" i="6"/>
  <c r="G696" i="6"/>
  <c r="A728" i="6"/>
  <c r="G734" i="6"/>
  <c r="A766" i="6"/>
  <c r="G730" i="6"/>
  <c r="A762" i="6"/>
  <c r="G680" i="6"/>
  <c r="A712" i="6"/>
  <c r="G723" i="6"/>
  <c r="A755" i="6"/>
  <c r="G731" i="6"/>
  <c r="A763" i="6"/>
  <c r="G713" i="6"/>
  <c r="A745" i="6"/>
  <c r="A706" i="6"/>
  <c r="G674" i="6"/>
  <c r="A738" i="6" l="1"/>
  <c r="G706" i="6"/>
  <c r="G728" i="6"/>
  <c r="A760" i="6"/>
  <c r="G708" i="6"/>
  <c r="A740" i="6"/>
  <c r="G754" i="6"/>
  <c r="A786" i="6"/>
  <c r="G742" i="6"/>
  <c r="A774" i="6"/>
  <c r="G759" i="6"/>
  <c r="A791" i="6"/>
  <c r="G758" i="6"/>
  <c r="A790" i="6"/>
  <c r="G751" i="6"/>
  <c r="A783" i="6"/>
  <c r="G720" i="6"/>
  <c r="A752" i="6"/>
  <c r="A761" i="6"/>
  <c r="G729" i="6"/>
  <c r="G763" i="6"/>
  <c r="A795" i="6"/>
  <c r="G712" i="6"/>
  <c r="A744" i="6"/>
  <c r="G766" i="6"/>
  <c r="A798" i="6"/>
  <c r="G721" i="6"/>
  <c r="A753" i="6"/>
  <c r="G725" i="6"/>
  <c r="A757" i="6"/>
  <c r="G775" i="6"/>
  <c r="G732" i="6"/>
  <c r="A764" i="6"/>
  <c r="G767" i="6"/>
  <c r="A799" i="6"/>
  <c r="G771" i="6"/>
  <c r="G724" i="6"/>
  <c r="A756" i="6"/>
  <c r="G755" i="6"/>
  <c r="A787" i="6"/>
  <c r="G716" i="6"/>
  <c r="A748" i="6"/>
  <c r="G717" i="6"/>
  <c r="A749" i="6"/>
  <c r="G745" i="6"/>
  <c r="A777" i="6"/>
  <c r="G762" i="6"/>
  <c r="A794" i="6"/>
  <c r="G750" i="6"/>
  <c r="A782" i="6"/>
  <c r="G747" i="6"/>
  <c r="A779" i="6"/>
  <c r="A746" i="6"/>
  <c r="G714" i="6"/>
  <c r="G741" i="6"/>
  <c r="A773" i="6"/>
  <c r="G736" i="6"/>
  <c r="A768" i="6"/>
  <c r="G737" i="6"/>
  <c r="A769" i="6"/>
  <c r="G733" i="6"/>
  <c r="A765" i="6"/>
  <c r="G756" i="6" l="1"/>
  <c r="A788" i="6"/>
  <c r="G782" i="6"/>
  <c r="G787" i="6"/>
  <c r="G764" i="6"/>
  <c r="A796" i="6"/>
  <c r="G757" i="6"/>
  <c r="A789" i="6"/>
  <c r="G798" i="6"/>
  <c r="G795" i="6"/>
  <c r="G774" i="6"/>
  <c r="G779" i="6"/>
  <c r="G752" i="6"/>
  <c r="A784" i="6"/>
  <c r="G783" i="6"/>
  <c r="G760" i="6"/>
  <c r="A792" i="6"/>
  <c r="G765" i="6"/>
  <c r="A797" i="6"/>
  <c r="G768" i="6"/>
  <c r="A800" i="6"/>
  <c r="G773" i="6"/>
  <c r="A778" i="6"/>
  <c r="G746" i="6"/>
  <c r="G777" i="6"/>
  <c r="G753" i="6"/>
  <c r="A785" i="6"/>
  <c r="G744" i="6"/>
  <c r="A776" i="6"/>
  <c r="A793" i="6"/>
  <c r="G761" i="6"/>
  <c r="G791" i="6"/>
  <c r="G786" i="6"/>
  <c r="G740" i="6"/>
  <c r="A772" i="6"/>
  <c r="G749" i="6"/>
  <c r="A781" i="6"/>
  <c r="G748" i="6"/>
  <c r="A780" i="6"/>
  <c r="G769" i="6"/>
  <c r="A801" i="6"/>
  <c r="G794" i="6"/>
  <c r="G799" i="6"/>
  <c r="G790" i="6"/>
  <c r="A770" i="6"/>
  <c r="G738" i="6"/>
  <c r="G770" i="6" l="1"/>
  <c r="G780" i="6"/>
  <c r="G778" i="6"/>
  <c r="G796" i="6"/>
  <c r="G781" i="6"/>
  <c r="G793" i="6"/>
  <c r="G785" i="6"/>
  <c r="G800" i="6"/>
  <c r="G797" i="6"/>
  <c r="G784" i="6"/>
  <c r="G776" i="6"/>
  <c r="G792" i="6"/>
  <c r="G801" i="6"/>
  <c r="G772" i="6"/>
  <c r="G789" i="6"/>
  <c r="G788" i="6"/>
</calcChain>
</file>

<file path=xl/sharedStrings.xml><?xml version="1.0" encoding="utf-8"?>
<sst xmlns="http://schemas.openxmlformats.org/spreadsheetml/2006/main" count="630" uniqueCount="80">
  <si>
    <t>　本表は、市内各駅の乗車人員である。</t>
  </si>
  <si>
    <t>（単位　人）</t>
  </si>
  <si>
    <t>年度別</t>
  </si>
  <si>
    <t>総数</t>
  </si>
  <si>
    <t>うち)定期</t>
  </si>
  <si>
    <t>平成 3年度</t>
  </si>
  <si>
    <t xml:space="preserve"> 4</t>
  </si>
  <si>
    <t xml:space="preserve"> 5</t>
  </si>
  <si>
    <t xml:space="preserve"> 6</t>
  </si>
  <si>
    <t xml:space="preserve"> 7</t>
  </si>
  <si>
    <r>
      <t>11</t>
    </r>
    <r>
      <rPr>
        <sz val="11"/>
        <rFont val="ＭＳ 明朝"/>
        <family val="1"/>
        <charset val="128"/>
      </rPr>
      <t>－5. ＪＲ　東　海　各　駅　の　乗　車　人　員</t>
    </r>
  </si>
  <si>
    <t>平成 8年度</t>
    <phoneticPr fontId="6"/>
  </si>
  <si>
    <t xml:space="preserve"> 9</t>
  </si>
  <si>
    <t>10</t>
  </si>
  <si>
    <t>11</t>
  </si>
  <si>
    <t>12</t>
    <phoneticPr fontId="6"/>
  </si>
  <si>
    <t>平成13年度</t>
    <phoneticPr fontId="6"/>
  </si>
  <si>
    <t>14</t>
    <phoneticPr fontId="6"/>
  </si>
  <si>
    <t>15</t>
    <phoneticPr fontId="6"/>
  </si>
  <si>
    <t>16</t>
    <phoneticPr fontId="6"/>
  </si>
  <si>
    <t>17</t>
    <phoneticPr fontId="6"/>
  </si>
  <si>
    <t>平成18年度</t>
  </si>
  <si>
    <t>19</t>
  </si>
  <si>
    <t>20</t>
  </si>
  <si>
    <t>21</t>
  </si>
  <si>
    <t>22</t>
  </si>
  <si>
    <t>平成23年度</t>
  </si>
  <si>
    <t>24</t>
  </si>
  <si>
    <t>25</t>
  </si>
  <si>
    <t>26</t>
  </si>
  <si>
    <t>27</t>
  </si>
  <si>
    <t>南大高</t>
  </si>
  <si>
    <t>大高</t>
  </si>
  <si>
    <t>笠寺</t>
  </si>
  <si>
    <t>熱田</t>
  </si>
  <si>
    <t>尾頭橋</t>
  </si>
  <si>
    <t>名古屋</t>
  </si>
  <si>
    <t>金山</t>
  </si>
  <si>
    <t>鶴舞</t>
  </si>
  <si>
    <t>千種</t>
  </si>
  <si>
    <t>大曽根</t>
  </si>
  <si>
    <t>新守山</t>
  </si>
  <si>
    <t>八田</t>
  </si>
  <si>
    <t>春田</t>
  </si>
  <si>
    <t>東海道本線</t>
  </si>
  <si>
    <t>中央本線</t>
  </si>
  <si>
    <t>関西本線</t>
  </si>
  <si>
    <t>station</t>
  </si>
  <si>
    <t>year</t>
  </si>
  <si>
    <t>no</t>
  </si>
  <si>
    <t>josha_num</t>
  </si>
  <si>
    <t>平成 3</t>
  </si>
  <si>
    <t>平成 4</t>
  </si>
  <si>
    <t>平成 5</t>
  </si>
  <si>
    <t>平成 6</t>
  </si>
  <si>
    <t>平成 7</t>
  </si>
  <si>
    <t>平成 8</t>
  </si>
  <si>
    <t>平成 9</t>
  </si>
  <si>
    <t>平成 10</t>
  </si>
  <si>
    <t>平成 11</t>
  </si>
  <si>
    <t>平成 12</t>
  </si>
  <si>
    <t>平成 13</t>
  </si>
  <si>
    <t>平成 14</t>
  </si>
  <si>
    <t>平成 15</t>
  </si>
  <si>
    <t>平成 16</t>
  </si>
  <si>
    <t>平成 17</t>
  </si>
  <si>
    <t>平成 18</t>
  </si>
  <si>
    <t>平成 19</t>
  </si>
  <si>
    <t>平成 20</t>
  </si>
  <si>
    <t>平成 21</t>
  </si>
  <si>
    <t>平成 22</t>
  </si>
  <si>
    <t>平成 23</t>
  </si>
  <si>
    <t>平成 24</t>
  </si>
  <si>
    <t>平成 25</t>
  </si>
  <si>
    <t>平成 26</t>
  </si>
  <si>
    <t>平成 27</t>
  </si>
  <si>
    <t>station_cd</t>
  </si>
  <si>
    <t>josha_type</t>
  </si>
  <si>
    <t>station_name</t>
  </si>
  <si>
    <t>line_name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</si>
</sst>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###\ ###\ ##0"/>
    <numFmt numFmtId="165" formatCode="###\ ###\ ##0;;&quot;－&quot;"/>
  </numFmts>
  <fonts count="10">
    <font>
      <sz val="11"/>
      <name val="明朝"/>
      <family val="3"/>
      <charset val="128"/>
    </font>
    <font>
      <sz val="6"/>
      <name val="明朝"/>
      <family val="3"/>
      <charset val="128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8"/>
      <name val="ＭＳ 明朝"/>
      <family val="1"/>
      <charset val="128"/>
    </font>
    <font>
      <sz val="7"/>
      <name val="ＭＳ 明朝"/>
      <family val="1"/>
      <charset val="128"/>
    </font>
    <font>
      <sz val="8"/>
      <name val="ＭＳ Ｐ明朝"/>
      <family val="1"/>
      <charset val="128"/>
    </font>
    <font>
      <sz val="8"/>
      <name val="ＭＳ ゴシック"/>
      <family val="3"/>
      <charset val="128"/>
    </font>
    <font>
      <sz val="8"/>
      <name val="ＭＳ Ｐゴシック"/>
      <family val="3"/>
      <charset val="128"/>
    </font>
    <font>
      <sz val="11"/>
      <name val="明朝"/>
      <family val="3"/>
      <charset val="12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41" fontId="9" fillId="0" borderId="0" applyFont="0" applyFill="0" applyBorder="0" applyAlignment="0" applyProtection="0"/>
  </cellStyleXfs>
  <cellXfs count="55">
    <xf numFmtId="0" fontId="0" fillId="0" borderId="0" xfId="0"/>
    <xf numFmtId="0" fontId="3" fillId="0" borderId="0" xfId="0" applyFont="1" applyBorder="1" applyAlignment="1">
      <alignment horizontal="centerContinuous" vertical="center"/>
    </xf>
    <xf numFmtId="0" fontId="4" fillId="0" borderId="0" xfId="0" applyFont="1" applyBorder="1" applyAlignment="1">
      <alignment horizontal="centerContinuous"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4" fillId="0" borderId="3" xfId="0" applyFont="1" applyBorder="1" applyAlignment="1">
      <alignment horizontal="centerContinuous" vertical="center"/>
    </xf>
    <xf numFmtId="0" fontId="4" fillId="0" borderId="1" xfId="0" applyFont="1" applyBorder="1" applyAlignment="1">
      <alignment horizontal="centerContinuous" vertical="center"/>
    </xf>
    <xf numFmtId="0" fontId="4" fillId="0" borderId="0" xfId="0" applyFont="1" applyBorder="1" applyAlignment="1">
      <alignment horizontal="distributed" vertical="center" justifyLastLine="1"/>
    </xf>
    <xf numFmtId="0" fontId="4" fillId="0" borderId="0" xfId="0" applyFont="1" applyBorder="1" applyAlignment="1">
      <alignment horizontal="center" vertical="center"/>
    </xf>
    <xf numFmtId="164" fontId="6" fillId="0" borderId="4" xfId="0" applyNumberFormat="1" applyFont="1" applyBorder="1" applyAlignment="1">
      <alignment vertical="center"/>
    </xf>
    <xf numFmtId="164" fontId="6" fillId="0" borderId="0" xfId="0" applyNumberFormat="1" applyFont="1" applyBorder="1" applyAlignment="1">
      <alignment vertical="center"/>
    </xf>
    <xf numFmtId="164" fontId="6" fillId="0" borderId="0" xfId="0" applyNumberFormat="1" applyFont="1" applyBorder="1" applyAlignment="1">
      <alignment horizontal="right" vertical="center"/>
    </xf>
    <xf numFmtId="0" fontId="4" fillId="0" borderId="0" xfId="0" quotePrefix="1" applyFont="1" applyBorder="1" applyAlignment="1">
      <alignment horizontal="center" vertical="center"/>
    </xf>
    <xf numFmtId="0" fontId="7" fillId="0" borderId="0" xfId="0" quotePrefix="1" applyFont="1" applyBorder="1" applyAlignment="1">
      <alignment horizontal="center" vertical="center"/>
    </xf>
    <xf numFmtId="164" fontId="7" fillId="0" borderId="4" xfId="0" applyNumberFormat="1" applyFont="1" applyBorder="1" applyAlignment="1">
      <alignment vertical="center"/>
    </xf>
    <xf numFmtId="164" fontId="7" fillId="0" borderId="0" xfId="0" applyNumberFormat="1" applyFont="1" applyBorder="1" applyAlignment="1">
      <alignment vertical="center"/>
    </xf>
    <xf numFmtId="0" fontId="4" fillId="0" borderId="5" xfId="0" applyFont="1" applyBorder="1" applyAlignment="1">
      <alignment horizontal="centerContinuous" vertical="center"/>
    </xf>
    <xf numFmtId="0" fontId="4" fillId="0" borderId="6" xfId="0" applyFont="1" applyBorder="1" applyAlignment="1">
      <alignment horizontal="centerContinuous" vertical="center"/>
    </xf>
    <xf numFmtId="0" fontId="4" fillId="0" borderId="7" xfId="0" applyFont="1" applyBorder="1" applyAlignment="1">
      <alignment horizontal="centerContinuous" vertical="center"/>
    </xf>
    <xf numFmtId="0" fontId="4" fillId="0" borderId="8" xfId="0" applyFont="1" applyBorder="1" applyAlignment="1">
      <alignment horizontal="center" vertical="center"/>
    </xf>
    <xf numFmtId="0" fontId="4" fillId="0" borderId="8" xfId="0" quotePrefix="1" applyFont="1" applyBorder="1" applyAlignment="1">
      <alignment horizontal="center" vertical="center"/>
    </xf>
    <xf numFmtId="0" fontId="7" fillId="0" borderId="8" xfId="0" quotePrefix="1" applyFont="1" applyBorder="1" applyAlignment="1">
      <alignment horizontal="center" vertical="center"/>
    </xf>
    <xf numFmtId="164" fontId="8" fillId="0" borderId="0" xfId="0" applyNumberFormat="1" applyFont="1" applyBorder="1" applyAlignment="1">
      <alignment vertical="center"/>
    </xf>
    <xf numFmtId="164" fontId="8" fillId="0" borderId="0" xfId="0" applyNumberFormat="1" applyFont="1" applyBorder="1" applyAlignment="1" applyProtection="1">
      <alignment vertical="center"/>
      <protection locked="0"/>
    </xf>
    <xf numFmtId="164" fontId="8" fillId="0" borderId="0" xfId="0" applyNumberFormat="1" applyFont="1" applyFill="1" applyBorder="1" applyAlignment="1" applyProtection="1">
      <alignment vertical="center"/>
      <protection locked="0"/>
    </xf>
    <xf numFmtId="164" fontId="8" fillId="0" borderId="0" xfId="0" applyNumberFormat="1" applyFont="1" applyBorder="1" applyAlignment="1" applyProtection="1">
      <alignment horizontal="right" vertical="center"/>
      <protection locked="0"/>
    </xf>
    <xf numFmtId="164" fontId="6" fillId="0" borderId="7" xfId="0" applyNumberFormat="1" applyFont="1" applyBorder="1" applyAlignment="1">
      <alignment vertical="center"/>
    </xf>
    <xf numFmtId="164" fontId="8" fillId="0" borderId="7" xfId="0" applyNumberFormat="1" applyFont="1" applyFill="1" applyBorder="1" applyAlignment="1">
      <alignment vertical="center"/>
    </xf>
    <xf numFmtId="164" fontId="8" fillId="0" borderId="0" xfId="0" applyNumberFormat="1" applyFont="1" applyFill="1" applyBorder="1" applyAlignment="1">
      <alignment vertical="center"/>
    </xf>
    <xf numFmtId="164" fontId="8" fillId="0" borderId="7" xfId="0" applyNumberFormat="1" applyFont="1" applyBorder="1" applyAlignment="1" applyProtection="1">
      <alignment vertical="center"/>
      <protection locked="0"/>
    </xf>
    <xf numFmtId="165" fontId="6" fillId="0" borderId="0" xfId="0" applyNumberFormat="1" applyFont="1" applyFill="1" applyBorder="1" applyAlignment="1" applyProtection="1">
      <alignment horizontal="right" vertical="center"/>
      <protection locked="0"/>
    </xf>
    <xf numFmtId="164" fontId="8" fillId="0" borderId="7" xfId="0" applyNumberFormat="1" applyFont="1" applyFill="1" applyBorder="1" applyAlignment="1" applyProtection="1">
      <alignment vertical="center"/>
      <protection locked="0"/>
    </xf>
    <xf numFmtId="164" fontId="4" fillId="0" borderId="0" xfId="0" applyNumberFormat="1" applyFont="1" applyBorder="1" applyAlignment="1">
      <alignment vertical="center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9" xfId="0" applyFont="1" applyBorder="1" applyAlignment="1">
      <alignment vertical="center"/>
    </xf>
    <xf numFmtId="0" fontId="0" fillId="0" borderId="9" xfId="0" applyBorder="1"/>
    <xf numFmtId="0" fontId="4" fillId="0" borderId="9" xfId="0" applyFont="1" applyBorder="1" applyAlignment="1">
      <alignment horizontal="left" vertical="top"/>
    </xf>
    <xf numFmtId="0" fontId="4" fillId="0" borderId="9" xfId="0" applyFont="1" applyBorder="1" applyAlignment="1">
      <alignment horizontal="distributed" vertical="center" justifyLastLine="1"/>
    </xf>
    <xf numFmtId="0" fontId="4" fillId="0" borderId="9" xfId="0" applyFont="1" applyBorder="1" applyAlignment="1">
      <alignment horizontal="center" vertical="center"/>
    </xf>
    <xf numFmtId="41" fontId="6" fillId="0" borderId="9" xfId="1" applyFont="1" applyBorder="1" applyAlignment="1">
      <alignment vertical="center"/>
    </xf>
    <xf numFmtId="41" fontId="6" fillId="0" borderId="9" xfId="1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0" fillId="0" borderId="11" xfId="0" applyBorder="1"/>
    <xf numFmtId="0" fontId="0" fillId="0" borderId="12" xfId="0" applyBorder="1"/>
    <xf numFmtId="0" fontId="4" fillId="0" borderId="13" xfId="0" applyFont="1" applyBorder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41" fontId="0" fillId="0" borderId="0" xfId="1" applyFont="1"/>
    <xf numFmtId="41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"/>
  <sheetViews>
    <sheetView showGridLines="0" zoomScale="125" zoomScaleNormal="125" workbookViewId="0">
      <selection activeCell="D38" sqref="D38"/>
    </sheetView>
  </sheetViews>
  <sheetFormatPr baseColWidth="10" defaultColWidth="11.1640625" defaultRowHeight="12"/>
  <cols>
    <col min="1" max="2" width="8.5" style="3" customWidth="1"/>
    <col min="3" max="3" width="8.5" style="3" bestFit="1" customWidth="1"/>
    <col min="4" max="7" width="9.33203125" style="3" bestFit="1" customWidth="1"/>
    <col min="8" max="9" width="10.33203125" style="3" bestFit="1" customWidth="1"/>
    <col min="10" max="10" width="9.33203125" style="3" bestFit="1" customWidth="1"/>
    <col min="11" max="11" width="10.33203125" style="3" bestFit="1" customWidth="1"/>
    <col min="12" max="12" width="9.5" style="3" bestFit="1" customWidth="1"/>
    <col min="13" max="13" width="9.33203125" style="3" bestFit="1" customWidth="1"/>
    <col min="14" max="15" width="8.5" style="3" bestFit="1" customWidth="1"/>
    <col min="16" max="16384" width="11.1640625" style="3"/>
  </cols>
  <sheetData>
    <row r="1" spans="1:16" ht="14">
      <c r="A1" s="1" t="s">
        <v>10</v>
      </c>
      <c r="B1" s="1"/>
      <c r="C1" s="2"/>
      <c r="D1" s="2"/>
      <c r="E1" s="2"/>
    </row>
    <row r="2" spans="1:16" ht="3" customHeight="1">
      <c r="G2"/>
      <c r="H2"/>
      <c r="I2"/>
      <c r="J2"/>
      <c r="K2"/>
      <c r="L2"/>
      <c r="M2"/>
      <c r="N2"/>
      <c r="O2"/>
    </row>
    <row r="3" spans="1:16" ht="10.5" customHeight="1">
      <c r="A3" s="4" t="s">
        <v>0</v>
      </c>
      <c r="B3" s="4"/>
      <c r="G3"/>
      <c r="H3"/>
      <c r="I3"/>
      <c r="J3"/>
      <c r="K3"/>
      <c r="L3"/>
      <c r="M3"/>
      <c r="N3"/>
      <c r="O3"/>
    </row>
    <row r="4" spans="1:16" ht="10.5" customHeight="1">
      <c r="A4" s="5" t="s">
        <v>1</v>
      </c>
      <c r="B4" s="5"/>
      <c r="C4" s="5"/>
      <c r="D4" s="5"/>
      <c r="E4" s="5"/>
      <c r="G4" s="6"/>
      <c r="H4" s="6"/>
      <c r="I4" s="6"/>
      <c r="J4" s="6"/>
      <c r="K4" s="6"/>
      <c r="L4"/>
      <c r="M4" s="6"/>
      <c r="N4" s="6"/>
      <c r="O4" s="6"/>
    </row>
    <row r="5" spans="1:16" ht="1.5" customHeight="1">
      <c r="A5" s="5"/>
      <c r="B5" s="5"/>
      <c r="C5" s="5"/>
      <c r="D5" s="5"/>
      <c r="E5" s="5"/>
      <c r="F5" s="5"/>
      <c r="G5" s="7"/>
      <c r="H5" s="7"/>
      <c r="I5" s="7"/>
      <c r="J5" s="7"/>
      <c r="K5" s="7"/>
      <c r="L5" s="7"/>
      <c r="M5" s="7"/>
      <c r="N5" s="7"/>
      <c r="O5" s="7"/>
    </row>
    <row r="6" spans="1:16">
      <c r="C6" s="19" t="s">
        <v>44</v>
      </c>
      <c r="D6" s="20"/>
      <c r="E6" s="20"/>
      <c r="F6" s="19"/>
      <c r="G6" s="20"/>
      <c r="H6" s="20"/>
      <c r="I6" s="8" t="s">
        <v>45</v>
      </c>
      <c r="J6" s="9"/>
      <c r="K6" s="8"/>
      <c r="L6" s="9"/>
      <c r="M6" s="9"/>
      <c r="N6" s="19" t="s">
        <v>46</v>
      </c>
      <c r="O6" s="20"/>
    </row>
    <row r="7" spans="1:16" ht="13">
      <c r="A7" s="10" t="s">
        <v>2</v>
      </c>
      <c r="B7" s="10"/>
      <c r="C7" s="2" t="s">
        <v>31</v>
      </c>
      <c r="D7" s="8" t="s">
        <v>32</v>
      </c>
      <c r="E7" s="8" t="s">
        <v>33</v>
      </c>
      <c r="F7" s="8" t="s">
        <v>34</v>
      </c>
      <c r="G7" s="8" t="s">
        <v>35</v>
      </c>
      <c r="H7" s="8" t="s">
        <v>36</v>
      </c>
      <c r="I7" s="8" t="s">
        <v>37</v>
      </c>
      <c r="J7" s="8" t="s">
        <v>38</v>
      </c>
      <c r="K7" s="8" t="s">
        <v>39</v>
      </c>
      <c r="L7" s="8" t="s">
        <v>40</v>
      </c>
      <c r="M7" s="8" t="s">
        <v>41</v>
      </c>
      <c r="N7" s="21" t="s">
        <v>42</v>
      </c>
      <c r="O7" s="21" t="s">
        <v>43</v>
      </c>
    </row>
    <row r="8" spans="1:16" ht="10.5" customHeight="1">
      <c r="A8" s="11" t="s">
        <v>5</v>
      </c>
      <c r="B8" s="11">
        <v>1991</v>
      </c>
      <c r="C8" s="13"/>
      <c r="D8" s="13">
        <v>1923610</v>
      </c>
      <c r="E8" s="13">
        <v>2544841</v>
      </c>
      <c r="F8" s="13">
        <v>1266943</v>
      </c>
      <c r="G8" s="14"/>
      <c r="H8" s="13">
        <v>53846351</v>
      </c>
      <c r="I8" s="13">
        <v>13054923</v>
      </c>
      <c r="J8" s="13">
        <v>6971843</v>
      </c>
      <c r="K8" s="12">
        <v>10660339</v>
      </c>
      <c r="L8" s="13">
        <v>7175176</v>
      </c>
      <c r="M8" s="13">
        <v>2424531</v>
      </c>
      <c r="N8" s="13">
        <v>269164</v>
      </c>
      <c r="P8" s="35"/>
    </row>
    <row r="9" spans="1:16" ht="10.5" customHeight="1">
      <c r="A9" s="15" t="s">
        <v>6</v>
      </c>
      <c r="B9" s="11">
        <v>1992</v>
      </c>
      <c r="C9" s="13"/>
      <c r="D9" s="13">
        <v>1975303</v>
      </c>
      <c r="E9" s="13">
        <v>2764911</v>
      </c>
      <c r="F9" s="13">
        <v>1231644</v>
      </c>
      <c r="G9" s="14"/>
      <c r="H9" s="13">
        <v>55578155</v>
      </c>
      <c r="I9" s="13">
        <v>14848364</v>
      </c>
      <c r="J9" s="13">
        <v>7312505</v>
      </c>
      <c r="K9" s="12">
        <v>11137740</v>
      </c>
      <c r="L9" s="13">
        <v>7707082</v>
      </c>
      <c r="M9" s="13">
        <v>2575720</v>
      </c>
      <c r="N9" s="13">
        <v>293072</v>
      </c>
      <c r="P9" s="35"/>
    </row>
    <row r="10" spans="1:16" ht="10.5" customHeight="1">
      <c r="A10" s="15" t="s">
        <v>7</v>
      </c>
      <c r="B10" s="11">
        <v>1993</v>
      </c>
      <c r="C10" s="13"/>
      <c r="D10" s="13">
        <v>1998189</v>
      </c>
      <c r="E10" s="13">
        <v>2846175</v>
      </c>
      <c r="F10" s="13">
        <v>1211838</v>
      </c>
      <c r="G10" s="14"/>
      <c r="H10" s="13">
        <v>55721456</v>
      </c>
      <c r="I10" s="13">
        <v>15784602</v>
      </c>
      <c r="J10" s="13">
        <v>7448593</v>
      </c>
      <c r="K10" s="12">
        <v>11181835</v>
      </c>
      <c r="L10" s="13">
        <v>8053760</v>
      </c>
      <c r="M10" s="13">
        <v>2624304</v>
      </c>
      <c r="N10" s="13">
        <v>326478</v>
      </c>
      <c r="P10" s="35"/>
    </row>
    <row r="11" spans="1:16" ht="10.5" customHeight="1">
      <c r="A11" s="15" t="s">
        <v>8</v>
      </c>
      <c r="B11" s="11">
        <v>1994</v>
      </c>
      <c r="C11" s="13"/>
      <c r="D11" s="13">
        <v>2004829</v>
      </c>
      <c r="E11" s="13">
        <v>2703884</v>
      </c>
      <c r="F11" s="13">
        <v>1174376</v>
      </c>
      <c r="G11" s="13">
        <v>30004</v>
      </c>
      <c r="H11" s="13">
        <v>55059329</v>
      </c>
      <c r="I11" s="13">
        <v>16004699</v>
      </c>
      <c r="J11" s="13">
        <v>7471777</v>
      </c>
      <c r="K11" s="12">
        <v>11132456</v>
      </c>
      <c r="L11" s="13">
        <v>8145485</v>
      </c>
      <c r="M11" s="13">
        <v>2651992</v>
      </c>
      <c r="N11" s="13">
        <v>348780</v>
      </c>
      <c r="P11" s="35"/>
    </row>
    <row r="12" spans="1:16" ht="10.5" customHeight="1">
      <c r="A12" s="16" t="s">
        <v>9</v>
      </c>
      <c r="B12" s="11">
        <v>1995</v>
      </c>
      <c r="C12" s="18"/>
      <c r="D12" s="18">
        <v>2022143</v>
      </c>
      <c r="E12" s="18">
        <v>2740237</v>
      </c>
      <c r="F12" s="18">
        <v>1140332</v>
      </c>
      <c r="G12" s="18">
        <v>1108909</v>
      </c>
      <c r="H12" s="18">
        <v>56735593</v>
      </c>
      <c r="I12" s="18">
        <v>16289388</v>
      </c>
      <c r="J12" s="18">
        <v>7481286</v>
      </c>
      <c r="K12" s="17">
        <v>11130706</v>
      </c>
      <c r="L12" s="18">
        <v>8176180</v>
      </c>
      <c r="M12" s="18">
        <v>2754782</v>
      </c>
      <c r="N12" s="18">
        <v>374204</v>
      </c>
      <c r="P12" s="35"/>
    </row>
    <row r="13" spans="1:16" ht="10.5" customHeight="1">
      <c r="A13" s="22" t="s">
        <v>11</v>
      </c>
      <c r="B13" s="11">
        <v>1996</v>
      </c>
      <c r="C13" s="13"/>
      <c r="D13" s="13">
        <v>2049599</v>
      </c>
      <c r="E13" s="13">
        <v>2743774</v>
      </c>
      <c r="F13" s="13">
        <v>1132426</v>
      </c>
      <c r="G13" s="14">
        <v>1311517</v>
      </c>
      <c r="H13" s="13">
        <v>58748712</v>
      </c>
      <c r="I13" s="13">
        <v>16657304</v>
      </c>
      <c r="J13" s="13">
        <v>7393775</v>
      </c>
      <c r="K13" s="13">
        <v>11074974</v>
      </c>
      <c r="L13" s="13">
        <v>8252592</v>
      </c>
      <c r="M13" s="13">
        <v>2792236</v>
      </c>
      <c r="N13" s="13">
        <v>395926</v>
      </c>
      <c r="O13" s="14"/>
    </row>
    <row r="14" spans="1:16" ht="10.5" customHeight="1">
      <c r="A14" s="23" t="s">
        <v>12</v>
      </c>
      <c r="B14" s="11">
        <v>1997</v>
      </c>
      <c r="C14" s="13"/>
      <c r="D14" s="13">
        <v>1998408</v>
      </c>
      <c r="E14" s="13">
        <v>2624198</v>
      </c>
      <c r="F14" s="13">
        <v>1114446</v>
      </c>
      <c r="G14" s="14">
        <v>1123166</v>
      </c>
      <c r="H14" s="13">
        <v>57962779</v>
      </c>
      <c r="I14" s="13">
        <v>16679998</v>
      </c>
      <c r="J14" s="13">
        <v>7254882</v>
      </c>
      <c r="K14" s="13">
        <v>11031169</v>
      </c>
      <c r="L14" s="13">
        <v>8924393</v>
      </c>
      <c r="M14" s="13">
        <v>2747862</v>
      </c>
      <c r="N14" s="13">
        <v>401161</v>
      </c>
      <c r="O14" s="14"/>
    </row>
    <row r="15" spans="1:16" ht="10.5" customHeight="1">
      <c r="A15" s="23" t="s">
        <v>13</v>
      </c>
      <c r="B15" s="11">
        <v>1998</v>
      </c>
      <c r="C15" s="13"/>
      <c r="D15" s="13">
        <v>1979767</v>
      </c>
      <c r="E15" s="13">
        <v>2536787</v>
      </c>
      <c r="F15" s="13">
        <v>1099284</v>
      </c>
      <c r="G15" s="13">
        <v>1133503</v>
      </c>
      <c r="H15" s="13">
        <v>58072909</v>
      </c>
      <c r="I15" s="13">
        <v>16649222</v>
      </c>
      <c r="J15" s="13">
        <v>7399251</v>
      </c>
      <c r="K15" s="13">
        <v>11078983</v>
      </c>
      <c r="L15" s="13">
        <v>8843189</v>
      </c>
      <c r="M15" s="13">
        <v>2710003</v>
      </c>
      <c r="N15" s="13">
        <v>383634</v>
      </c>
      <c r="O15" s="14"/>
    </row>
    <row r="16" spans="1:16" ht="10.5" customHeight="1">
      <c r="A16" s="23" t="s">
        <v>14</v>
      </c>
      <c r="B16" s="11">
        <v>1999</v>
      </c>
      <c r="C16" s="13"/>
      <c r="D16" s="13">
        <v>2025130</v>
      </c>
      <c r="E16" s="13">
        <v>2592433</v>
      </c>
      <c r="F16" s="13">
        <v>1072501</v>
      </c>
      <c r="G16" s="13">
        <v>1112718</v>
      </c>
      <c r="H16" s="13">
        <v>58653518</v>
      </c>
      <c r="I16" s="13">
        <v>16735415</v>
      </c>
      <c r="J16" s="13">
        <v>7504748</v>
      </c>
      <c r="K16" s="13">
        <v>11000173</v>
      </c>
      <c r="L16" s="13">
        <v>8700316</v>
      </c>
      <c r="M16" s="13">
        <v>2706844</v>
      </c>
      <c r="N16" s="13">
        <v>393369</v>
      </c>
      <c r="O16" s="14"/>
    </row>
    <row r="17" spans="1:15" ht="10.5" customHeight="1">
      <c r="A17" s="24" t="s">
        <v>15</v>
      </c>
      <c r="B17" s="11">
        <v>2000</v>
      </c>
      <c r="C17" s="25"/>
      <c r="D17" s="26">
        <v>2062795</v>
      </c>
      <c r="E17" s="26">
        <v>2653700</v>
      </c>
      <c r="F17" s="26">
        <v>1054768</v>
      </c>
      <c r="G17" s="26">
        <v>1114116</v>
      </c>
      <c r="H17" s="26">
        <v>61189381</v>
      </c>
      <c r="I17" s="27">
        <v>16387544</v>
      </c>
      <c r="J17" s="26">
        <v>7548352</v>
      </c>
      <c r="K17" s="26">
        <v>10784121</v>
      </c>
      <c r="L17" s="26">
        <v>8038713</v>
      </c>
      <c r="M17" s="26">
        <v>2765439</v>
      </c>
      <c r="N17" s="26">
        <v>400836</v>
      </c>
      <c r="O17" s="28">
        <v>36598</v>
      </c>
    </row>
    <row r="18" spans="1:15" ht="10.5" customHeight="1">
      <c r="A18" s="22" t="s">
        <v>16</v>
      </c>
      <c r="B18" s="11">
        <v>2001</v>
      </c>
      <c r="C18" s="13"/>
      <c r="D18" s="13">
        <v>2066792</v>
      </c>
      <c r="E18" s="13">
        <v>2604551</v>
      </c>
      <c r="F18" s="13">
        <v>1008541</v>
      </c>
      <c r="G18" s="14">
        <v>1109931</v>
      </c>
      <c r="H18" s="13">
        <v>62495935</v>
      </c>
      <c r="I18" s="13">
        <v>16550279</v>
      </c>
      <c r="J18" s="13">
        <v>7580289</v>
      </c>
      <c r="K18" s="13">
        <v>10751925</v>
      </c>
      <c r="L18" s="13">
        <v>7977786</v>
      </c>
      <c r="M18" s="13">
        <v>2601362</v>
      </c>
      <c r="N18" s="13">
        <v>332774</v>
      </c>
      <c r="O18" s="14">
        <v>588142</v>
      </c>
    </row>
    <row r="19" spans="1:15" ht="10.5" customHeight="1">
      <c r="A19" s="23" t="s">
        <v>17</v>
      </c>
      <c r="B19" s="11">
        <v>2002</v>
      </c>
      <c r="C19" s="13"/>
      <c r="D19" s="13">
        <v>2040926</v>
      </c>
      <c r="E19" s="13">
        <v>2542354</v>
      </c>
      <c r="F19" s="13">
        <v>1002680</v>
      </c>
      <c r="G19" s="14">
        <v>1103052</v>
      </c>
      <c r="H19" s="13">
        <v>62657561</v>
      </c>
      <c r="I19" s="13">
        <v>16669700</v>
      </c>
      <c r="J19" s="13">
        <v>7486863</v>
      </c>
      <c r="K19" s="13">
        <v>10585514</v>
      </c>
      <c r="L19" s="13">
        <v>7927926</v>
      </c>
      <c r="M19" s="13">
        <v>2569501</v>
      </c>
      <c r="N19" s="13">
        <v>318042</v>
      </c>
      <c r="O19" s="14">
        <v>732011</v>
      </c>
    </row>
    <row r="20" spans="1:15" ht="10.5" customHeight="1">
      <c r="A20" s="23" t="s">
        <v>18</v>
      </c>
      <c r="B20" s="11">
        <v>2003</v>
      </c>
      <c r="C20" s="13"/>
      <c r="D20" s="13">
        <v>2073529</v>
      </c>
      <c r="E20" s="13">
        <v>2622762</v>
      </c>
      <c r="F20" s="13">
        <v>1037629</v>
      </c>
      <c r="G20" s="13">
        <v>1117435</v>
      </c>
      <c r="H20" s="13">
        <v>63606888</v>
      </c>
      <c r="I20" s="13">
        <v>16959101</v>
      </c>
      <c r="J20" s="13">
        <v>7431126</v>
      </c>
      <c r="K20" s="13">
        <v>10451817</v>
      </c>
      <c r="L20" s="13">
        <v>8006367</v>
      </c>
      <c r="M20" s="13">
        <v>2618014</v>
      </c>
      <c r="N20" s="13">
        <v>330300</v>
      </c>
      <c r="O20" s="14">
        <v>825179</v>
      </c>
    </row>
    <row r="21" spans="1:15" ht="10.5" customHeight="1">
      <c r="A21" s="23" t="s">
        <v>19</v>
      </c>
      <c r="B21" s="11">
        <v>2004</v>
      </c>
      <c r="C21" s="13"/>
      <c r="D21" s="13">
        <v>2086733</v>
      </c>
      <c r="E21" s="13">
        <v>2593794</v>
      </c>
      <c r="F21" s="13">
        <v>1063624</v>
      </c>
      <c r="G21" s="29">
        <v>1128958</v>
      </c>
      <c r="H21" s="13">
        <v>64492994</v>
      </c>
      <c r="I21" s="13">
        <v>17261634</v>
      </c>
      <c r="J21" s="13">
        <v>7335668</v>
      </c>
      <c r="K21" s="13">
        <v>10211213</v>
      </c>
      <c r="L21" s="13">
        <v>8318302</v>
      </c>
      <c r="M21" s="13">
        <v>2652524</v>
      </c>
      <c r="N21" s="13">
        <v>358813</v>
      </c>
      <c r="O21" s="14">
        <v>910827</v>
      </c>
    </row>
    <row r="22" spans="1:15" ht="10.5" customHeight="1">
      <c r="A22" s="16" t="s">
        <v>20</v>
      </c>
      <c r="B22" s="11">
        <v>2005</v>
      </c>
      <c r="C22" s="31"/>
      <c r="D22" s="27">
        <v>2155365</v>
      </c>
      <c r="E22" s="27">
        <v>2618611</v>
      </c>
      <c r="F22" s="27">
        <v>1051194</v>
      </c>
      <c r="G22" s="32">
        <v>1153179</v>
      </c>
      <c r="H22" s="26">
        <v>68733940</v>
      </c>
      <c r="I22" s="26">
        <v>18719334</v>
      </c>
      <c r="J22" s="27">
        <v>7342906</v>
      </c>
      <c r="K22" s="32">
        <v>10190336</v>
      </c>
      <c r="L22" s="26">
        <v>8652982</v>
      </c>
      <c r="M22" s="26">
        <v>2721001</v>
      </c>
      <c r="N22" s="26">
        <v>379473</v>
      </c>
      <c r="O22" s="26">
        <v>990924</v>
      </c>
    </row>
    <row r="23" spans="1:15" ht="10.5" customHeight="1">
      <c r="A23" s="22" t="s">
        <v>21</v>
      </c>
      <c r="B23" s="11">
        <v>2006</v>
      </c>
      <c r="C23" s="33"/>
      <c r="D23" s="13">
        <v>2183736</v>
      </c>
      <c r="E23" s="13">
        <v>2709629</v>
      </c>
      <c r="F23" s="13">
        <v>1021783</v>
      </c>
      <c r="G23" s="14">
        <v>1211059</v>
      </c>
      <c r="H23" s="13">
        <v>67339222</v>
      </c>
      <c r="I23" s="13">
        <v>19374656</v>
      </c>
      <c r="J23" s="13">
        <v>7416520</v>
      </c>
      <c r="K23" s="13">
        <v>10306591</v>
      </c>
      <c r="L23" s="13">
        <v>9041364</v>
      </c>
      <c r="M23" s="13">
        <v>2658528</v>
      </c>
      <c r="N23" s="13">
        <v>407472</v>
      </c>
      <c r="O23" s="14">
        <v>1024758</v>
      </c>
    </row>
    <row r="24" spans="1:15" ht="10.5" customHeight="1">
      <c r="A24" s="23" t="s">
        <v>22</v>
      </c>
      <c r="B24" s="11">
        <v>2007</v>
      </c>
      <c r="C24" s="33"/>
      <c r="D24" s="13">
        <v>2279237</v>
      </c>
      <c r="E24" s="13">
        <v>2691627</v>
      </c>
      <c r="F24" s="13">
        <v>1036476</v>
      </c>
      <c r="G24" s="14">
        <v>1249866</v>
      </c>
      <c r="H24" s="13">
        <v>69884659</v>
      </c>
      <c r="I24" s="13">
        <v>20270058</v>
      </c>
      <c r="J24" s="13">
        <v>7650676</v>
      </c>
      <c r="K24" s="13">
        <v>10394257</v>
      </c>
      <c r="L24" s="13">
        <v>9462326</v>
      </c>
      <c r="M24" s="13">
        <v>2671651</v>
      </c>
      <c r="N24" s="13">
        <v>446347</v>
      </c>
      <c r="O24" s="14">
        <v>1086947</v>
      </c>
    </row>
    <row r="25" spans="1:15" ht="10.5" customHeight="1">
      <c r="A25" s="23" t="s">
        <v>23</v>
      </c>
      <c r="B25" s="11">
        <v>2008</v>
      </c>
      <c r="C25" s="33">
        <v>58783</v>
      </c>
      <c r="D25" s="13">
        <v>2413961</v>
      </c>
      <c r="E25" s="13">
        <v>2671045</v>
      </c>
      <c r="F25" s="13">
        <v>1042599</v>
      </c>
      <c r="G25" s="13">
        <v>1270002</v>
      </c>
      <c r="H25" s="13">
        <v>69918780</v>
      </c>
      <c r="I25" s="13">
        <v>20717132</v>
      </c>
      <c r="J25" s="13">
        <v>7819985</v>
      </c>
      <c r="K25" s="13">
        <v>10452125</v>
      </c>
      <c r="L25" s="13">
        <v>9721944</v>
      </c>
      <c r="M25" s="13">
        <v>2706723</v>
      </c>
      <c r="N25" s="13">
        <v>480193</v>
      </c>
      <c r="O25" s="14">
        <v>1110468</v>
      </c>
    </row>
    <row r="26" spans="1:15" ht="10.5" customHeight="1">
      <c r="A26" s="23" t="s">
        <v>24</v>
      </c>
      <c r="B26" s="11">
        <v>2009</v>
      </c>
      <c r="C26" s="33">
        <v>1153793</v>
      </c>
      <c r="D26" s="13">
        <v>1718002</v>
      </c>
      <c r="E26" s="13">
        <v>2632696</v>
      </c>
      <c r="F26" s="13">
        <v>1056212</v>
      </c>
      <c r="G26" s="13">
        <v>1224372</v>
      </c>
      <c r="H26" s="13">
        <v>67666156</v>
      </c>
      <c r="I26" s="13">
        <v>20529237</v>
      </c>
      <c r="J26" s="13">
        <v>7866502</v>
      </c>
      <c r="K26" s="13">
        <v>10201726</v>
      </c>
      <c r="L26" s="13">
        <v>9696863</v>
      </c>
      <c r="M26" s="13">
        <v>2698219</v>
      </c>
      <c r="N26" s="13">
        <v>517052</v>
      </c>
      <c r="O26" s="14">
        <v>1139189</v>
      </c>
    </row>
    <row r="27" spans="1:15" ht="10.5" customHeight="1">
      <c r="A27" s="16" t="s">
        <v>25</v>
      </c>
      <c r="B27" s="11">
        <v>2010</v>
      </c>
      <c r="C27" s="27">
        <v>1585417</v>
      </c>
      <c r="D27" s="27">
        <v>1634808</v>
      </c>
      <c r="E27" s="27">
        <v>2594064</v>
      </c>
      <c r="F27" s="34">
        <v>1056338</v>
      </c>
      <c r="G27" s="26">
        <v>1220084</v>
      </c>
      <c r="H27" s="26">
        <v>68482584</v>
      </c>
      <c r="I27" s="26">
        <v>20546291</v>
      </c>
      <c r="J27" s="27">
        <v>7710029</v>
      </c>
      <c r="K27" s="32">
        <v>10180977</v>
      </c>
      <c r="L27" s="26">
        <v>9901363</v>
      </c>
      <c r="M27" s="26">
        <v>2731721</v>
      </c>
      <c r="N27" s="26">
        <v>541791</v>
      </c>
      <c r="O27" s="26">
        <v>1193773</v>
      </c>
    </row>
    <row r="28" spans="1:15" ht="12.75" customHeight="1">
      <c r="A28" s="22" t="s">
        <v>26</v>
      </c>
      <c r="B28" s="11">
        <v>2011</v>
      </c>
      <c r="C28" s="33">
        <v>1763634</v>
      </c>
      <c r="D28" s="13">
        <v>1567144</v>
      </c>
      <c r="E28" s="13">
        <v>2664276</v>
      </c>
      <c r="F28" s="13">
        <v>1039535</v>
      </c>
      <c r="G28" s="14">
        <v>1203620</v>
      </c>
      <c r="H28" s="13">
        <v>69219074</v>
      </c>
      <c r="I28" s="13">
        <v>20629269</v>
      </c>
      <c r="J28" s="13">
        <v>7678747</v>
      </c>
      <c r="K28" s="13">
        <v>10094768</v>
      </c>
      <c r="L28" s="13">
        <v>10014917</v>
      </c>
      <c r="M28" s="13">
        <v>2712374</v>
      </c>
      <c r="N28" s="13">
        <v>564174</v>
      </c>
      <c r="O28" s="14">
        <v>1207335</v>
      </c>
    </row>
    <row r="29" spans="1:15" ht="12.75" customHeight="1">
      <c r="A29" s="23" t="s">
        <v>27</v>
      </c>
      <c r="B29" s="11">
        <v>2012</v>
      </c>
      <c r="C29" s="33">
        <v>1941339</v>
      </c>
      <c r="D29" s="13">
        <v>1536068</v>
      </c>
      <c r="E29" s="13">
        <v>2672844</v>
      </c>
      <c r="F29" s="13">
        <v>1042862</v>
      </c>
      <c r="G29" s="13">
        <v>1184523</v>
      </c>
      <c r="H29" s="13">
        <v>70540010</v>
      </c>
      <c r="I29" s="13">
        <v>21307498</v>
      </c>
      <c r="J29" s="13">
        <v>7341870</v>
      </c>
      <c r="K29" s="13">
        <v>10020867</v>
      </c>
      <c r="L29" s="13">
        <v>9980108</v>
      </c>
      <c r="M29" s="13">
        <v>2731474</v>
      </c>
      <c r="N29" s="13">
        <v>581519</v>
      </c>
      <c r="O29" s="14">
        <v>1231347</v>
      </c>
    </row>
    <row r="30" spans="1:15" ht="12.75" customHeight="1">
      <c r="A30" s="23" t="s">
        <v>28</v>
      </c>
      <c r="B30" s="11">
        <v>2013</v>
      </c>
      <c r="C30" s="33">
        <v>2064986</v>
      </c>
      <c r="D30" s="13">
        <v>1540118</v>
      </c>
      <c r="E30" s="13">
        <v>2693172</v>
      </c>
      <c r="F30" s="13">
        <v>1056194</v>
      </c>
      <c r="G30" s="13">
        <v>1132734</v>
      </c>
      <c r="H30" s="13">
        <v>72678284</v>
      </c>
      <c r="I30" s="13">
        <v>22521969</v>
      </c>
      <c r="J30" s="13">
        <v>7207790</v>
      </c>
      <c r="K30" s="13">
        <v>10306708</v>
      </c>
      <c r="L30" s="13">
        <v>10394516</v>
      </c>
      <c r="M30" s="13">
        <v>2839951</v>
      </c>
      <c r="N30" s="13">
        <v>599371</v>
      </c>
      <c r="O30" s="14">
        <v>1275733</v>
      </c>
    </row>
    <row r="31" spans="1:15" ht="12.75" customHeight="1">
      <c r="A31" s="23" t="s">
        <v>29</v>
      </c>
      <c r="B31" s="11">
        <v>2014</v>
      </c>
      <c r="C31" s="33">
        <v>2266966</v>
      </c>
      <c r="D31" s="13">
        <v>1537697</v>
      </c>
      <c r="E31" s="13">
        <v>2732047</v>
      </c>
      <c r="F31" s="13">
        <v>1053867</v>
      </c>
      <c r="G31" s="13">
        <v>1134226</v>
      </c>
      <c r="H31" s="13">
        <v>72454111</v>
      </c>
      <c r="I31" s="13">
        <v>23111320</v>
      </c>
      <c r="J31" s="13">
        <v>7098399</v>
      </c>
      <c r="K31" s="13">
        <v>10242278</v>
      </c>
      <c r="L31" s="13">
        <v>10510592</v>
      </c>
      <c r="M31" s="13">
        <v>2812051</v>
      </c>
      <c r="N31" s="13">
        <v>616670</v>
      </c>
      <c r="O31" s="14">
        <v>1290080</v>
      </c>
    </row>
    <row r="32" spans="1:15" ht="12.75" customHeight="1">
      <c r="A32" s="16" t="s">
        <v>30</v>
      </c>
      <c r="B32" s="11">
        <v>2015</v>
      </c>
      <c r="C32" s="31">
        <v>2363469</v>
      </c>
      <c r="D32" s="31">
        <v>1571958</v>
      </c>
      <c r="E32" s="31">
        <v>2790326</v>
      </c>
      <c r="F32" s="30">
        <v>1090848</v>
      </c>
      <c r="G32" s="31">
        <v>1199004</v>
      </c>
      <c r="H32" s="31">
        <v>74850433</v>
      </c>
      <c r="I32" s="31">
        <v>24184561</v>
      </c>
      <c r="J32" s="31">
        <v>7193737</v>
      </c>
      <c r="K32" s="34">
        <v>10432164</v>
      </c>
      <c r="L32" s="27">
        <v>10960764</v>
      </c>
      <c r="M32" s="27">
        <v>2893245</v>
      </c>
      <c r="N32" s="27">
        <v>656264</v>
      </c>
      <c r="O32" s="27">
        <v>1313675</v>
      </c>
    </row>
  </sheetData>
  <printOptions gridLinesSet="0"/>
  <pageMargins left="0.78740157480314965" right="0.78740157480314965" top="0.98425196850393704" bottom="0.78740157480314965" header="0.51181102362204722" footer="0.11811023622047245"/>
  <pageSetup paperSize="9" scale="94" orientation="portrait"/>
  <headerFooter alignWithMargins="0"/>
  <colBreaks count="2" manualBreakCount="2">
    <brk id="5" max="16" man="1"/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51"/>
  <sheetViews>
    <sheetView workbookViewId="0">
      <selection sqref="A1:D1"/>
    </sheetView>
  </sheetViews>
  <sheetFormatPr baseColWidth="10" defaultRowHeight="14"/>
  <sheetData>
    <row r="1" spans="1:4">
      <c r="A1" t="s">
        <v>48</v>
      </c>
      <c r="B1" t="s">
        <v>49</v>
      </c>
      <c r="C1" t="s">
        <v>47</v>
      </c>
      <c r="D1" t="s">
        <v>50</v>
      </c>
    </row>
    <row r="2" spans="1:4">
      <c r="A2" s="11">
        <v>1991</v>
      </c>
      <c r="B2">
        <v>1001</v>
      </c>
      <c r="C2" s="2" t="s">
        <v>31</v>
      </c>
      <c r="D2" s="13"/>
    </row>
    <row r="3" spans="1:4">
      <c r="A3" s="11">
        <v>1992</v>
      </c>
      <c r="B3">
        <v>1001</v>
      </c>
      <c r="C3" s="8" t="s">
        <v>31</v>
      </c>
      <c r="D3" s="13"/>
    </row>
    <row r="4" spans="1:4">
      <c r="A4" s="11">
        <v>1993</v>
      </c>
      <c r="B4">
        <v>1001</v>
      </c>
      <c r="C4" s="8" t="s">
        <v>31</v>
      </c>
      <c r="D4" s="13"/>
    </row>
    <row r="5" spans="1:4">
      <c r="A5" s="11">
        <v>1994</v>
      </c>
      <c r="B5">
        <v>1001</v>
      </c>
      <c r="C5" s="8" t="s">
        <v>31</v>
      </c>
      <c r="D5" s="13"/>
    </row>
    <row r="6" spans="1:4">
      <c r="A6" s="11">
        <v>1995</v>
      </c>
      <c r="B6">
        <v>1001</v>
      </c>
      <c r="C6" s="8" t="s">
        <v>31</v>
      </c>
      <c r="D6" s="18"/>
    </row>
    <row r="7" spans="1:4">
      <c r="A7" s="11">
        <v>1996</v>
      </c>
      <c r="B7">
        <v>1001</v>
      </c>
      <c r="C7" s="8" t="s">
        <v>31</v>
      </c>
      <c r="D7" s="13"/>
    </row>
    <row r="8" spans="1:4">
      <c r="A8" s="11">
        <v>1997</v>
      </c>
      <c r="B8">
        <v>1001</v>
      </c>
      <c r="C8" s="8" t="s">
        <v>31</v>
      </c>
      <c r="D8" s="13"/>
    </row>
    <row r="9" spans="1:4">
      <c r="A9" s="11">
        <v>1998</v>
      </c>
      <c r="B9">
        <v>1001</v>
      </c>
      <c r="C9" s="8" t="s">
        <v>31</v>
      </c>
      <c r="D9" s="13"/>
    </row>
    <row r="10" spans="1:4">
      <c r="A10" s="11">
        <v>1999</v>
      </c>
      <c r="B10">
        <v>1001</v>
      </c>
      <c r="C10" s="8" t="s">
        <v>31</v>
      </c>
      <c r="D10" s="13"/>
    </row>
    <row r="11" spans="1:4">
      <c r="A11" s="11">
        <v>2000</v>
      </c>
      <c r="B11">
        <v>1001</v>
      </c>
      <c r="C11" s="8" t="s">
        <v>31</v>
      </c>
      <c r="D11" s="25"/>
    </row>
    <row r="12" spans="1:4">
      <c r="A12" s="11">
        <v>2001</v>
      </c>
      <c r="B12">
        <v>1001</v>
      </c>
      <c r="C12" s="8" t="s">
        <v>31</v>
      </c>
      <c r="D12" s="13"/>
    </row>
    <row r="13" spans="1:4">
      <c r="A13" s="11">
        <v>2002</v>
      </c>
      <c r="B13">
        <v>1001</v>
      </c>
      <c r="C13" s="21" t="s">
        <v>31</v>
      </c>
      <c r="D13" s="13"/>
    </row>
    <row r="14" spans="1:4">
      <c r="A14" s="11">
        <v>2003</v>
      </c>
      <c r="B14">
        <v>1001</v>
      </c>
      <c r="C14" s="21" t="s">
        <v>31</v>
      </c>
      <c r="D14" s="13"/>
    </row>
    <row r="15" spans="1:4">
      <c r="A15" s="11">
        <v>2004</v>
      </c>
      <c r="B15">
        <v>1001</v>
      </c>
      <c r="C15" s="2" t="s">
        <v>31</v>
      </c>
      <c r="D15" s="13"/>
    </row>
    <row r="16" spans="1:4">
      <c r="A16" s="11">
        <v>2005</v>
      </c>
      <c r="B16">
        <v>1001</v>
      </c>
      <c r="C16" s="8" t="s">
        <v>31</v>
      </c>
      <c r="D16" s="31"/>
    </row>
    <row r="17" spans="1:4">
      <c r="A17" s="11">
        <v>2006</v>
      </c>
      <c r="B17">
        <v>1001</v>
      </c>
      <c r="C17" s="8" t="s">
        <v>31</v>
      </c>
      <c r="D17" s="33"/>
    </row>
    <row r="18" spans="1:4">
      <c r="A18" s="11">
        <v>2007</v>
      </c>
      <c r="B18">
        <v>1001</v>
      </c>
      <c r="C18" s="8" t="s">
        <v>31</v>
      </c>
      <c r="D18" s="33"/>
    </row>
    <row r="19" spans="1:4">
      <c r="A19" s="11">
        <v>2008</v>
      </c>
      <c r="B19">
        <v>1001</v>
      </c>
      <c r="C19" s="8" t="s">
        <v>31</v>
      </c>
      <c r="D19" s="33">
        <v>58783</v>
      </c>
    </row>
    <row r="20" spans="1:4">
      <c r="A20" s="11">
        <v>2009</v>
      </c>
      <c r="B20">
        <v>1001</v>
      </c>
      <c r="C20" s="8" t="s">
        <v>31</v>
      </c>
      <c r="D20" s="33">
        <v>1153793</v>
      </c>
    </row>
    <row r="21" spans="1:4">
      <c r="A21" s="11">
        <v>2010</v>
      </c>
      <c r="B21">
        <v>1001</v>
      </c>
      <c r="C21" s="8" t="s">
        <v>31</v>
      </c>
      <c r="D21" s="27">
        <v>1585417</v>
      </c>
    </row>
    <row r="22" spans="1:4">
      <c r="A22" s="11">
        <v>2011</v>
      </c>
      <c r="B22">
        <v>1001</v>
      </c>
      <c r="C22" s="8" t="s">
        <v>31</v>
      </c>
      <c r="D22" s="33">
        <v>1763634</v>
      </c>
    </row>
    <row r="23" spans="1:4">
      <c r="A23" s="11">
        <v>2012</v>
      </c>
      <c r="B23">
        <v>1001</v>
      </c>
      <c r="C23" s="8" t="s">
        <v>31</v>
      </c>
      <c r="D23" s="33">
        <v>1941339</v>
      </c>
    </row>
    <row r="24" spans="1:4">
      <c r="A24" s="11">
        <v>2013</v>
      </c>
      <c r="B24">
        <v>1001</v>
      </c>
      <c r="C24" s="8" t="s">
        <v>31</v>
      </c>
      <c r="D24" s="33">
        <v>2064986</v>
      </c>
    </row>
    <row r="25" spans="1:4">
      <c r="A25" s="11">
        <v>2014</v>
      </c>
      <c r="B25">
        <v>1001</v>
      </c>
      <c r="C25" s="8" t="s">
        <v>31</v>
      </c>
      <c r="D25" s="33">
        <v>2266966</v>
      </c>
    </row>
    <row r="26" spans="1:4">
      <c r="A26" s="11">
        <v>2015</v>
      </c>
      <c r="B26">
        <v>1001</v>
      </c>
      <c r="C26" s="21" t="s">
        <v>31</v>
      </c>
      <c r="D26" s="31">
        <v>2363469</v>
      </c>
    </row>
    <row r="27" spans="1:4">
      <c r="A27" s="11">
        <v>1991</v>
      </c>
      <c r="B27">
        <v>1002</v>
      </c>
      <c r="C27" s="21" t="s">
        <v>32</v>
      </c>
      <c r="D27" s="13">
        <v>1923610</v>
      </c>
    </row>
    <row r="28" spans="1:4">
      <c r="A28" s="11">
        <v>1992</v>
      </c>
      <c r="B28">
        <v>1002</v>
      </c>
      <c r="C28" s="2" t="s">
        <v>32</v>
      </c>
      <c r="D28" s="13">
        <v>1975303</v>
      </c>
    </row>
    <row r="29" spans="1:4">
      <c r="A29" s="11">
        <v>1993</v>
      </c>
      <c r="B29">
        <v>1002</v>
      </c>
      <c r="C29" s="8" t="s">
        <v>32</v>
      </c>
      <c r="D29" s="13">
        <v>1998189</v>
      </c>
    </row>
    <row r="30" spans="1:4">
      <c r="A30" s="11">
        <v>1994</v>
      </c>
      <c r="B30">
        <v>1002</v>
      </c>
      <c r="C30" s="8" t="s">
        <v>32</v>
      </c>
      <c r="D30" s="13">
        <v>2004829</v>
      </c>
    </row>
    <row r="31" spans="1:4">
      <c r="A31" s="11">
        <v>1995</v>
      </c>
      <c r="B31">
        <v>1002</v>
      </c>
      <c r="C31" s="8" t="s">
        <v>32</v>
      </c>
      <c r="D31" s="18">
        <v>2022143</v>
      </c>
    </row>
    <row r="32" spans="1:4">
      <c r="A32" s="11">
        <v>1996</v>
      </c>
      <c r="B32">
        <v>1002</v>
      </c>
      <c r="C32" s="8" t="s">
        <v>32</v>
      </c>
      <c r="D32" s="13">
        <v>2049599</v>
      </c>
    </row>
    <row r="33" spans="1:4">
      <c r="A33" s="11">
        <v>1997</v>
      </c>
      <c r="B33">
        <v>1002</v>
      </c>
      <c r="C33" s="8" t="s">
        <v>32</v>
      </c>
      <c r="D33" s="13">
        <v>1998408</v>
      </c>
    </row>
    <row r="34" spans="1:4">
      <c r="A34" s="11">
        <v>1998</v>
      </c>
      <c r="B34">
        <v>1002</v>
      </c>
      <c r="C34" s="8" t="s">
        <v>32</v>
      </c>
      <c r="D34" s="13">
        <v>1979767</v>
      </c>
    </row>
    <row r="35" spans="1:4">
      <c r="A35" s="11">
        <v>1999</v>
      </c>
      <c r="B35">
        <v>1002</v>
      </c>
      <c r="C35" s="8" t="s">
        <v>32</v>
      </c>
      <c r="D35" s="13">
        <v>2025130</v>
      </c>
    </row>
    <row r="36" spans="1:4">
      <c r="A36" s="11">
        <v>2000</v>
      </c>
      <c r="B36">
        <v>1002</v>
      </c>
      <c r="C36" s="8" t="s">
        <v>32</v>
      </c>
      <c r="D36" s="26">
        <v>2062795</v>
      </c>
    </row>
    <row r="37" spans="1:4">
      <c r="A37" s="11">
        <v>2001</v>
      </c>
      <c r="B37">
        <v>1002</v>
      </c>
      <c r="C37" s="8" t="s">
        <v>32</v>
      </c>
      <c r="D37" s="13">
        <v>2066792</v>
      </c>
    </row>
    <row r="38" spans="1:4">
      <c r="A38" s="11">
        <v>2002</v>
      </c>
      <c r="B38">
        <v>1002</v>
      </c>
      <c r="C38" s="8" t="s">
        <v>32</v>
      </c>
      <c r="D38" s="13">
        <v>2040926</v>
      </c>
    </row>
    <row r="39" spans="1:4">
      <c r="A39" s="11">
        <v>2003</v>
      </c>
      <c r="B39">
        <v>1002</v>
      </c>
      <c r="C39" s="21" t="s">
        <v>32</v>
      </c>
      <c r="D39" s="13">
        <v>2073529</v>
      </c>
    </row>
    <row r="40" spans="1:4">
      <c r="A40" s="11">
        <v>2004</v>
      </c>
      <c r="B40">
        <v>1002</v>
      </c>
      <c r="C40" s="21" t="s">
        <v>32</v>
      </c>
      <c r="D40" s="13">
        <v>2086733</v>
      </c>
    </row>
    <row r="41" spans="1:4">
      <c r="A41" s="11">
        <v>2005</v>
      </c>
      <c r="B41">
        <v>1002</v>
      </c>
      <c r="C41" s="2" t="s">
        <v>32</v>
      </c>
      <c r="D41" s="27">
        <v>2155365</v>
      </c>
    </row>
    <row r="42" spans="1:4">
      <c r="A42" s="11">
        <v>2006</v>
      </c>
      <c r="B42">
        <v>1002</v>
      </c>
      <c r="C42" s="8" t="s">
        <v>32</v>
      </c>
      <c r="D42" s="13">
        <v>2183736</v>
      </c>
    </row>
    <row r="43" spans="1:4">
      <c r="A43" s="11">
        <v>2007</v>
      </c>
      <c r="B43">
        <v>1002</v>
      </c>
      <c r="C43" s="8" t="s">
        <v>32</v>
      </c>
      <c r="D43" s="13">
        <v>2279237</v>
      </c>
    </row>
    <row r="44" spans="1:4">
      <c r="A44" s="11">
        <v>2008</v>
      </c>
      <c r="B44">
        <v>1002</v>
      </c>
      <c r="C44" s="8" t="s">
        <v>32</v>
      </c>
      <c r="D44" s="13">
        <v>2413961</v>
      </c>
    </row>
    <row r="45" spans="1:4">
      <c r="A45" s="11">
        <v>2009</v>
      </c>
      <c r="B45">
        <v>1002</v>
      </c>
      <c r="C45" s="8" t="s">
        <v>32</v>
      </c>
      <c r="D45" s="13">
        <v>1718002</v>
      </c>
    </row>
    <row r="46" spans="1:4">
      <c r="A46" s="11">
        <v>2010</v>
      </c>
      <c r="B46">
        <v>1002</v>
      </c>
      <c r="C46" s="8" t="s">
        <v>32</v>
      </c>
      <c r="D46" s="27">
        <v>1634808</v>
      </c>
    </row>
    <row r="47" spans="1:4">
      <c r="A47" s="11">
        <v>2011</v>
      </c>
      <c r="B47">
        <v>1002</v>
      </c>
      <c r="C47" s="8" t="s">
        <v>32</v>
      </c>
      <c r="D47" s="13">
        <v>1567144</v>
      </c>
    </row>
    <row r="48" spans="1:4">
      <c r="A48" s="11">
        <v>2012</v>
      </c>
      <c r="B48">
        <v>1002</v>
      </c>
      <c r="C48" s="8" t="s">
        <v>32</v>
      </c>
      <c r="D48" s="13">
        <v>1536068</v>
      </c>
    </row>
    <row r="49" spans="1:4">
      <c r="A49" s="11">
        <v>2013</v>
      </c>
      <c r="B49">
        <v>1002</v>
      </c>
      <c r="C49" s="8" t="s">
        <v>32</v>
      </c>
      <c r="D49" s="13">
        <v>1540118</v>
      </c>
    </row>
    <row r="50" spans="1:4">
      <c r="A50" s="11">
        <v>2014</v>
      </c>
      <c r="B50">
        <v>1002</v>
      </c>
      <c r="C50" s="8" t="s">
        <v>32</v>
      </c>
      <c r="D50" s="13">
        <v>1537697</v>
      </c>
    </row>
    <row r="51" spans="1:4">
      <c r="A51" s="11">
        <v>2015</v>
      </c>
      <c r="B51">
        <v>1002</v>
      </c>
      <c r="C51" s="8" t="s">
        <v>32</v>
      </c>
      <c r="D51" s="31">
        <v>1571958</v>
      </c>
    </row>
    <row r="52" spans="1:4">
      <c r="A52" s="11">
        <v>1991</v>
      </c>
      <c r="B52">
        <v>1003</v>
      </c>
      <c r="C52" s="21" t="s">
        <v>33</v>
      </c>
      <c r="D52" s="13">
        <v>2544841</v>
      </c>
    </row>
    <row r="53" spans="1:4">
      <c r="A53" s="11">
        <v>1992</v>
      </c>
      <c r="B53">
        <v>1003</v>
      </c>
      <c r="C53" s="21" t="s">
        <v>33</v>
      </c>
      <c r="D53" s="13">
        <v>2764911</v>
      </c>
    </row>
    <row r="54" spans="1:4">
      <c r="A54" s="11">
        <v>1993</v>
      </c>
      <c r="B54">
        <v>1003</v>
      </c>
      <c r="C54" s="2" t="s">
        <v>33</v>
      </c>
      <c r="D54" s="13">
        <v>2846175</v>
      </c>
    </row>
    <row r="55" spans="1:4">
      <c r="A55" s="11">
        <v>1994</v>
      </c>
      <c r="B55">
        <v>1003</v>
      </c>
      <c r="C55" s="8" t="s">
        <v>33</v>
      </c>
      <c r="D55" s="13">
        <v>2703884</v>
      </c>
    </row>
    <row r="56" spans="1:4">
      <c r="A56" s="11">
        <v>1995</v>
      </c>
      <c r="B56">
        <v>1003</v>
      </c>
      <c r="C56" s="8" t="s">
        <v>33</v>
      </c>
      <c r="D56" s="18">
        <v>2740237</v>
      </c>
    </row>
    <row r="57" spans="1:4">
      <c r="A57" s="11">
        <v>1996</v>
      </c>
      <c r="B57">
        <v>1003</v>
      </c>
      <c r="C57" s="8" t="s">
        <v>33</v>
      </c>
      <c r="D57" s="13">
        <v>2743774</v>
      </c>
    </row>
    <row r="58" spans="1:4">
      <c r="A58" s="11">
        <v>1997</v>
      </c>
      <c r="B58">
        <v>1003</v>
      </c>
      <c r="C58" s="8" t="s">
        <v>33</v>
      </c>
      <c r="D58" s="13">
        <v>2624198</v>
      </c>
    </row>
    <row r="59" spans="1:4">
      <c r="A59" s="11">
        <v>1998</v>
      </c>
      <c r="B59">
        <v>1003</v>
      </c>
      <c r="C59" s="8" t="s">
        <v>33</v>
      </c>
      <c r="D59" s="13">
        <v>2536787</v>
      </c>
    </row>
    <row r="60" spans="1:4">
      <c r="A60" s="11">
        <v>1999</v>
      </c>
      <c r="B60">
        <v>1003</v>
      </c>
      <c r="C60" s="8" t="s">
        <v>33</v>
      </c>
      <c r="D60" s="13">
        <v>2592433</v>
      </c>
    </row>
    <row r="61" spans="1:4">
      <c r="A61" s="11">
        <v>2000</v>
      </c>
      <c r="B61">
        <v>1003</v>
      </c>
      <c r="C61" s="8" t="s">
        <v>33</v>
      </c>
      <c r="D61" s="26">
        <v>2653700</v>
      </c>
    </row>
    <row r="62" spans="1:4">
      <c r="A62" s="11">
        <v>2001</v>
      </c>
      <c r="B62">
        <v>1003</v>
      </c>
      <c r="C62" s="8" t="s">
        <v>33</v>
      </c>
      <c r="D62" s="13">
        <v>2604551</v>
      </c>
    </row>
    <row r="63" spans="1:4">
      <c r="A63" s="11">
        <v>2002</v>
      </c>
      <c r="B63">
        <v>1003</v>
      </c>
      <c r="C63" s="8" t="s">
        <v>33</v>
      </c>
      <c r="D63" s="13">
        <v>2542354</v>
      </c>
    </row>
    <row r="64" spans="1:4">
      <c r="A64" s="11">
        <v>2003</v>
      </c>
      <c r="B64">
        <v>1003</v>
      </c>
      <c r="C64" s="8" t="s">
        <v>33</v>
      </c>
      <c r="D64" s="13">
        <v>2622762</v>
      </c>
    </row>
    <row r="65" spans="1:4">
      <c r="A65" s="11">
        <v>2004</v>
      </c>
      <c r="B65">
        <v>1003</v>
      </c>
      <c r="C65" s="21" t="s">
        <v>33</v>
      </c>
      <c r="D65" s="13">
        <v>2593794</v>
      </c>
    </row>
    <row r="66" spans="1:4">
      <c r="A66" s="11">
        <v>2005</v>
      </c>
      <c r="B66">
        <v>1003</v>
      </c>
      <c r="C66" s="21" t="s">
        <v>33</v>
      </c>
      <c r="D66" s="27">
        <v>2618611</v>
      </c>
    </row>
    <row r="67" spans="1:4">
      <c r="A67" s="11">
        <v>2006</v>
      </c>
      <c r="B67">
        <v>1003</v>
      </c>
      <c r="C67" s="2" t="s">
        <v>33</v>
      </c>
      <c r="D67" s="13">
        <v>2709629</v>
      </c>
    </row>
    <row r="68" spans="1:4">
      <c r="A68" s="11">
        <v>2007</v>
      </c>
      <c r="B68">
        <v>1003</v>
      </c>
      <c r="C68" s="8" t="s">
        <v>33</v>
      </c>
      <c r="D68" s="13">
        <v>2691627</v>
      </c>
    </row>
    <row r="69" spans="1:4">
      <c r="A69" s="11">
        <v>2008</v>
      </c>
      <c r="B69">
        <v>1003</v>
      </c>
      <c r="C69" s="8" t="s">
        <v>33</v>
      </c>
      <c r="D69" s="13">
        <v>2671045</v>
      </c>
    </row>
    <row r="70" spans="1:4">
      <c r="A70" s="11">
        <v>2009</v>
      </c>
      <c r="B70">
        <v>1003</v>
      </c>
      <c r="C70" s="8" t="s">
        <v>33</v>
      </c>
      <c r="D70" s="13">
        <v>2632696</v>
      </c>
    </row>
    <row r="71" spans="1:4">
      <c r="A71" s="11">
        <v>2010</v>
      </c>
      <c r="B71">
        <v>1003</v>
      </c>
      <c r="C71" s="8" t="s">
        <v>33</v>
      </c>
      <c r="D71" s="27">
        <v>2594064</v>
      </c>
    </row>
    <row r="72" spans="1:4">
      <c r="A72" s="11">
        <v>2011</v>
      </c>
      <c r="B72">
        <v>1003</v>
      </c>
      <c r="C72" s="8" t="s">
        <v>33</v>
      </c>
      <c r="D72" s="13">
        <v>2664276</v>
      </c>
    </row>
    <row r="73" spans="1:4">
      <c r="A73" s="11">
        <v>2012</v>
      </c>
      <c r="B73">
        <v>1003</v>
      </c>
      <c r="C73" s="8" t="s">
        <v>33</v>
      </c>
      <c r="D73" s="13">
        <v>2672844</v>
      </c>
    </row>
    <row r="74" spans="1:4">
      <c r="A74" s="11">
        <v>2013</v>
      </c>
      <c r="B74">
        <v>1003</v>
      </c>
      <c r="C74" s="8" t="s">
        <v>33</v>
      </c>
      <c r="D74" s="13">
        <v>2693172</v>
      </c>
    </row>
    <row r="75" spans="1:4">
      <c r="A75" s="11">
        <v>2014</v>
      </c>
      <c r="B75">
        <v>1003</v>
      </c>
      <c r="C75" s="8" t="s">
        <v>33</v>
      </c>
      <c r="D75" s="13">
        <v>2732047</v>
      </c>
    </row>
    <row r="76" spans="1:4">
      <c r="A76" s="11">
        <v>2015</v>
      </c>
      <c r="B76">
        <v>1003</v>
      </c>
      <c r="C76" s="8" t="s">
        <v>33</v>
      </c>
      <c r="D76" s="31">
        <v>2790326</v>
      </c>
    </row>
    <row r="77" spans="1:4">
      <c r="A77" s="11">
        <v>1991</v>
      </c>
      <c r="B77">
        <v>1004</v>
      </c>
      <c r="C77" s="8" t="s">
        <v>34</v>
      </c>
      <c r="D77" s="13">
        <v>1266943</v>
      </c>
    </row>
    <row r="78" spans="1:4">
      <c r="A78" s="11">
        <v>1992</v>
      </c>
      <c r="B78">
        <v>1004</v>
      </c>
      <c r="C78" s="21" t="s">
        <v>34</v>
      </c>
      <c r="D78" s="13">
        <v>1231644</v>
      </c>
    </row>
    <row r="79" spans="1:4">
      <c r="A79" s="11">
        <v>1993</v>
      </c>
      <c r="B79">
        <v>1004</v>
      </c>
      <c r="C79" s="21" t="s">
        <v>34</v>
      </c>
      <c r="D79" s="13">
        <v>1211838</v>
      </c>
    </row>
    <row r="80" spans="1:4">
      <c r="A80" s="11">
        <v>1994</v>
      </c>
      <c r="B80">
        <v>1004</v>
      </c>
      <c r="C80" s="2" t="s">
        <v>34</v>
      </c>
      <c r="D80" s="13">
        <v>1174376</v>
      </c>
    </row>
    <row r="81" spans="1:4">
      <c r="A81" s="11">
        <v>1995</v>
      </c>
      <c r="B81">
        <v>1004</v>
      </c>
      <c r="C81" s="8" t="s">
        <v>34</v>
      </c>
      <c r="D81" s="18">
        <v>1140332</v>
      </c>
    </row>
    <row r="82" spans="1:4">
      <c r="A82" s="11">
        <v>1996</v>
      </c>
      <c r="B82">
        <v>1004</v>
      </c>
      <c r="C82" s="8" t="s">
        <v>34</v>
      </c>
      <c r="D82" s="13">
        <v>1132426</v>
      </c>
    </row>
    <row r="83" spans="1:4">
      <c r="A83" s="11">
        <v>1997</v>
      </c>
      <c r="B83">
        <v>1004</v>
      </c>
      <c r="C83" s="8" t="s">
        <v>34</v>
      </c>
      <c r="D83" s="13">
        <v>1114446</v>
      </c>
    </row>
    <row r="84" spans="1:4">
      <c r="A84" s="11">
        <v>1998</v>
      </c>
      <c r="B84">
        <v>1004</v>
      </c>
      <c r="C84" s="8" t="s">
        <v>34</v>
      </c>
      <c r="D84" s="13">
        <v>1099284</v>
      </c>
    </row>
    <row r="85" spans="1:4">
      <c r="A85" s="11">
        <v>1999</v>
      </c>
      <c r="B85">
        <v>1004</v>
      </c>
      <c r="C85" s="8" t="s">
        <v>34</v>
      </c>
      <c r="D85" s="13">
        <v>1072501</v>
      </c>
    </row>
    <row r="86" spans="1:4">
      <c r="A86" s="11">
        <v>2000</v>
      </c>
      <c r="B86">
        <v>1004</v>
      </c>
      <c r="C86" s="8" t="s">
        <v>34</v>
      </c>
      <c r="D86" s="26">
        <v>1054768</v>
      </c>
    </row>
    <row r="87" spans="1:4">
      <c r="A87" s="11">
        <v>2001</v>
      </c>
      <c r="B87">
        <v>1004</v>
      </c>
      <c r="C87" s="8" t="s">
        <v>34</v>
      </c>
      <c r="D87" s="13">
        <v>1008541</v>
      </c>
    </row>
    <row r="88" spans="1:4">
      <c r="A88" s="11">
        <v>2002</v>
      </c>
      <c r="B88">
        <v>1004</v>
      </c>
      <c r="C88" s="8" t="s">
        <v>34</v>
      </c>
      <c r="D88" s="13">
        <v>1002680</v>
      </c>
    </row>
    <row r="89" spans="1:4">
      <c r="A89" s="11">
        <v>2003</v>
      </c>
      <c r="B89">
        <v>1004</v>
      </c>
      <c r="C89" s="8" t="s">
        <v>34</v>
      </c>
      <c r="D89" s="13">
        <v>1037629</v>
      </c>
    </row>
    <row r="90" spans="1:4">
      <c r="A90" s="11">
        <v>2004</v>
      </c>
      <c r="B90">
        <v>1004</v>
      </c>
      <c r="C90" s="8" t="s">
        <v>34</v>
      </c>
      <c r="D90" s="13">
        <v>1063624</v>
      </c>
    </row>
    <row r="91" spans="1:4">
      <c r="A91" s="11">
        <v>2005</v>
      </c>
      <c r="B91">
        <v>1004</v>
      </c>
      <c r="C91" s="21" t="s">
        <v>34</v>
      </c>
      <c r="D91" s="27">
        <v>1051194</v>
      </c>
    </row>
    <row r="92" spans="1:4">
      <c r="A92" s="11">
        <v>2006</v>
      </c>
      <c r="B92">
        <v>1004</v>
      </c>
      <c r="C92" s="21" t="s">
        <v>34</v>
      </c>
      <c r="D92" s="13">
        <v>1021783</v>
      </c>
    </row>
    <row r="93" spans="1:4">
      <c r="A93" s="11">
        <v>2007</v>
      </c>
      <c r="B93">
        <v>1004</v>
      </c>
      <c r="C93" s="2" t="s">
        <v>34</v>
      </c>
      <c r="D93" s="13">
        <v>1036476</v>
      </c>
    </row>
    <row r="94" spans="1:4">
      <c r="A94" s="11">
        <v>2008</v>
      </c>
      <c r="B94">
        <v>1004</v>
      </c>
      <c r="C94" s="8" t="s">
        <v>34</v>
      </c>
      <c r="D94" s="13">
        <v>1042599</v>
      </c>
    </row>
    <row r="95" spans="1:4">
      <c r="A95" s="11">
        <v>2009</v>
      </c>
      <c r="B95">
        <v>1004</v>
      </c>
      <c r="C95" s="8" t="s">
        <v>34</v>
      </c>
      <c r="D95" s="13">
        <v>1056212</v>
      </c>
    </row>
    <row r="96" spans="1:4">
      <c r="A96" s="11">
        <v>2010</v>
      </c>
      <c r="B96">
        <v>1004</v>
      </c>
      <c r="C96" s="8" t="s">
        <v>34</v>
      </c>
      <c r="D96" s="34">
        <v>1056338</v>
      </c>
    </row>
    <row r="97" spans="1:4">
      <c r="A97" s="11">
        <v>2011</v>
      </c>
      <c r="B97">
        <v>1004</v>
      </c>
      <c r="C97" s="8" t="s">
        <v>34</v>
      </c>
      <c r="D97" s="13">
        <v>1039535</v>
      </c>
    </row>
    <row r="98" spans="1:4">
      <c r="A98" s="11">
        <v>2012</v>
      </c>
      <c r="B98">
        <v>1004</v>
      </c>
      <c r="C98" s="8" t="s">
        <v>34</v>
      </c>
      <c r="D98" s="13">
        <v>1042862</v>
      </c>
    </row>
    <row r="99" spans="1:4">
      <c r="A99" s="11">
        <v>2013</v>
      </c>
      <c r="B99">
        <v>1004</v>
      </c>
      <c r="C99" s="8" t="s">
        <v>34</v>
      </c>
      <c r="D99" s="13">
        <v>1056194</v>
      </c>
    </row>
    <row r="100" spans="1:4">
      <c r="A100" s="11">
        <v>2014</v>
      </c>
      <c r="B100">
        <v>1004</v>
      </c>
      <c r="C100" s="8" t="s">
        <v>34</v>
      </c>
      <c r="D100" s="13">
        <v>1053867</v>
      </c>
    </row>
    <row r="101" spans="1:4">
      <c r="A101" s="11">
        <v>2015</v>
      </c>
      <c r="B101">
        <v>1004</v>
      </c>
      <c r="C101" s="8" t="s">
        <v>34</v>
      </c>
      <c r="D101" s="30">
        <v>1090848</v>
      </c>
    </row>
    <row r="102" spans="1:4">
      <c r="A102" s="11">
        <v>1991</v>
      </c>
      <c r="B102">
        <v>1005</v>
      </c>
      <c r="C102" s="8" t="s">
        <v>35</v>
      </c>
      <c r="D102" s="14"/>
    </row>
    <row r="103" spans="1:4">
      <c r="A103" s="11">
        <v>1992</v>
      </c>
      <c r="B103">
        <v>1005</v>
      </c>
      <c r="C103" s="8" t="s">
        <v>35</v>
      </c>
      <c r="D103" s="14"/>
    </row>
    <row r="104" spans="1:4">
      <c r="A104" s="11">
        <v>1993</v>
      </c>
      <c r="B104">
        <v>1005</v>
      </c>
      <c r="C104" s="21" t="s">
        <v>35</v>
      </c>
      <c r="D104" s="14"/>
    </row>
    <row r="105" spans="1:4">
      <c r="A105" s="11">
        <v>1994</v>
      </c>
      <c r="B105">
        <v>1005</v>
      </c>
      <c r="C105" s="21" t="s">
        <v>35</v>
      </c>
      <c r="D105" s="13">
        <v>30004</v>
      </c>
    </row>
    <row r="106" spans="1:4">
      <c r="A106" s="11">
        <v>1995</v>
      </c>
      <c r="B106">
        <v>1005</v>
      </c>
      <c r="C106" s="2" t="s">
        <v>35</v>
      </c>
      <c r="D106" s="18">
        <v>1108909</v>
      </c>
    </row>
    <row r="107" spans="1:4">
      <c r="A107" s="11">
        <v>1996</v>
      </c>
      <c r="B107">
        <v>1005</v>
      </c>
      <c r="C107" s="8" t="s">
        <v>35</v>
      </c>
      <c r="D107" s="14">
        <v>1311517</v>
      </c>
    </row>
    <row r="108" spans="1:4">
      <c r="A108" s="11">
        <v>1997</v>
      </c>
      <c r="B108">
        <v>1005</v>
      </c>
      <c r="C108" s="8" t="s">
        <v>35</v>
      </c>
      <c r="D108" s="14">
        <v>1123166</v>
      </c>
    </row>
    <row r="109" spans="1:4">
      <c r="A109" s="11">
        <v>1998</v>
      </c>
      <c r="B109">
        <v>1005</v>
      </c>
      <c r="C109" s="8" t="s">
        <v>35</v>
      </c>
      <c r="D109" s="13">
        <v>1133503</v>
      </c>
    </row>
    <row r="110" spans="1:4">
      <c r="A110" s="11">
        <v>1999</v>
      </c>
      <c r="B110">
        <v>1005</v>
      </c>
      <c r="C110" s="8" t="s">
        <v>35</v>
      </c>
      <c r="D110" s="13">
        <v>1112718</v>
      </c>
    </row>
    <row r="111" spans="1:4">
      <c r="A111" s="11">
        <v>2000</v>
      </c>
      <c r="B111">
        <v>1005</v>
      </c>
      <c r="C111" s="8" t="s">
        <v>35</v>
      </c>
      <c r="D111" s="26">
        <v>1114116</v>
      </c>
    </row>
    <row r="112" spans="1:4">
      <c r="A112" s="11">
        <v>2001</v>
      </c>
      <c r="B112">
        <v>1005</v>
      </c>
      <c r="C112" s="8" t="s">
        <v>35</v>
      </c>
      <c r="D112" s="14">
        <v>1109931</v>
      </c>
    </row>
    <row r="113" spans="1:4">
      <c r="A113" s="11">
        <v>2002</v>
      </c>
      <c r="B113">
        <v>1005</v>
      </c>
      <c r="C113" s="8" t="s">
        <v>35</v>
      </c>
      <c r="D113" s="14">
        <v>1103052</v>
      </c>
    </row>
    <row r="114" spans="1:4">
      <c r="A114" s="11">
        <v>2003</v>
      </c>
      <c r="B114">
        <v>1005</v>
      </c>
      <c r="C114" s="8" t="s">
        <v>35</v>
      </c>
      <c r="D114" s="13">
        <v>1117435</v>
      </c>
    </row>
    <row r="115" spans="1:4">
      <c r="A115" s="11">
        <v>2004</v>
      </c>
      <c r="B115">
        <v>1005</v>
      </c>
      <c r="C115" s="8" t="s">
        <v>35</v>
      </c>
      <c r="D115" s="29">
        <v>1128958</v>
      </c>
    </row>
    <row r="116" spans="1:4">
      <c r="A116" s="11">
        <v>2005</v>
      </c>
      <c r="B116">
        <v>1005</v>
      </c>
      <c r="C116" s="8" t="s">
        <v>35</v>
      </c>
      <c r="D116" s="32">
        <v>1153179</v>
      </c>
    </row>
    <row r="117" spans="1:4">
      <c r="A117" s="11">
        <v>2006</v>
      </c>
      <c r="B117">
        <v>1005</v>
      </c>
      <c r="C117" s="21" t="s">
        <v>35</v>
      </c>
      <c r="D117" s="14">
        <v>1211059</v>
      </c>
    </row>
    <row r="118" spans="1:4">
      <c r="A118" s="11">
        <v>2007</v>
      </c>
      <c r="B118">
        <v>1005</v>
      </c>
      <c r="C118" s="21" t="s">
        <v>35</v>
      </c>
      <c r="D118" s="14">
        <v>1249866</v>
      </c>
    </row>
    <row r="119" spans="1:4">
      <c r="A119" s="11">
        <v>2008</v>
      </c>
      <c r="B119">
        <v>1005</v>
      </c>
      <c r="C119" s="2" t="s">
        <v>35</v>
      </c>
      <c r="D119" s="13">
        <v>1270002</v>
      </c>
    </row>
    <row r="120" spans="1:4">
      <c r="A120" s="11">
        <v>2009</v>
      </c>
      <c r="B120">
        <v>1005</v>
      </c>
      <c r="C120" s="8" t="s">
        <v>35</v>
      </c>
      <c r="D120" s="13">
        <v>1224372</v>
      </c>
    </row>
    <row r="121" spans="1:4">
      <c r="A121" s="11">
        <v>2010</v>
      </c>
      <c r="B121">
        <v>1005</v>
      </c>
      <c r="C121" s="8" t="s">
        <v>35</v>
      </c>
      <c r="D121" s="26">
        <v>1220084</v>
      </c>
    </row>
    <row r="122" spans="1:4">
      <c r="A122" s="11">
        <v>2011</v>
      </c>
      <c r="B122">
        <v>1005</v>
      </c>
      <c r="C122" s="8" t="s">
        <v>35</v>
      </c>
      <c r="D122" s="14">
        <v>1203620</v>
      </c>
    </row>
    <row r="123" spans="1:4">
      <c r="A123" s="11">
        <v>2012</v>
      </c>
      <c r="B123">
        <v>1005</v>
      </c>
      <c r="C123" s="8" t="s">
        <v>35</v>
      </c>
      <c r="D123" s="13">
        <v>1184523</v>
      </c>
    </row>
    <row r="124" spans="1:4">
      <c r="A124" s="11">
        <v>2013</v>
      </c>
      <c r="B124">
        <v>1005</v>
      </c>
      <c r="C124" s="8" t="s">
        <v>35</v>
      </c>
      <c r="D124" s="13">
        <v>1132734</v>
      </c>
    </row>
    <row r="125" spans="1:4">
      <c r="A125" s="11">
        <v>2014</v>
      </c>
      <c r="B125">
        <v>1005</v>
      </c>
      <c r="C125" s="8" t="s">
        <v>35</v>
      </c>
      <c r="D125" s="13">
        <v>1134226</v>
      </c>
    </row>
    <row r="126" spans="1:4">
      <c r="A126" s="11">
        <v>2015</v>
      </c>
      <c r="B126">
        <v>1005</v>
      </c>
      <c r="C126" s="8" t="s">
        <v>35</v>
      </c>
      <c r="D126" s="31">
        <v>1199004</v>
      </c>
    </row>
    <row r="127" spans="1:4">
      <c r="A127" s="11">
        <v>1991</v>
      </c>
      <c r="B127">
        <v>1006</v>
      </c>
      <c r="C127" s="8" t="s">
        <v>36</v>
      </c>
      <c r="D127" s="13">
        <v>53846351</v>
      </c>
    </row>
    <row r="128" spans="1:4">
      <c r="A128" s="11">
        <v>1992</v>
      </c>
      <c r="B128">
        <v>1006</v>
      </c>
      <c r="C128" s="8" t="s">
        <v>36</v>
      </c>
      <c r="D128" s="13">
        <v>55578155</v>
      </c>
    </row>
    <row r="129" spans="1:4">
      <c r="A129" s="11">
        <v>1993</v>
      </c>
      <c r="B129">
        <v>1006</v>
      </c>
      <c r="C129" s="8" t="s">
        <v>36</v>
      </c>
      <c r="D129" s="13">
        <v>55721456</v>
      </c>
    </row>
    <row r="130" spans="1:4">
      <c r="A130" s="11">
        <v>1994</v>
      </c>
      <c r="B130">
        <v>1006</v>
      </c>
      <c r="C130" s="21" t="s">
        <v>36</v>
      </c>
      <c r="D130" s="13">
        <v>55059329</v>
      </c>
    </row>
    <row r="131" spans="1:4">
      <c r="A131" s="11">
        <v>1995</v>
      </c>
      <c r="B131">
        <v>1006</v>
      </c>
      <c r="C131" s="21" t="s">
        <v>36</v>
      </c>
      <c r="D131" s="18">
        <v>56735593</v>
      </c>
    </row>
    <row r="132" spans="1:4">
      <c r="A132" s="11">
        <v>1996</v>
      </c>
      <c r="B132">
        <v>1006</v>
      </c>
      <c r="C132" s="2" t="s">
        <v>36</v>
      </c>
      <c r="D132" s="13">
        <v>58748712</v>
      </c>
    </row>
    <row r="133" spans="1:4">
      <c r="A133" s="11">
        <v>1997</v>
      </c>
      <c r="B133">
        <v>1006</v>
      </c>
      <c r="C133" s="8" t="s">
        <v>36</v>
      </c>
      <c r="D133" s="13">
        <v>57962779</v>
      </c>
    </row>
    <row r="134" spans="1:4">
      <c r="A134" s="11">
        <v>1998</v>
      </c>
      <c r="B134">
        <v>1006</v>
      </c>
      <c r="C134" s="8" t="s">
        <v>36</v>
      </c>
      <c r="D134" s="13">
        <v>58072909</v>
      </c>
    </row>
    <row r="135" spans="1:4">
      <c r="A135" s="11">
        <v>1999</v>
      </c>
      <c r="B135">
        <v>1006</v>
      </c>
      <c r="C135" s="8" t="s">
        <v>36</v>
      </c>
      <c r="D135" s="13">
        <v>58653518</v>
      </c>
    </row>
    <row r="136" spans="1:4">
      <c r="A136" s="11">
        <v>2000</v>
      </c>
      <c r="B136">
        <v>1006</v>
      </c>
      <c r="C136" s="8" t="s">
        <v>36</v>
      </c>
      <c r="D136" s="26">
        <v>61189381</v>
      </c>
    </row>
    <row r="137" spans="1:4">
      <c r="A137" s="11">
        <v>2001</v>
      </c>
      <c r="B137">
        <v>1006</v>
      </c>
      <c r="C137" s="8" t="s">
        <v>36</v>
      </c>
      <c r="D137" s="13">
        <v>62495935</v>
      </c>
    </row>
    <row r="138" spans="1:4">
      <c r="A138" s="11">
        <v>2002</v>
      </c>
      <c r="B138">
        <v>1006</v>
      </c>
      <c r="C138" s="8" t="s">
        <v>36</v>
      </c>
      <c r="D138" s="13">
        <v>62657561</v>
      </c>
    </row>
    <row r="139" spans="1:4">
      <c r="A139" s="11">
        <v>2003</v>
      </c>
      <c r="B139">
        <v>1006</v>
      </c>
      <c r="C139" s="8" t="s">
        <v>36</v>
      </c>
      <c r="D139" s="13">
        <v>63606888</v>
      </c>
    </row>
    <row r="140" spans="1:4">
      <c r="A140" s="11">
        <v>2004</v>
      </c>
      <c r="B140">
        <v>1006</v>
      </c>
      <c r="C140" s="8" t="s">
        <v>36</v>
      </c>
      <c r="D140" s="13">
        <v>64492994</v>
      </c>
    </row>
    <row r="141" spans="1:4">
      <c r="A141" s="11">
        <v>2005</v>
      </c>
      <c r="B141">
        <v>1006</v>
      </c>
      <c r="C141" s="8" t="s">
        <v>36</v>
      </c>
      <c r="D141" s="26">
        <v>68733940</v>
      </c>
    </row>
    <row r="142" spans="1:4">
      <c r="A142" s="11">
        <v>2006</v>
      </c>
      <c r="B142">
        <v>1006</v>
      </c>
      <c r="C142" s="8" t="s">
        <v>36</v>
      </c>
      <c r="D142" s="13">
        <v>67339222</v>
      </c>
    </row>
    <row r="143" spans="1:4">
      <c r="A143" s="11">
        <v>2007</v>
      </c>
      <c r="B143">
        <v>1006</v>
      </c>
      <c r="C143" s="21" t="s">
        <v>36</v>
      </c>
      <c r="D143" s="13">
        <v>69884659</v>
      </c>
    </row>
    <row r="144" spans="1:4">
      <c r="A144" s="11">
        <v>2008</v>
      </c>
      <c r="B144">
        <v>1006</v>
      </c>
      <c r="C144" s="21" t="s">
        <v>36</v>
      </c>
      <c r="D144" s="13">
        <v>69918780</v>
      </c>
    </row>
    <row r="145" spans="1:4">
      <c r="A145" s="11">
        <v>2009</v>
      </c>
      <c r="B145">
        <v>1006</v>
      </c>
      <c r="C145" s="2" t="s">
        <v>36</v>
      </c>
      <c r="D145" s="13">
        <v>67666156</v>
      </c>
    </row>
    <row r="146" spans="1:4">
      <c r="A146" s="11">
        <v>2010</v>
      </c>
      <c r="B146">
        <v>1006</v>
      </c>
      <c r="C146" s="8" t="s">
        <v>36</v>
      </c>
      <c r="D146" s="26">
        <v>68482584</v>
      </c>
    </row>
    <row r="147" spans="1:4">
      <c r="A147" s="11">
        <v>2011</v>
      </c>
      <c r="B147">
        <v>1006</v>
      </c>
      <c r="C147" s="8" t="s">
        <v>36</v>
      </c>
      <c r="D147" s="13">
        <v>69219074</v>
      </c>
    </row>
    <row r="148" spans="1:4">
      <c r="A148" s="11">
        <v>2012</v>
      </c>
      <c r="B148">
        <v>1006</v>
      </c>
      <c r="C148" s="8" t="s">
        <v>36</v>
      </c>
      <c r="D148" s="13">
        <v>70540010</v>
      </c>
    </row>
    <row r="149" spans="1:4">
      <c r="A149" s="11">
        <v>2013</v>
      </c>
      <c r="B149">
        <v>1006</v>
      </c>
      <c r="C149" s="8" t="s">
        <v>36</v>
      </c>
      <c r="D149" s="13">
        <v>72678284</v>
      </c>
    </row>
    <row r="150" spans="1:4">
      <c r="A150" s="11">
        <v>2014</v>
      </c>
      <c r="B150">
        <v>1006</v>
      </c>
      <c r="C150" s="8" t="s">
        <v>36</v>
      </c>
      <c r="D150" s="13">
        <v>72454111</v>
      </c>
    </row>
    <row r="151" spans="1:4">
      <c r="A151" s="11">
        <v>2015</v>
      </c>
      <c r="B151">
        <v>1006</v>
      </c>
      <c r="C151" s="8" t="s">
        <v>36</v>
      </c>
      <c r="D151" s="31">
        <v>74850433</v>
      </c>
    </row>
    <row r="152" spans="1:4">
      <c r="A152" s="11">
        <v>1991</v>
      </c>
      <c r="B152">
        <v>1007</v>
      </c>
      <c r="C152" s="8" t="s">
        <v>41</v>
      </c>
      <c r="D152" s="13">
        <v>2424531</v>
      </c>
    </row>
    <row r="153" spans="1:4">
      <c r="A153" s="11">
        <v>1992</v>
      </c>
      <c r="B153">
        <v>1007</v>
      </c>
      <c r="C153" s="8" t="s">
        <v>41</v>
      </c>
      <c r="D153" s="13">
        <v>2575720</v>
      </c>
    </row>
    <row r="154" spans="1:4">
      <c r="A154" s="11">
        <v>1993</v>
      </c>
      <c r="B154">
        <v>1007</v>
      </c>
      <c r="C154" s="8" t="s">
        <v>41</v>
      </c>
      <c r="D154" s="13">
        <v>2624304</v>
      </c>
    </row>
    <row r="155" spans="1:4">
      <c r="A155" s="11">
        <v>1994</v>
      </c>
      <c r="B155">
        <v>1007</v>
      </c>
      <c r="C155" s="8" t="s">
        <v>41</v>
      </c>
      <c r="D155" s="13">
        <v>2651992</v>
      </c>
    </row>
    <row r="156" spans="1:4">
      <c r="A156" s="11">
        <v>1995</v>
      </c>
      <c r="B156">
        <v>1007</v>
      </c>
      <c r="C156" s="21" t="s">
        <v>41</v>
      </c>
      <c r="D156" s="18">
        <v>2754782</v>
      </c>
    </row>
    <row r="157" spans="1:4">
      <c r="A157" s="11">
        <v>1996</v>
      </c>
      <c r="B157">
        <v>1007</v>
      </c>
      <c r="C157" s="21" t="s">
        <v>41</v>
      </c>
      <c r="D157" s="13">
        <v>2792236</v>
      </c>
    </row>
    <row r="158" spans="1:4">
      <c r="A158" s="11">
        <v>1997</v>
      </c>
      <c r="B158">
        <v>1007</v>
      </c>
      <c r="C158" s="2" t="s">
        <v>41</v>
      </c>
      <c r="D158" s="13">
        <v>2747862</v>
      </c>
    </row>
    <row r="159" spans="1:4">
      <c r="A159" s="11">
        <v>1998</v>
      </c>
      <c r="B159">
        <v>1007</v>
      </c>
      <c r="C159" s="8" t="s">
        <v>41</v>
      </c>
      <c r="D159" s="13">
        <v>2710003</v>
      </c>
    </row>
    <row r="160" spans="1:4">
      <c r="A160" s="11">
        <v>1999</v>
      </c>
      <c r="B160">
        <v>1007</v>
      </c>
      <c r="C160" s="8" t="s">
        <v>41</v>
      </c>
      <c r="D160" s="13">
        <v>2706844</v>
      </c>
    </row>
    <row r="161" spans="1:4">
      <c r="A161" s="11">
        <v>2000</v>
      </c>
      <c r="B161">
        <v>1007</v>
      </c>
      <c r="C161" s="8" t="s">
        <v>41</v>
      </c>
      <c r="D161" s="26">
        <v>2765439</v>
      </c>
    </row>
    <row r="162" spans="1:4">
      <c r="A162" s="11">
        <v>2001</v>
      </c>
      <c r="B162">
        <v>1007</v>
      </c>
      <c r="C162" s="8" t="s">
        <v>41</v>
      </c>
      <c r="D162" s="13">
        <v>2601362</v>
      </c>
    </row>
    <row r="163" spans="1:4">
      <c r="A163" s="11">
        <v>2002</v>
      </c>
      <c r="B163">
        <v>1007</v>
      </c>
      <c r="C163" s="8" t="s">
        <v>41</v>
      </c>
      <c r="D163" s="13">
        <v>2569501</v>
      </c>
    </row>
    <row r="164" spans="1:4">
      <c r="A164" s="11">
        <v>2003</v>
      </c>
      <c r="B164">
        <v>1007</v>
      </c>
      <c r="C164" s="8" t="s">
        <v>41</v>
      </c>
      <c r="D164" s="13">
        <v>2618014</v>
      </c>
    </row>
    <row r="165" spans="1:4">
      <c r="A165" s="11">
        <v>2004</v>
      </c>
      <c r="B165">
        <v>1007</v>
      </c>
      <c r="C165" s="8" t="s">
        <v>41</v>
      </c>
      <c r="D165" s="13">
        <v>2652524</v>
      </c>
    </row>
    <row r="166" spans="1:4">
      <c r="A166" s="11">
        <v>2005</v>
      </c>
      <c r="B166">
        <v>1007</v>
      </c>
      <c r="C166" s="8" t="s">
        <v>41</v>
      </c>
      <c r="D166" s="26">
        <v>2721001</v>
      </c>
    </row>
    <row r="167" spans="1:4">
      <c r="A167" s="11">
        <v>2006</v>
      </c>
      <c r="B167">
        <v>1007</v>
      </c>
      <c r="C167" s="8" t="s">
        <v>41</v>
      </c>
      <c r="D167" s="13">
        <v>2658528</v>
      </c>
    </row>
    <row r="168" spans="1:4">
      <c r="A168" s="11">
        <v>2007</v>
      </c>
      <c r="B168">
        <v>1007</v>
      </c>
      <c r="C168" s="8" t="s">
        <v>41</v>
      </c>
      <c r="D168" s="13">
        <v>2671651</v>
      </c>
    </row>
    <row r="169" spans="1:4">
      <c r="A169" s="11">
        <v>2008</v>
      </c>
      <c r="B169">
        <v>1007</v>
      </c>
      <c r="C169" s="21" t="s">
        <v>41</v>
      </c>
      <c r="D169" s="13">
        <v>2706723</v>
      </c>
    </row>
    <row r="170" spans="1:4">
      <c r="A170" s="11">
        <v>2009</v>
      </c>
      <c r="B170">
        <v>1007</v>
      </c>
      <c r="C170" s="21" t="s">
        <v>41</v>
      </c>
      <c r="D170" s="13">
        <v>2698219</v>
      </c>
    </row>
    <row r="171" spans="1:4">
      <c r="A171" s="11">
        <v>2010</v>
      </c>
      <c r="B171">
        <v>1007</v>
      </c>
      <c r="C171" s="2" t="s">
        <v>41</v>
      </c>
      <c r="D171" s="26">
        <v>2731721</v>
      </c>
    </row>
    <row r="172" spans="1:4">
      <c r="A172" s="11">
        <v>2011</v>
      </c>
      <c r="B172">
        <v>1007</v>
      </c>
      <c r="C172" s="8" t="s">
        <v>41</v>
      </c>
      <c r="D172" s="13">
        <v>2712374</v>
      </c>
    </row>
    <row r="173" spans="1:4">
      <c r="A173" s="11">
        <v>2012</v>
      </c>
      <c r="B173">
        <v>1007</v>
      </c>
      <c r="C173" s="8" t="s">
        <v>41</v>
      </c>
      <c r="D173" s="13">
        <v>2731474</v>
      </c>
    </row>
    <row r="174" spans="1:4">
      <c r="A174" s="11">
        <v>2013</v>
      </c>
      <c r="B174">
        <v>1007</v>
      </c>
      <c r="C174" s="8" t="s">
        <v>41</v>
      </c>
      <c r="D174" s="13">
        <v>2839951</v>
      </c>
    </row>
    <row r="175" spans="1:4">
      <c r="A175" s="11">
        <v>2014</v>
      </c>
      <c r="B175">
        <v>1007</v>
      </c>
      <c r="C175" s="8" t="s">
        <v>41</v>
      </c>
      <c r="D175" s="13">
        <v>2812051</v>
      </c>
    </row>
    <row r="176" spans="1:4">
      <c r="A176" s="11">
        <v>2015</v>
      </c>
      <c r="B176">
        <v>1007</v>
      </c>
      <c r="C176" s="8" t="s">
        <v>41</v>
      </c>
      <c r="D176" s="27">
        <v>2893245</v>
      </c>
    </row>
    <row r="177" spans="1:4">
      <c r="A177" s="11">
        <v>1991</v>
      </c>
      <c r="B177">
        <v>1008</v>
      </c>
      <c r="C177" s="8" t="s">
        <v>40</v>
      </c>
      <c r="D177" s="13">
        <v>7175176</v>
      </c>
    </row>
    <row r="178" spans="1:4">
      <c r="A178" s="11">
        <v>1992</v>
      </c>
      <c r="B178">
        <v>1008</v>
      </c>
      <c r="C178" s="8" t="s">
        <v>40</v>
      </c>
      <c r="D178" s="13">
        <v>7707082</v>
      </c>
    </row>
    <row r="179" spans="1:4">
      <c r="A179" s="11">
        <v>1993</v>
      </c>
      <c r="B179">
        <v>1008</v>
      </c>
      <c r="C179" s="8" t="s">
        <v>40</v>
      </c>
      <c r="D179" s="13">
        <v>8053760</v>
      </c>
    </row>
    <row r="180" spans="1:4">
      <c r="A180" s="11">
        <v>1994</v>
      </c>
      <c r="B180">
        <v>1008</v>
      </c>
      <c r="C180" s="8" t="s">
        <v>40</v>
      </c>
      <c r="D180" s="13">
        <v>8145485</v>
      </c>
    </row>
    <row r="181" spans="1:4">
      <c r="A181" s="11">
        <v>1995</v>
      </c>
      <c r="B181">
        <v>1008</v>
      </c>
      <c r="C181" s="8" t="s">
        <v>40</v>
      </c>
      <c r="D181" s="18">
        <v>8176180</v>
      </c>
    </row>
    <row r="182" spans="1:4">
      <c r="A182" s="11">
        <v>1996</v>
      </c>
      <c r="B182">
        <v>1008</v>
      </c>
      <c r="C182" s="21" t="s">
        <v>40</v>
      </c>
      <c r="D182" s="13">
        <v>8252592</v>
      </c>
    </row>
    <row r="183" spans="1:4">
      <c r="A183" s="11">
        <v>1997</v>
      </c>
      <c r="B183">
        <v>1008</v>
      </c>
      <c r="C183" s="21" t="s">
        <v>40</v>
      </c>
      <c r="D183" s="13">
        <v>8924393</v>
      </c>
    </row>
    <row r="184" spans="1:4">
      <c r="A184" s="11">
        <v>1998</v>
      </c>
      <c r="B184">
        <v>1008</v>
      </c>
      <c r="C184" s="2" t="s">
        <v>40</v>
      </c>
      <c r="D184" s="13">
        <v>8843189</v>
      </c>
    </row>
    <row r="185" spans="1:4">
      <c r="A185" s="11">
        <v>1999</v>
      </c>
      <c r="B185">
        <v>1008</v>
      </c>
      <c r="C185" s="8" t="s">
        <v>40</v>
      </c>
      <c r="D185" s="13">
        <v>8700316</v>
      </c>
    </row>
    <row r="186" spans="1:4">
      <c r="A186" s="11">
        <v>2000</v>
      </c>
      <c r="B186">
        <v>1008</v>
      </c>
      <c r="C186" s="8" t="s">
        <v>40</v>
      </c>
      <c r="D186" s="26">
        <v>8038713</v>
      </c>
    </row>
    <row r="187" spans="1:4">
      <c r="A187" s="11">
        <v>2001</v>
      </c>
      <c r="B187">
        <v>1008</v>
      </c>
      <c r="C187" s="8" t="s">
        <v>40</v>
      </c>
      <c r="D187" s="13">
        <v>7977786</v>
      </c>
    </row>
    <row r="188" spans="1:4">
      <c r="A188" s="11">
        <v>2002</v>
      </c>
      <c r="B188">
        <v>1008</v>
      </c>
      <c r="C188" s="8" t="s">
        <v>40</v>
      </c>
      <c r="D188" s="13">
        <v>7927926</v>
      </c>
    </row>
    <row r="189" spans="1:4">
      <c r="A189" s="11">
        <v>2003</v>
      </c>
      <c r="B189">
        <v>1008</v>
      </c>
      <c r="C189" s="8" t="s">
        <v>40</v>
      </c>
      <c r="D189" s="13">
        <v>8006367</v>
      </c>
    </row>
    <row r="190" spans="1:4">
      <c r="A190" s="11">
        <v>2004</v>
      </c>
      <c r="B190">
        <v>1008</v>
      </c>
      <c r="C190" s="8" t="s">
        <v>40</v>
      </c>
      <c r="D190" s="13">
        <v>8318302</v>
      </c>
    </row>
    <row r="191" spans="1:4">
      <c r="A191" s="11">
        <v>2005</v>
      </c>
      <c r="B191">
        <v>1008</v>
      </c>
      <c r="C191" s="8" t="s">
        <v>40</v>
      </c>
      <c r="D191" s="26">
        <v>8652982</v>
      </c>
    </row>
    <row r="192" spans="1:4">
      <c r="A192" s="11">
        <v>2006</v>
      </c>
      <c r="B192">
        <v>1008</v>
      </c>
      <c r="C192" s="8" t="s">
        <v>40</v>
      </c>
      <c r="D192" s="13">
        <v>9041364</v>
      </c>
    </row>
    <row r="193" spans="1:4">
      <c r="A193" s="11">
        <v>2007</v>
      </c>
      <c r="B193">
        <v>1008</v>
      </c>
      <c r="C193" s="8" t="s">
        <v>40</v>
      </c>
      <c r="D193" s="13">
        <v>9462326</v>
      </c>
    </row>
    <row r="194" spans="1:4">
      <c r="A194" s="11">
        <v>2008</v>
      </c>
      <c r="B194">
        <v>1008</v>
      </c>
      <c r="C194" s="8" t="s">
        <v>40</v>
      </c>
      <c r="D194" s="13">
        <v>9721944</v>
      </c>
    </row>
    <row r="195" spans="1:4">
      <c r="A195" s="11">
        <v>2009</v>
      </c>
      <c r="B195">
        <v>1008</v>
      </c>
      <c r="C195" s="21" t="s">
        <v>40</v>
      </c>
      <c r="D195" s="13">
        <v>9696863</v>
      </c>
    </row>
    <row r="196" spans="1:4">
      <c r="A196" s="11">
        <v>2010</v>
      </c>
      <c r="B196">
        <v>1008</v>
      </c>
      <c r="C196" s="21" t="s">
        <v>40</v>
      </c>
      <c r="D196" s="26">
        <v>9901363</v>
      </c>
    </row>
    <row r="197" spans="1:4">
      <c r="A197" s="11">
        <v>2011</v>
      </c>
      <c r="B197">
        <v>1008</v>
      </c>
      <c r="C197" s="2" t="s">
        <v>40</v>
      </c>
      <c r="D197" s="13">
        <v>10014917</v>
      </c>
    </row>
    <row r="198" spans="1:4">
      <c r="A198" s="11">
        <v>2012</v>
      </c>
      <c r="B198">
        <v>1008</v>
      </c>
      <c r="C198" s="8" t="s">
        <v>40</v>
      </c>
      <c r="D198" s="13">
        <v>9980108</v>
      </c>
    </row>
    <row r="199" spans="1:4">
      <c r="A199" s="11">
        <v>2013</v>
      </c>
      <c r="B199">
        <v>1008</v>
      </c>
      <c r="C199" s="8" t="s">
        <v>40</v>
      </c>
      <c r="D199" s="13">
        <v>10394516</v>
      </c>
    </row>
    <row r="200" spans="1:4">
      <c r="A200" s="11">
        <v>2014</v>
      </c>
      <c r="B200">
        <v>1008</v>
      </c>
      <c r="C200" s="8" t="s">
        <v>40</v>
      </c>
      <c r="D200" s="13">
        <v>10510592</v>
      </c>
    </row>
    <row r="201" spans="1:4">
      <c r="A201" s="11">
        <v>2015</v>
      </c>
      <c r="B201">
        <v>1008</v>
      </c>
      <c r="C201" s="8" t="s">
        <v>40</v>
      </c>
      <c r="D201" s="27">
        <v>10960764</v>
      </c>
    </row>
    <row r="202" spans="1:4">
      <c r="A202" s="11">
        <v>1991</v>
      </c>
      <c r="B202">
        <v>1009</v>
      </c>
      <c r="C202" s="8" t="s">
        <v>39</v>
      </c>
      <c r="D202" s="12">
        <v>10660339</v>
      </c>
    </row>
    <row r="203" spans="1:4">
      <c r="A203" s="11">
        <v>1992</v>
      </c>
      <c r="B203">
        <v>1009</v>
      </c>
      <c r="C203" s="8" t="s">
        <v>39</v>
      </c>
      <c r="D203" s="12">
        <v>11137740</v>
      </c>
    </row>
    <row r="204" spans="1:4">
      <c r="A204" s="11">
        <v>1993</v>
      </c>
      <c r="B204">
        <v>1009</v>
      </c>
      <c r="C204" s="8" t="s">
        <v>39</v>
      </c>
      <c r="D204" s="12">
        <v>11181835</v>
      </c>
    </row>
    <row r="205" spans="1:4">
      <c r="A205" s="11">
        <v>1994</v>
      </c>
      <c r="B205">
        <v>1009</v>
      </c>
      <c r="C205" s="8" t="s">
        <v>39</v>
      </c>
      <c r="D205" s="12">
        <v>11132456</v>
      </c>
    </row>
    <row r="206" spans="1:4">
      <c r="A206" s="11">
        <v>1995</v>
      </c>
      <c r="B206">
        <v>1009</v>
      </c>
      <c r="C206" s="8" t="s">
        <v>39</v>
      </c>
      <c r="D206" s="17">
        <v>11130706</v>
      </c>
    </row>
    <row r="207" spans="1:4">
      <c r="A207" s="11">
        <v>1996</v>
      </c>
      <c r="B207">
        <v>1009</v>
      </c>
      <c r="C207" s="8" t="s">
        <v>39</v>
      </c>
      <c r="D207" s="13">
        <v>11074974</v>
      </c>
    </row>
    <row r="208" spans="1:4">
      <c r="A208" s="11">
        <v>1997</v>
      </c>
      <c r="B208">
        <v>1009</v>
      </c>
      <c r="C208" s="21" t="s">
        <v>39</v>
      </c>
      <c r="D208" s="13">
        <v>11031169</v>
      </c>
    </row>
    <row r="209" spans="1:4">
      <c r="A209" s="11">
        <v>1998</v>
      </c>
      <c r="B209">
        <v>1009</v>
      </c>
      <c r="C209" s="21" t="s">
        <v>39</v>
      </c>
      <c r="D209" s="13">
        <v>11078983</v>
      </c>
    </row>
    <row r="210" spans="1:4">
      <c r="A210" s="11">
        <v>1999</v>
      </c>
      <c r="B210">
        <v>1009</v>
      </c>
      <c r="C210" s="2" t="s">
        <v>39</v>
      </c>
      <c r="D210" s="13">
        <v>11000173</v>
      </c>
    </row>
    <row r="211" spans="1:4">
      <c r="A211" s="11">
        <v>2000</v>
      </c>
      <c r="B211">
        <v>1009</v>
      </c>
      <c r="C211" s="8" t="s">
        <v>39</v>
      </c>
      <c r="D211" s="26">
        <v>10784121</v>
      </c>
    </row>
    <row r="212" spans="1:4">
      <c r="A212" s="11">
        <v>2001</v>
      </c>
      <c r="B212">
        <v>1009</v>
      </c>
      <c r="C212" s="8" t="s">
        <v>39</v>
      </c>
      <c r="D212" s="13">
        <v>10751925</v>
      </c>
    </row>
    <row r="213" spans="1:4">
      <c r="A213" s="11">
        <v>2002</v>
      </c>
      <c r="B213">
        <v>1009</v>
      </c>
      <c r="C213" s="8" t="s">
        <v>39</v>
      </c>
      <c r="D213" s="13">
        <v>10585514</v>
      </c>
    </row>
    <row r="214" spans="1:4">
      <c r="A214" s="11">
        <v>2003</v>
      </c>
      <c r="B214">
        <v>1009</v>
      </c>
      <c r="C214" s="8" t="s">
        <v>39</v>
      </c>
      <c r="D214" s="13">
        <v>10451817</v>
      </c>
    </row>
    <row r="215" spans="1:4">
      <c r="A215" s="11">
        <v>2004</v>
      </c>
      <c r="B215">
        <v>1009</v>
      </c>
      <c r="C215" s="8" t="s">
        <v>39</v>
      </c>
      <c r="D215" s="13">
        <v>10211213</v>
      </c>
    </row>
    <row r="216" spans="1:4">
      <c r="A216" s="11">
        <v>2005</v>
      </c>
      <c r="B216">
        <v>1009</v>
      </c>
      <c r="C216" s="8" t="s">
        <v>39</v>
      </c>
      <c r="D216" s="32">
        <v>10190336</v>
      </c>
    </row>
    <row r="217" spans="1:4">
      <c r="A217" s="11">
        <v>2006</v>
      </c>
      <c r="B217">
        <v>1009</v>
      </c>
      <c r="C217" s="8" t="s">
        <v>39</v>
      </c>
      <c r="D217" s="13">
        <v>10306591</v>
      </c>
    </row>
    <row r="218" spans="1:4">
      <c r="A218" s="11">
        <v>2007</v>
      </c>
      <c r="B218">
        <v>1009</v>
      </c>
      <c r="C218" s="8" t="s">
        <v>39</v>
      </c>
      <c r="D218" s="13">
        <v>10394257</v>
      </c>
    </row>
    <row r="219" spans="1:4">
      <c r="A219" s="11">
        <v>2008</v>
      </c>
      <c r="B219">
        <v>1009</v>
      </c>
      <c r="C219" s="8" t="s">
        <v>39</v>
      </c>
      <c r="D219" s="13">
        <v>10452125</v>
      </c>
    </row>
    <row r="220" spans="1:4">
      <c r="A220" s="11">
        <v>2009</v>
      </c>
      <c r="B220">
        <v>1009</v>
      </c>
      <c r="C220" s="8" t="s">
        <v>39</v>
      </c>
      <c r="D220" s="13">
        <v>10201726</v>
      </c>
    </row>
    <row r="221" spans="1:4">
      <c r="A221" s="11">
        <v>2010</v>
      </c>
      <c r="B221">
        <v>1009</v>
      </c>
      <c r="C221" s="21" t="s">
        <v>39</v>
      </c>
      <c r="D221" s="32">
        <v>10180977</v>
      </c>
    </row>
    <row r="222" spans="1:4">
      <c r="A222" s="11">
        <v>2011</v>
      </c>
      <c r="B222">
        <v>1009</v>
      </c>
      <c r="C222" s="21" t="s">
        <v>39</v>
      </c>
      <c r="D222" s="13">
        <v>10094768</v>
      </c>
    </row>
    <row r="223" spans="1:4">
      <c r="A223" s="11">
        <v>2012</v>
      </c>
      <c r="B223">
        <v>1009</v>
      </c>
      <c r="C223" s="2" t="s">
        <v>39</v>
      </c>
      <c r="D223" s="13">
        <v>10020867</v>
      </c>
    </row>
    <row r="224" spans="1:4">
      <c r="A224" s="11">
        <v>2013</v>
      </c>
      <c r="B224">
        <v>1009</v>
      </c>
      <c r="C224" s="8" t="s">
        <v>39</v>
      </c>
      <c r="D224" s="13">
        <v>10306708</v>
      </c>
    </row>
    <row r="225" spans="1:4">
      <c r="A225" s="11">
        <v>2014</v>
      </c>
      <c r="B225">
        <v>1009</v>
      </c>
      <c r="C225" s="8" t="s">
        <v>39</v>
      </c>
      <c r="D225" s="13">
        <v>10242278</v>
      </c>
    </row>
    <row r="226" spans="1:4">
      <c r="A226" s="11">
        <v>2015</v>
      </c>
      <c r="B226">
        <v>1009</v>
      </c>
      <c r="C226" s="8" t="s">
        <v>39</v>
      </c>
      <c r="D226" s="34">
        <v>10432164</v>
      </c>
    </row>
    <row r="227" spans="1:4">
      <c r="A227" s="11">
        <v>1991</v>
      </c>
      <c r="B227">
        <v>1010</v>
      </c>
      <c r="C227" s="8" t="s">
        <v>38</v>
      </c>
      <c r="D227" s="13">
        <v>6971843</v>
      </c>
    </row>
    <row r="228" spans="1:4">
      <c r="A228" s="11">
        <v>1992</v>
      </c>
      <c r="B228">
        <v>1010</v>
      </c>
      <c r="C228" s="8" t="s">
        <v>38</v>
      </c>
      <c r="D228" s="13">
        <v>7312505</v>
      </c>
    </row>
    <row r="229" spans="1:4">
      <c r="A229" s="11">
        <v>1993</v>
      </c>
      <c r="B229">
        <v>1010</v>
      </c>
      <c r="C229" s="8" t="s">
        <v>38</v>
      </c>
      <c r="D229" s="13">
        <v>7448593</v>
      </c>
    </row>
    <row r="230" spans="1:4">
      <c r="A230" s="11">
        <v>1994</v>
      </c>
      <c r="B230">
        <v>1010</v>
      </c>
      <c r="C230" s="8" t="s">
        <v>38</v>
      </c>
      <c r="D230" s="13">
        <v>7471777</v>
      </c>
    </row>
    <row r="231" spans="1:4">
      <c r="A231" s="11">
        <v>1995</v>
      </c>
      <c r="B231">
        <v>1010</v>
      </c>
      <c r="C231" s="8" t="s">
        <v>38</v>
      </c>
      <c r="D231" s="18">
        <v>7481286</v>
      </c>
    </row>
    <row r="232" spans="1:4">
      <c r="A232" s="11">
        <v>1996</v>
      </c>
      <c r="B232">
        <v>1010</v>
      </c>
      <c r="C232" s="8" t="s">
        <v>38</v>
      </c>
      <c r="D232" s="13">
        <v>7393775</v>
      </c>
    </row>
    <row r="233" spans="1:4">
      <c r="A233" s="11">
        <v>1997</v>
      </c>
      <c r="B233">
        <v>1010</v>
      </c>
      <c r="C233" s="8" t="s">
        <v>38</v>
      </c>
      <c r="D233" s="13">
        <v>7254882</v>
      </c>
    </row>
    <row r="234" spans="1:4">
      <c r="A234" s="11">
        <v>1998</v>
      </c>
      <c r="B234">
        <v>1010</v>
      </c>
      <c r="C234" s="21" t="s">
        <v>38</v>
      </c>
      <c r="D234" s="13">
        <v>7399251</v>
      </c>
    </row>
    <row r="235" spans="1:4">
      <c r="A235" s="11">
        <v>1999</v>
      </c>
      <c r="B235">
        <v>1010</v>
      </c>
      <c r="C235" s="21" t="s">
        <v>38</v>
      </c>
      <c r="D235" s="13">
        <v>7504748</v>
      </c>
    </row>
    <row r="236" spans="1:4">
      <c r="A236" s="11">
        <v>2000</v>
      </c>
      <c r="B236">
        <v>1010</v>
      </c>
      <c r="C236" s="2" t="s">
        <v>38</v>
      </c>
      <c r="D236" s="26">
        <v>7548352</v>
      </c>
    </row>
    <row r="237" spans="1:4">
      <c r="A237" s="11">
        <v>2001</v>
      </c>
      <c r="B237">
        <v>1010</v>
      </c>
      <c r="C237" s="8" t="s">
        <v>38</v>
      </c>
      <c r="D237" s="13">
        <v>7580289</v>
      </c>
    </row>
    <row r="238" spans="1:4">
      <c r="A238" s="11">
        <v>2002</v>
      </c>
      <c r="B238">
        <v>1010</v>
      </c>
      <c r="C238" s="8" t="s">
        <v>38</v>
      </c>
      <c r="D238" s="13">
        <v>7486863</v>
      </c>
    </row>
    <row r="239" spans="1:4">
      <c r="A239" s="11">
        <v>2003</v>
      </c>
      <c r="B239">
        <v>1010</v>
      </c>
      <c r="C239" s="8" t="s">
        <v>38</v>
      </c>
      <c r="D239" s="13">
        <v>7431126</v>
      </c>
    </row>
    <row r="240" spans="1:4">
      <c r="A240" s="11">
        <v>2004</v>
      </c>
      <c r="B240">
        <v>1010</v>
      </c>
      <c r="C240" s="8" t="s">
        <v>38</v>
      </c>
      <c r="D240" s="13">
        <v>7335668</v>
      </c>
    </row>
    <row r="241" spans="1:4">
      <c r="A241" s="11">
        <v>2005</v>
      </c>
      <c r="B241">
        <v>1010</v>
      </c>
      <c r="C241" s="8" t="s">
        <v>38</v>
      </c>
      <c r="D241" s="27">
        <v>7342906</v>
      </c>
    </row>
    <row r="242" spans="1:4">
      <c r="A242" s="11">
        <v>2006</v>
      </c>
      <c r="B242">
        <v>1010</v>
      </c>
      <c r="C242" s="8" t="s">
        <v>38</v>
      </c>
      <c r="D242" s="13">
        <v>7416520</v>
      </c>
    </row>
    <row r="243" spans="1:4">
      <c r="A243" s="11">
        <v>2007</v>
      </c>
      <c r="B243">
        <v>1010</v>
      </c>
      <c r="C243" s="8" t="s">
        <v>38</v>
      </c>
      <c r="D243" s="13">
        <v>7650676</v>
      </c>
    </row>
    <row r="244" spans="1:4">
      <c r="A244" s="11">
        <v>2008</v>
      </c>
      <c r="B244">
        <v>1010</v>
      </c>
      <c r="C244" s="8" t="s">
        <v>38</v>
      </c>
      <c r="D244" s="13">
        <v>7819985</v>
      </c>
    </row>
    <row r="245" spans="1:4">
      <c r="A245" s="11">
        <v>2009</v>
      </c>
      <c r="B245">
        <v>1010</v>
      </c>
      <c r="C245" s="8" t="s">
        <v>38</v>
      </c>
      <c r="D245" s="13">
        <v>7866502</v>
      </c>
    </row>
    <row r="246" spans="1:4">
      <c r="A246" s="11">
        <v>2010</v>
      </c>
      <c r="B246">
        <v>1010</v>
      </c>
      <c r="C246" s="8" t="s">
        <v>38</v>
      </c>
      <c r="D246" s="27">
        <v>7710029</v>
      </c>
    </row>
    <row r="247" spans="1:4">
      <c r="A247" s="11">
        <v>2011</v>
      </c>
      <c r="B247">
        <v>1010</v>
      </c>
      <c r="C247" s="21" t="s">
        <v>38</v>
      </c>
      <c r="D247" s="13">
        <v>7678747</v>
      </c>
    </row>
    <row r="248" spans="1:4">
      <c r="A248" s="11">
        <v>2012</v>
      </c>
      <c r="B248">
        <v>1010</v>
      </c>
      <c r="C248" s="21" t="s">
        <v>38</v>
      </c>
      <c r="D248" s="13">
        <v>7341870</v>
      </c>
    </row>
    <row r="249" spans="1:4">
      <c r="A249" s="11">
        <v>2013</v>
      </c>
      <c r="B249">
        <v>1010</v>
      </c>
      <c r="C249" s="2" t="s">
        <v>38</v>
      </c>
      <c r="D249" s="13">
        <v>7207790</v>
      </c>
    </row>
    <row r="250" spans="1:4">
      <c r="A250" s="11">
        <v>2014</v>
      </c>
      <c r="B250">
        <v>1010</v>
      </c>
      <c r="C250" s="8" t="s">
        <v>38</v>
      </c>
      <c r="D250" s="13">
        <v>7098399</v>
      </c>
    </row>
    <row r="251" spans="1:4">
      <c r="A251" s="11">
        <v>2015</v>
      </c>
      <c r="B251">
        <v>1010</v>
      </c>
      <c r="C251" s="8" t="s">
        <v>38</v>
      </c>
      <c r="D251" s="31">
        <v>7193737</v>
      </c>
    </row>
    <row r="252" spans="1:4">
      <c r="A252" s="11">
        <v>1991</v>
      </c>
      <c r="B252">
        <v>1011</v>
      </c>
      <c r="C252" s="8" t="s">
        <v>37</v>
      </c>
      <c r="D252" s="13">
        <v>13054923</v>
      </c>
    </row>
    <row r="253" spans="1:4">
      <c r="A253" s="11">
        <v>1992</v>
      </c>
      <c r="B253">
        <v>1011</v>
      </c>
      <c r="C253" s="8" t="s">
        <v>37</v>
      </c>
      <c r="D253" s="13">
        <v>14848364</v>
      </c>
    </row>
    <row r="254" spans="1:4">
      <c r="A254" s="11">
        <v>1993</v>
      </c>
      <c r="B254">
        <v>1011</v>
      </c>
      <c r="C254" s="8" t="s">
        <v>37</v>
      </c>
      <c r="D254" s="13">
        <v>15784602</v>
      </c>
    </row>
    <row r="255" spans="1:4">
      <c r="A255" s="11">
        <v>1994</v>
      </c>
      <c r="B255">
        <v>1011</v>
      </c>
      <c r="C255" s="8" t="s">
        <v>37</v>
      </c>
      <c r="D255" s="13">
        <v>16004699</v>
      </c>
    </row>
    <row r="256" spans="1:4">
      <c r="A256" s="11">
        <v>1995</v>
      </c>
      <c r="B256">
        <v>1011</v>
      </c>
      <c r="C256" s="8" t="s">
        <v>37</v>
      </c>
      <c r="D256" s="18">
        <v>16289388</v>
      </c>
    </row>
    <row r="257" spans="1:4">
      <c r="A257" s="11">
        <v>1996</v>
      </c>
      <c r="B257">
        <v>1011</v>
      </c>
      <c r="C257" s="8" t="s">
        <v>37</v>
      </c>
      <c r="D257" s="13">
        <v>16657304</v>
      </c>
    </row>
    <row r="258" spans="1:4">
      <c r="A258" s="11">
        <v>1997</v>
      </c>
      <c r="B258">
        <v>1011</v>
      </c>
      <c r="C258" s="8" t="s">
        <v>37</v>
      </c>
      <c r="D258" s="13">
        <v>16679998</v>
      </c>
    </row>
    <row r="259" spans="1:4">
      <c r="A259" s="11">
        <v>1998</v>
      </c>
      <c r="B259">
        <v>1011</v>
      </c>
      <c r="C259" s="8" t="s">
        <v>37</v>
      </c>
      <c r="D259" s="13">
        <v>16649222</v>
      </c>
    </row>
    <row r="260" spans="1:4">
      <c r="A260" s="11">
        <v>1999</v>
      </c>
      <c r="B260">
        <v>1011</v>
      </c>
      <c r="C260" s="21" t="s">
        <v>37</v>
      </c>
      <c r="D260" s="13">
        <v>16735415</v>
      </c>
    </row>
    <row r="261" spans="1:4">
      <c r="A261" s="11">
        <v>2000</v>
      </c>
      <c r="B261">
        <v>1011</v>
      </c>
      <c r="C261" s="21" t="s">
        <v>37</v>
      </c>
      <c r="D261" s="27">
        <v>16387544</v>
      </c>
    </row>
    <row r="262" spans="1:4">
      <c r="A262" s="11">
        <v>2001</v>
      </c>
      <c r="B262">
        <v>1011</v>
      </c>
      <c r="C262" s="2" t="s">
        <v>37</v>
      </c>
      <c r="D262" s="13">
        <v>16550279</v>
      </c>
    </row>
    <row r="263" spans="1:4">
      <c r="A263" s="11">
        <v>2002</v>
      </c>
      <c r="B263">
        <v>1011</v>
      </c>
      <c r="C263" s="8" t="s">
        <v>37</v>
      </c>
      <c r="D263" s="13">
        <v>16669700</v>
      </c>
    </row>
    <row r="264" spans="1:4">
      <c r="A264" s="11">
        <v>2003</v>
      </c>
      <c r="B264">
        <v>1011</v>
      </c>
      <c r="C264" s="8" t="s">
        <v>37</v>
      </c>
      <c r="D264" s="13">
        <v>16959101</v>
      </c>
    </row>
    <row r="265" spans="1:4">
      <c r="A265" s="11">
        <v>2004</v>
      </c>
      <c r="B265">
        <v>1011</v>
      </c>
      <c r="C265" s="8" t="s">
        <v>37</v>
      </c>
      <c r="D265" s="13">
        <v>17261634</v>
      </c>
    </row>
    <row r="266" spans="1:4">
      <c r="A266" s="11">
        <v>2005</v>
      </c>
      <c r="B266">
        <v>1011</v>
      </c>
      <c r="C266" s="8" t="s">
        <v>37</v>
      </c>
      <c r="D266" s="26">
        <v>18719334</v>
      </c>
    </row>
    <row r="267" spans="1:4">
      <c r="A267" s="11">
        <v>2006</v>
      </c>
      <c r="B267">
        <v>1011</v>
      </c>
      <c r="C267" s="8" t="s">
        <v>37</v>
      </c>
      <c r="D267" s="13">
        <v>19374656</v>
      </c>
    </row>
    <row r="268" spans="1:4">
      <c r="A268" s="11">
        <v>2007</v>
      </c>
      <c r="B268">
        <v>1011</v>
      </c>
      <c r="C268" s="8" t="s">
        <v>37</v>
      </c>
      <c r="D268" s="13">
        <v>20270058</v>
      </c>
    </row>
    <row r="269" spans="1:4">
      <c r="A269" s="11">
        <v>2008</v>
      </c>
      <c r="B269">
        <v>1011</v>
      </c>
      <c r="C269" s="8" t="s">
        <v>37</v>
      </c>
      <c r="D269" s="13">
        <v>20717132</v>
      </c>
    </row>
    <row r="270" spans="1:4">
      <c r="A270" s="11">
        <v>2009</v>
      </c>
      <c r="B270">
        <v>1011</v>
      </c>
      <c r="C270" s="8" t="s">
        <v>37</v>
      </c>
      <c r="D270" s="13">
        <v>20529237</v>
      </c>
    </row>
    <row r="271" spans="1:4">
      <c r="A271" s="11">
        <v>2010</v>
      </c>
      <c r="B271">
        <v>1011</v>
      </c>
      <c r="C271" s="8" t="s">
        <v>37</v>
      </c>
      <c r="D271" s="26">
        <v>20546291</v>
      </c>
    </row>
    <row r="272" spans="1:4">
      <c r="A272" s="11">
        <v>2011</v>
      </c>
      <c r="B272">
        <v>1011</v>
      </c>
      <c r="C272" s="8" t="s">
        <v>37</v>
      </c>
      <c r="D272" s="13">
        <v>20629269</v>
      </c>
    </row>
    <row r="273" spans="1:4">
      <c r="A273" s="11">
        <v>2012</v>
      </c>
      <c r="B273">
        <v>1011</v>
      </c>
      <c r="C273" s="21" t="s">
        <v>37</v>
      </c>
      <c r="D273" s="13">
        <v>21307498</v>
      </c>
    </row>
    <row r="274" spans="1:4">
      <c r="A274" s="11">
        <v>2013</v>
      </c>
      <c r="B274">
        <v>1011</v>
      </c>
      <c r="C274" s="21" t="s">
        <v>37</v>
      </c>
      <c r="D274" s="13">
        <v>22521969</v>
      </c>
    </row>
    <row r="275" spans="1:4">
      <c r="A275" s="11">
        <v>2014</v>
      </c>
      <c r="B275">
        <v>1011</v>
      </c>
      <c r="C275" s="2" t="s">
        <v>37</v>
      </c>
      <c r="D275" s="13">
        <v>23111320</v>
      </c>
    </row>
    <row r="276" spans="1:4">
      <c r="A276" s="11">
        <v>2015</v>
      </c>
      <c r="B276">
        <v>1011</v>
      </c>
      <c r="C276" s="8" t="s">
        <v>37</v>
      </c>
      <c r="D276" s="31">
        <v>24184561</v>
      </c>
    </row>
    <row r="277" spans="1:4">
      <c r="A277" s="11">
        <v>1991</v>
      </c>
      <c r="B277">
        <v>1012</v>
      </c>
      <c r="C277" s="8" t="s">
        <v>43</v>
      </c>
      <c r="D277" s="3"/>
    </row>
    <row r="278" spans="1:4">
      <c r="A278" s="11">
        <v>1992</v>
      </c>
      <c r="B278">
        <v>1012</v>
      </c>
      <c r="C278" s="8" t="s">
        <v>43</v>
      </c>
      <c r="D278" s="3"/>
    </row>
    <row r="279" spans="1:4">
      <c r="A279" s="11">
        <v>1993</v>
      </c>
      <c r="B279">
        <v>1012</v>
      </c>
      <c r="C279" s="8" t="s">
        <v>43</v>
      </c>
      <c r="D279" s="3"/>
    </row>
    <row r="280" spans="1:4">
      <c r="A280" s="11">
        <v>1994</v>
      </c>
      <c r="B280">
        <v>1012</v>
      </c>
      <c r="C280" s="8" t="s">
        <v>43</v>
      </c>
      <c r="D280" s="3"/>
    </row>
    <row r="281" spans="1:4">
      <c r="A281" s="11">
        <v>1995</v>
      </c>
      <c r="B281">
        <v>1012</v>
      </c>
      <c r="C281" s="8" t="s">
        <v>43</v>
      </c>
      <c r="D281" s="3"/>
    </row>
    <row r="282" spans="1:4">
      <c r="A282" s="11">
        <v>1996</v>
      </c>
      <c r="B282">
        <v>1012</v>
      </c>
      <c r="C282" s="8" t="s">
        <v>43</v>
      </c>
      <c r="D282" s="14"/>
    </row>
    <row r="283" spans="1:4">
      <c r="A283" s="11">
        <v>1997</v>
      </c>
      <c r="B283">
        <v>1012</v>
      </c>
      <c r="C283" s="8" t="s">
        <v>43</v>
      </c>
      <c r="D283" s="14"/>
    </row>
    <row r="284" spans="1:4">
      <c r="A284" s="11">
        <v>1998</v>
      </c>
      <c r="B284">
        <v>1012</v>
      </c>
      <c r="C284" s="8" t="s">
        <v>43</v>
      </c>
      <c r="D284" s="14"/>
    </row>
    <row r="285" spans="1:4">
      <c r="A285" s="11">
        <v>1999</v>
      </c>
      <c r="B285">
        <v>1012</v>
      </c>
      <c r="C285" s="8" t="s">
        <v>43</v>
      </c>
      <c r="D285" s="14"/>
    </row>
    <row r="286" spans="1:4">
      <c r="A286" s="11">
        <v>2000</v>
      </c>
      <c r="B286">
        <v>1012</v>
      </c>
      <c r="C286" s="21" t="s">
        <v>43</v>
      </c>
      <c r="D286" s="28">
        <v>36598</v>
      </c>
    </row>
    <row r="287" spans="1:4">
      <c r="A287" s="11">
        <v>2001</v>
      </c>
      <c r="B287">
        <v>1012</v>
      </c>
      <c r="C287" s="21" t="s">
        <v>43</v>
      </c>
      <c r="D287" s="14">
        <v>588142</v>
      </c>
    </row>
    <row r="288" spans="1:4">
      <c r="A288" s="11">
        <v>2002</v>
      </c>
      <c r="B288">
        <v>1012</v>
      </c>
      <c r="C288" s="2" t="s">
        <v>43</v>
      </c>
      <c r="D288" s="14">
        <v>732011</v>
      </c>
    </row>
    <row r="289" spans="1:4">
      <c r="A289" s="11">
        <v>2003</v>
      </c>
      <c r="B289">
        <v>1012</v>
      </c>
      <c r="C289" s="8" t="s">
        <v>43</v>
      </c>
      <c r="D289" s="14">
        <v>825179</v>
      </c>
    </row>
    <row r="290" spans="1:4">
      <c r="A290" s="11">
        <v>2004</v>
      </c>
      <c r="B290">
        <v>1012</v>
      </c>
      <c r="C290" s="8" t="s">
        <v>43</v>
      </c>
      <c r="D290" s="14">
        <v>910827</v>
      </c>
    </row>
    <row r="291" spans="1:4">
      <c r="A291" s="11">
        <v>2005</v>
      </c>
      <c r="B291">
        <v>1012</v>
      </c>
      <c r="C291" s="8" t="s">
        <v>43</v>
      </c>
      <c r="D291" s="26">
        <v>990924</v>
      </c>
    </row>
    <row r="292" spans="1:4">
      <c r="A292" s="11">
        <v>2006</v>
      </c>
      <c r="B292">
        <v>1012</v>
      </c>
      <c r="C292" s="8" t="s">
        <v>43</v>
      </c>
      <c r="D292" s="14">
        <v>1024758</v>
      </c>
    </row>
    <row r="293" spans="1:4">
      <c r="A293" s="11">
        <v>2007</v>
      </c>
      <c r="B293">
        <v>1012</v>
      </c>
      <c r="C293" s="8" t="s">
        <v>43</v>
      </c>
      <c r="D293" s="14">
        <v>1086947</v>
      </c>
    </row>
    <row r="294" spans="1:4">
      <c r="A294" s="11">
        <v>2008</v>
      </c>
      <c r="B294">
        <v>1012</v>
      </c>
      <c r="C294" s="8" t="s">
        <v>43</v>
      </c>
      <c r="D294" s="14">
        <v>1110468</v>
      </c>
    </row>
    <row r="295" spans="1:4">
      <c r="A295" s="11">
        <v>2009</v>
      </c>
      <c r="B295">
        <v>1012</v>
      </c>
      <c r="C295" s="8" t="s">
        <v>43</v>
      </c>
      <c r="D295" s="14">
        <v>1139189</v>
      </c>
    </row>
    <row r="296" spans="1:4">
      <c r="A296" s="11">
        <v>2010</v>
      </c>
      <c r="B296">
        <v>1012</v>
      </c>
      <c r="C296" s="8" t="s">
        <v>43</v>
      </c>
      <c r="D296" s="26">
        <v>1193773</v>
      </c>
    </row>
    <row r="297" spans="1:4">
      <c r="A297" s="11">
        <v>2011</v>
      </c>
      <c r="B297">
        <v>1012</v>
      </c>
      <c r="C297" s="8" t="s">
        <v>43</v>
      </c>
      <c r="D297" s="14">
        <v>1207335</v>
      </c>
    </row>
    <row r="298" spans="1:4">
      <c r="A298" s="11">
        <v>2012</v>
      </c>
      <c r="B298">
        <v>1012</v>
      </c>
      <c r="C298" s="8" t="s">
        <v>43</v>
      </c>
      <c r="D298" s="14">
        <v>1231347</v>
      </c>
    </row>
    <row r="299" spans="1:4">
      <c r="A299" s="11">
        <v>2013</v>
      </c>
      <c r="B299">
        <v>1012</v>
      </c>
      <c r="C299" s="21" t="s">
        <v>43</v>
      </c>
      <c r="D299" s="14">
        <v>1275733</v>
      </c>
    </row>
    <row r="300" spans="1:4">
      <c r="A300" s="11">
        <v>2014</v>
      </c>
      <c r="B300">
        <v>1012</v>
      </c>
      <c r="C300" s="21" t="s">
        <v>43</v>
      </c>
      <c r="D300" s="14">
        <v>1290080</v>
      </c>
    </row>
    <row r="301" spans="1:4">
      <c r="A301" s="11">
        <v>2015</v>
      </c>
      <c r="B301">
        <v>1012</v>
      </c>
      <c r="C301" s="2" t="s">
        <v>43</v>
      </c>
      <c r="D301" s="27">
        <v>1313675</v>
      </c>
    </row>
    <row r="302" spans="1:4">
      <c r="A302" s="11">
        <v>1991</v>
      </c>
      <c r="B302">
        <v>1013</v>
      </c>
      <c r="C302" s="8" t="s">
        <v>42</v>
      </c>
      <c r="D302" s="13">
        <v>269164</v>
      </c>
    </row>
    <row r="303" spans="1:4">
      <c r="A303" s="11">
        <v>1992</v>
      </c>
      <c r="B303">
        <v>1013</v>
      </c>
      <c r="C303" s="8" t="s">
        <v>42</v>
      </c>
      <c r="D303" s="13">
        <v>293072</v>
      </c>
    </row>
    <row r="304" spans="1:4">
      <c r="A304" s="11">
        <v>1993</v>
      </c>
      <c r="B304">
        <v>1013</v>
      </c>
      <c r="C304" s="8" t="s">
        <v>42</v>
      </c>
      <c r="D304" s="13">
        <v>326478</v>
      </c>
    </row>
    <row r="305" spans="1:4">
      <c r="A305" s="11">
        <v>1994</v>
      </c>
      <c r="B305">
        <v>1013</v>
      </c>
      <c r="C305" s="8" t="s">
        <v>42</v>
      </c>
      <c r="D305" s="13">
        <v>348780</v>
      </c>
    </row>
    <row r="306" spans="1:4">
      <c r="A306" s="11">
        <v>1995</v>
      </c>
      <c r="B306">
        <v>1013</v>
      </c>
      <c r="C306" s="8" t="s">
        <v>42</v>
      </c>
      <c r="D306" s="18">
        <v>374204</v>
      </c>
    </row>
    <row r="307" spans="1:4">
      <c r="A307" s="11">
        <v>1996</v>
      </c>
      <c r="B307">
        <v>1013</v>
      </c>
      <c r="C307" s="8" t="s">
        <v>42</v>
      </c>
      <c r="D307" s="13">
        <v>395926</v>
      </c>
    </row>
    <row r="308" spans="1:4">
      <c r="A308" s="11">
        <v>1997</v>
      </c>
      <c r="B308">
        <v>1013</v>
      </c>
      <c r="C308" s="8" t="s">
        <v>42</v>
      </c>
      <c r="D308" s="13">
        <v>401161</v>
      </c>
    </row>
    <row r="309" spans="1:4">
      <c r="A309" s="11">
        <v>1998</v>
      </c>
      <c r="B309">
        <v>1013</v>
      </c>
      <c r="C309" s="8" t="s">
        <v>42</v>
      </c>
      <c r="D309" s="13">
        <v>383634</v>
      </c>
    </row>
    <row r="310" spans="1:4">
      <c r="A310" s="11">
        <v>1999</v>
      </c>
      <c r="B310">
        <v>1013</v>
      </c>
      <c r="C310" s="8" t="s">
        <v>42</v>
      </c>
      <c r="D310" s="13">
        <v>393369</v>
      </c>
    </row>
    <row r="311" spans="1:4">
      <c r="A311" s="11">
        <v>2000</v>
      </c>
      <c r="B311">
        <v>1013</v>
      </c>
      <c r="C311" s="8" t="s">
        <v>42</v>
      </c>
      <c r="D311" s="26">
        <v>400836</v>
      </c>
    </row>
    <row r="312" spans="1:4">
      <c r="A312" s="11">
        <v>2001</v>
      </c>
      <c r="B312">
        <v>1013</v>
      </c>
      <c r="C312" s="21" t="s">
        <v>42</v>
      </c>
      <c r="D312" s="13">
        <v>332774</v>
      </c>
    </row>
    <row r="313" spans="1:4">
      <c r="A313" s="11">
        <v>2002</v>
      </c>
      <c r="B313">
        <v>1013</v>
      </c>
      <c r="C313" s="21" t="s">
        <v>42</v>
      </c>
      <c r="D313" s="13">
        <v>318042</v>
      </c>
    </row>
    <row r="314" spans="1:4">
      <c r="A314" s="11">
        <v>2003</v>
      </c>
      <c r="B314">
        <v>1013</v>
      </c>
      <c r="C314" s="2" t="s">
        <v>42</v>
      </c>
      <c r="D314" s="13">
        <v>330300</v>
      </c>
    </row>
    <row r="315" spans="1:4">
      <c r="A315" s="11">
        <v>2004</v>
      </c>
      <c r="B315">
        <v>1013</v>
      </c>
      <c r="C315" s="8" t="s">
        <v>42</v>
      </c>
      <c r="D315" s="13">
        <v>358813</v>
      </c>
    </row>
    <row r="316" spans="1:4">
      <c r="A316" s="11">
        <v>2005</v>
      </c>
      <c r="B316">
        <v>1013</v>
      </c>
      <c r="C316" s="8" t="s">
        <v>42</v>
      </c>
      <c r="D316" s="26">
        <v>379473</v>
      </c>
    </row>
    <row r="317" spans="1:4">
      <c r="A317" s="11">
        <v>2006</v>
      </c>
      <c r="B317">
        <v>1013</v>
      </c>
      <c r="C317" s="8" t="s">
        <v>42</v>
      </c>
      <c r="D317" s="13">
        <v>407472</v>
      </c>
    </row>
    <row r="318" spans="1:4">
      <c r="A318" s="11">
        <v>2007</v>
      </c>
      <c r="B318">
        <v>1013</v>
      </c>
      <c r="C318" s="8" t="s">
        <v>42</v>
      </c>
      <c r="D318" s="13">
        <v>446347</v>
      </c>
    </row>
    <row r="319" spans="1:4">
      <c r="A319" s="11">
        <v>2008</v>
      </c>
      <c r="B319">
        <v>1013</v>
      </c>
      <c r="C319" s="8" t="s">
        <v>42</v>
      </c>
      <c r="D319" s="13">
        <v>480193</v>
      </c>
    </row>
    <row r="320" spans="1:4">
      <c r="A320" s="11">
        <v>2009</v>
      </c>
      <c r="B320">
        <v>1013</v>
      </c>
      <c r="C320" s="8" t="s">
        <v>42</v>
      </c>
      <c r="D320" s="13">
        <v>517052</v>
      </c>
    </row>
    <row r="321" spans="1:4">
      <c r="A321" s="11">
        <v>2010</v>
      </c>
      <c r="B321">
        <v>1013</v>
      </c>
      <c r="C321" s="8" t="s">
        <v>42</v>
      </c>
      <c r="D321" s="26">
        <v>541791</v>
      </c>
    </row>
    <row r="322" spans="1:4">
      <c r="A322" s="11">
        <v>2011</v>
      </c>
      <c r="B322">
        <v>1013</v>
      </c>
      <c r="C322" s="8" t="s">
        <v>42</v>
      </c>
      <c r="D322" s="13">
        <v>564174</v>
      </c>
    </row>
    <row r="323" spans="1:4">
      <c r="A323" s="11">
        <v>2012</v>
      </c>
      <c r="B323">
        <v>1013</v>
      </c>
      <c r="C323" s="8" t="s">
        <v>42</v>
      </c>
      <c r="D323" s="13">
        <v>581519</v>
      </c>
    </row>
    <row r="324" spans="1:4">
      <c r="A324" s="11">
        <v>2013</v>
      </c>
      <c r="B324">
        <v>1013</v>
      </c>
      <c r="C324" s="8" t="s">
        <v>42</v>
      </c>
      <c r="D324" s="13">
        <v>599371</v>
      </c>
    </row>
    <row r="325" spans="1:4">
      <c r="A325" s="11">
        <v>2014</v>
      </c>
      <c r="B325">
        <v>1013</v>
      </c>
      <c r="C325" s="21" t="s">
        <v>42</v>
      </c>
      <c r="D325" s="13">
        <v>616670</v>
      </c>
    </row>
    <row r="326" spans="1:4">
      <c r="A326" s="11">
        <v>2015</v>
      </c>
      <c r="B326">
        <v>1013</v>
      </c>
      <c r="C326" s="21" t="s">
        <v>42</v>
      </c>
      <c r="D326" s="27">
        <v>656264</v>
      </c>
    </row>
    <row r="327" spans="1:4">
      <c r="A327" s="11"/>
    </row>
    <row r="328" spans="1:4">
      <c r="A328" s="11"/>
    </row>
    <row r="329" spans="1:4">
      <c r="A329" s="11"/>
    </row>
    <row r="330" spans="1:4">
      <c r="A330" s="11"/>
    </row>
    <row r="331" spans="1:4">
      <c r="A331" s="11"/>
    </row>
    <row r="332" spans="1:4">
      <c r="A332" s="11"/>
    </row>
    <row r="333" spans="1:4">
      <c r="A333" s="11"/>
    </row>
    <row r="334" spans="1:4">
      <c r="A334" s="11"/>
    </row>
    <row r="335" spans="1:4">
      <c r="A335" s="11"/>
    </row>
    <row r="336" spans="1:4">
      <c r="A336" s="11"/>
    </row>
    <row r="337" spans="1:1">
      <c r="A337" s="11"/>
    </row>
    <row r="338" spans="1:1">
      <c r="A338" s="11"/>
    </row>
    <row r="339" spans="1:1">
      <c r="A339" s="11"/>
    </row>
    <row r="340" spans="1:1">
      <c r="A340" s="11"/>
    </row>
    <row r="341" spans="1:1">
      <c r="A341" s="11"/>
    </row>
    <row r="342" spans="1:1">
      <c r="A342" s="11"/>
    </row>
    <row r="343" spans="1:1">
      <c r="A343" s="11"/>
    </row>
    <row r="344" spans="1:1">
      <c r="A344" s="11"/>
    </row>
    <row r="345" spans="1:1">
      <c r="A345" s="11"/>
    </row>
    <row r="346" spans="1:1">
      <c r="A346" s="11"/>
    </row>
    <row r="347" spans="1:1">
      <c r="A347" s="11"/>
    </row>
    <row r="348" spans="1:1">
      <c r="A348" s="11"/>
    </row>
    <row r="349" spans="1:1">
      <c r="A349" s="11"/>
    </row>
    <row r="350" spans="1:1">
      <c r="A350" s="11"/>
    </row>
    <row r="351" spans="1:1">
      <c r="A351" s="11"/>
    </row>
  </sheetData>
  <autoFilter ref="A1:D326" xr:uid="{00000000-0009-0000-0000-000002000000}">
    <sortState ref="A2:D326">
      <sortCondition ref="B1:B326"/>
    </sortState>
  </autoFilter>
  <sortState ref="C2:C326">
    <sortCondition ref="C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29"/>
  <sheetViews>
    <sheetView showGridLines="0" zoomScale="125" zoomScaleNormal="125" workbookViewId="0">
      <selection activeCell="A29" sqref="A1:AH29"/>
    </sheetView>
  </sheetViews>
  <sheetFormatPr baseColWidth="10" defaultColWidth="11.1640625" defaultRowHeight="12"/>
  <cols>
    <col min="1" max="1" width="5.6640625" style="3" bestFit="1" customWidth="1"/>
    <col min="2" max="2" width="3.6640625" style="3" bestFit="1" customWidth="1"/>
    <col min="3" max="3" width="7.1640625" style="3" bestFit="1" customWidth="1"/>
    <col min="4" max="4" width="7.33203125" style="3" bestFit="1" customWidth="1"/>
    <col min="5" max="9" width="8.33203125" style="3" bestFit="1" customWidth="1"/>
    <col min="10" max="10" width="7.33203125" style="3" bestFit="1" customWidth="1"/>
    <col min="11" max="11" width="7.83203125" style="3" bestFit="1" customWidth="1"/>
    <col min="12" max="12" width="7.1640625" style="3" bestFit="1" customWidth="1"/>
    <col min="13" max="13" width="8.33203125" style="3" bestFit="1" customWidth="1"/>
    <col min="14" max="14" width="7.33203125" style="3" bestFit="1" customWidth="1"/>
    <col min="15" max="15" width="7.83203125" style="3" customWidth="1"/>
    <col min="16" max="16" width="8.83203125" style="3" customWidth="1"/>
    <col min="17" max="17" width="7.83203125" style="3" bestFit="1" customWidth="1"/>
    <col min="18" max="18" width="9" style="3" bestFit="1" customWidth="1"/>
    <col min="19" max="20" width="9" style="3" customWidth="1"/>
    <col min="21" max="21" width="8.33203125" style="3" bestFit="1" customWidth="1"/>
    <col min="22" max="22" width="7.6640625" style="3" customWidth="1"/>
    <col min="23" max="23" width="9" style="3" bestFit="1" customWidth="1"/>
    <col min="24" max="28" width="8.33203125" style="3" bestFit="1" customWidth="1"/>
    <col min="29" max="30" width="7.83203125" style="3" bestFit="1" customWidth="1"/>
    <col min="31" max="32" width="7.33203125" style="3" customWidth="1"/>
    <col min="33" max="34" width="7.33203125" style="3" bestFit="1" customWidth="1"/>
    <col min="35" max="16384" width="11.1640625" style="3"/>
  </cols>
  <sheetData>
    <row r="1" spans="1:35" ht="1.5" customHeight="1">
      <c r="A1" s="38"/>
      <c r="B1" s="38"/>
      <c r="C1" s="45"/>
      <c r="D1" s="46"/>
      <c r="E1" s="46"/>
      <c r="F1" s="46"/>
      <c r="G1" s="46"/>
      <c r="H1" s="46"/>
      <c r="I1" s="46"/>
      <c r="J1" s="46"/>
      <c r="K1" s="46"/>
      <c r="L1" s="46"/>
      <c r="M1" s="47"/>
      <c r="N1" s="47"/>
      <c r="O1" s="47"/>
      <c r="P1" s="48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</row>
    <row r="2" spans="1:35">
      <c r="A2" s="38"/>
      <c r="B2" s="38"/>
      <c r="C2" s="36" t="s">
        <v>44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49"/>
      <c r="Q2" s="50" t="s">
        <v>45</v>
      </c>
      <c r="R2" s="51"/>
      <c r="S2" s="51"/>
      <c r="T2" s="51"/>
      <c r="U2" s="51"/>
      <c r="V2" s="51"/>
      <c r="W2" s="51"/>
      <c r="X2" s="51"/>
      <c r="Y2" s="51"/>
      <c r="Z2" s="51"/>
      <c r="AA2" s="51"/>
      <c r="AB2" s="52"/>
      <c r="AC2" s="50" t="s">
        <v>46</v>
      </c>
      <c r="AD2" s="51"/>
      <c r="AE2" s="51"/>
      <c r="AF2" s="51"/>
      <c r="AG2" s="51"/>
      <c r="AH2" s="52"/>
    </row>
    <row r="3" spans="1:35">
      <c r="A3" s="41"/>
      <c r="B3" s="41"/>
      <c r="C3" s="40" t="s">
        <v>31</v>
      </c>
      <c r="D3" s="40"/>
      <c r="E3" s="40" t="s">
        <v>32</v>
      </c>
      <c r="F3" s="40"/>
      <c r="G3" s="40" t="s">
        <v>33</v>
      </c>
      <c r="H3" s="40"/>
      <c r="I3" s="40" t="s">
        <v>34</v>
      </c>
      <c r="J3" s="40"/>
      <c r="K3" s="40" t="s">
        <v>37</v>
      </c>
      <c r="L3" s="40"/>
      <c r="M3" s="40" t="s">
        <v>35</v>
      </c>
      <c r="N3" s="40"/>
      <c r="O3" s="40" t="s">
        <v>36</v>
      </c>
      <c r="P3" s="40"/>
      <c r="Q3" s="40" t="s">
        <v>36</v>
      </c>
      <c r="R3" s="40"/>
      <c r="S3" s="40" t="s">
        <v>37</v>
      </c>
      <c r="T3" s="40"/>
      <c r="U3" s="40" t="s">
        <v>38</v>
      </c>
      <c r="V3" s="40"/>
      <c r="W3" s="40" t="s">
        <v>39</v>
      </c>
      <c r="X3" s="40"/>
      <c r="Y3" s="40" t="s">
        <v>40</v>
      </c>
      <c r="Z3" s="40"/>
      <c r="AA3" s="40" t="s">
        <v>41</v>
      </c>
      <c r="AB3" s="40"/>
      <c r="AC3" s="40" t="s">
        <v>36</v>
      </c>
      <c r="AD3" s="40"/>
      <c r="AE3" s="40" t="s">
        <v>42</v>
      </c>
      <c r="AF3" s="40"/>
      <c r="AG3" s="40" t="s">
        <v>43</v>
      </c>
      <c r="AH3" s="40"/>
    </row>
    <row r="4" spans="1:35" ht="13">
      <c r="A4" s="41" t="s">
        <v>2</v>
      </c>
      <c r="B4" s="38"/>
      <c r="C4" s="40" t="s">
        <v>3</v>
      </c>
      <c r="D4" s="40" t="s">
        <v>4</v>
      </c>
      <c r="E4" s="40" t="s">
        <v>3</v>
      </c>
      <c r="F4" s="40" t="s">
        <v>4</v>
      </c>
      <c r="G4" s="40" t="s">
        <v>3</v>
      </c>
      <c r="H4" s="40" t="s">
        <v>4</v>
      </c>
      <c r="I4" s="40" t="s">
        <v>3</v>
      </c>
      <c r="J4" s="40" t="s">
        <v>4</v>
      </c>
      <c r="K4" s="40" t="s">
        <v>3</v>
      </c>
      <c r="L4" s="40" t="s">
        <v>4</v>
      </c>
      <c r="M4" s="40" t="s">
        <v>3</v>
      </c>
      <c r="N4" s="40" t="s">
        <v>4</v>
      </c>
      <c r="O4" s="40" t="s">
        <v>3</v>
      </c>
      <c r="P4" s="40" t="s">
        <v>4</v>
      </c>
      <c r="Q4" s="40" t="s">
        <v>3</v>
      </c>
      <c r="R4" s="40" t="s">
        <v>4</v>
      </c>
      <c r="S4" s="40" t="s">
        <v>3</v>
      </c>
      <c r="T4" s="40" t="s">
        <v>4</v>
      </c>
      <c r="U4" s="40" t="s">
        <v>3</v>
      </c>
      <c r="V4" s="40" t="s">
        <v>4</v>
      </c>
      <c r="W4" s="40" t="s">
        <v>3</v>
      </c>
      <c r="X4" s="40" t="s">
        <v>4</v>
      </c>
      <c r="Y4" s="40" t="s">
        <v>3</v>
      </c>
      <c r="Z4" s="40" t="s">
        <v>4</v>
      </c>
      <c r="AA4" s="40" t="s">
        <v>3</v>
      </c>
      <c r="AB4" s="40" t="s">
        <v>4</v>
      </c>
      <c r="AC4" s="40" t="s">
        <v>3</v>
      </c>
      <c r="AD4" s="40" t="s">
        <v>4</v>
      </c>
      <c r="AE4" s="40" t="s">
        <v>3</v>
      </c>
      <c r="AF4" s="40" t="s">
        <v>4</v>
      </c>
      <c r="AG4" s="40" t="s">
        <v>3</v>
      </c>
      <c r="AH4" s="40" t="s">
        <v>4</v>
      </c>
    </row>
    <row r="5" spans="1:35" ht="10.5" customHeight="1">
      <c r="A5" s="42" t="s">
        <v>51</v>
      </c>
      <c r="B5" s="42">
        <v>1991</v>
      </c>
      <c r="C5" s="43"/>
      <c r="D5" s="43"/>
      <c r="E5" s="43">
        <v>1923610</v>
      </c>
      <c r="F5" s="43">
        <v>1276025</v>
      </c>
      <c r="G5" s="43">
        <v>2544841</v>
      </c>
      <c r="H5" s="43">
        <v>1390946</v>
      </c>
      <c r="I5" s="43">
        <v>1266943</v>
      </c>
      <c r="J5" s="43">
        <v>856685</v>
      </c>
      <c r="K5" s="44">
        <v>6527461.5</v>
      </c>
      <c r="L5" s="44">
        <v>4157793</v>
      </c>
      <c r="M5" s="43"/>
      <c r="N5" s="43"/>
      <c r="O5" s="44">
        <v>17948783.666666668</v>
      </c>
      <c r="P5" s="44">
        <v>7288210.666666667</v>
      </c>
      <c r="Q5" s="44">
        <v>17948783.666666668</v>
      </c>
      <c r="R5" s="44">
        <v>7288210.666666667</v>
      </c>
      <c r="S5" s="44">
        <v>6527461.5</v>
      </c>
      <c r="T5" s="44">
        <v>4157793</v>
      </c>
      <c r="U5" s="43">
        <v>6971843</v>
      </c>
      <c r="V5" s="43">
        <v>4932269</v>
      </c>
      <c r="W5" s="43">
        <v>10660339</v>
      </c>
      <c r="X5" s="43">
        <v>7416381</v>
      </c>
      <c r="Y5" s="43">
        <v>7175176</v>
      </c>
      <c r="Z5" s="43">
        <v>4925421</v>
      </c>
      <c r="AA5" s="43">
        <v>2424531</v>
      </c>
      <c r="AB5" s="43">
        <v>1603795</v>
      </c>
      <c r="AC5" s="44">
        <v>17948783.666666668</v>
      </c>
      <c r="AD5" s="44">
        <v>7288210.666666667</v>
      </c>
      <c r="AE5" s="43">
        <v>269164</v>
      </c>
      <c r="AF5" s="43">
        <v>130076</v>
      </c>
      <c r="AG5" s="43"/>
      <c r="AH5" s="43"/>
      <c r="AI5" s="35"/>
    </row>
    <row r="6" spans="1:35" ht="10.5" customHeight="1">
      <c r="A6" s="42" t="s">
        <v>52</v>
      </c>
      <c r="B6" s="42">
        <v>1992</v>
      </c>
      <c r="C6" s="43"/>
      <c r="D6" s="43"/>
      <c r="E6" s="43">
        <v>1975303</v>
      </c>
      <c r="F6" s="43">
        <v>1326795</v>
      </c>
      <c r="G6" s="43">
        <v>2764911</v>
      </c>
      <c r="H6" s="43">
        <v>1481122</v>
      </c>
      <c r="I6" s="43">
        <v>1231644</v>
      </c>
      <c r="J6" s="43">
        <v>831374</v>
      </c>
      <c r="K6" s="44">
        <v>7424182</v>
      </c>
      <c r="L6" s="44">
        <v>4750451</v>
      </c>
      <c r="M6" s="43"/>
      <c r="N6" s="43"/>
      <c r="O6" s="44">
        <v>18526051.666666668</v>
      </c>
      <c r="P6" s="44">
        <v>7805852.666666667</v>
      </c>
      <c r="Q6" s="44">
        <v>18526051.666666668</v>
      </c>
      <c r="R6" s="44">
        <v>7805852.666666667</v>
      </c>
      <c r="S6" s="44">
        <v>7424182</v>
      </c>
      <c r="T6" s="44">
        <v>4750451</v>
      </c>
      <c r="U6" s="43">
        <v>7312505</v>
      </c>
      <c r="V6" s="43">
        <v>5128055</v>
      </c>
      <c r="W6" s="43">
        <v>11137740</v>
      </c>
      <c r="X6" s="43">
        <v>7769514</v>
      </c>
      <c r="Y6" s="43">
        <v>7707082</v>
      </c>
      <c r="Z6" s="43">
        <v>5302233</v>
      </c>
      <c r="AA6" s="43">
        <v>2575720</v>
      </c>
      <c r="AB6" s="43">
        <v>1716409</v>
      </c>
      <c r="AC6" s="44">
        <v>18526051.666666668</v>
      </c>
      <c r="AD6" s="44">
        <v>7805852.666666667</v>
      </c>
      <c r="AE6" s="43">
        <v>293072</v>
      </c>
      <c r="AF6" s="43">
        <v>146925</v>
      </c>
      <c r="AG6" s="43"/>
      <c r="AH6" s="43"/>
      <c r="AI6" s="35"/>
    </row>
    <row r="7" spans="1:35" ht="10.5" customHeight="1">
      <c r="A7" s="42" t="s">
        <v>53</v>
      </c>
      <c r="B7" s="42">
        <v>1993</v>
      </c>
      <c r="C7" s="43"/>
      <c r="D7" s="43"/>
      <c r="E7" s="43">
        <v>1998189</v>
      </c>
      <c r="F7" s="43">
        <v>1349228</v>
      </c>
      <c r="G7" s="43">
        <v>2846175</v>
      </c>
      <c r="H7" s="43">
        <v>1537682</v>
      </c>
      <c r="I7" s="43">
        <v>1211838</v>
      </c>
      <c r="J7" s="43">
        <v>833991</v>
      </c>
      <c r="K7" s="44">
        <v>7892301</v>
      </c>
      <c r="L7" s="44">
        <v>5076901</v>
      </c>
      <c r="M7" s="43"/>
      <c r="N7" s="43"/>
      <c r="O7" s="44">
        <v>18573818.666666668</v>
      </c>
      <c r="P7" s="44">
        <v>8026298.666666667</v>
      </c>
      <c r="Q7" s="44">
        <v>18573818.666666668</v>
      </c>
      <c r="R7" s="44">
        <v>8026298.666666667</v>
      </c>
      <c r="S7" s="44">
        <v>7892301</v>
      </c>
      <c r="T7" s="44">
        <v>5076901</v>
      </c>
      <c r="U7" s="43">
        <v>7448593</v>
      </c>
      <c r="V7" s="43">
        <v>5216427</v>
      </c>
      <c r="W7" s="43">
        <v>11181835</v>
      </c>
      <c r="X7" s="43">
        <v>7776908</v>
      </c>
      <c r="Y7" s="43">
        <v>8053760</v>
      </c>
      <c r="Z7" s="43">
        <v>5559624</v>
      </c>
      <c r="AA7" s="43">
        <v>2624304</v>
      </c>
      <c r="AB7" s="43">
        <v>1734841</v>
      </c>
      <c r="AC7" s="44">
        <v>18573818.666666668</v>
      </c>
      <c r="AD7" s="44">
        <v>8026298.666666667</v>
      </c>
      <c r="AE7" s="43">
        <v>326478</v>
      </c>
      <c r="AF7" s="43">
        <v>170883</v>
      </c>
      <c r="AG7" s="43"/>
      <c r="AH7" s="43"/>
      <c r="AI7" s="35"/>
    </row>
    <row r="8" spans="1:35" ht="10.5" customHeight="1">
      <c r="A8" s="42" t="s">
        <v>54</v>
      </c>
      <c r="B8" s="42">
        <v>1994</v>
      </c>
      <c r="C8" s="43"/>
      <c r="D8" s="43"/>
      <c r="E8" s="43">
        <v>2004829</v>
      </c>
      <c r="F8" s="43">
        <v>1368120</v>
      </c>
      <c r="G8" s="43">
        <v>2703884</v>
      </c>
      <c r="H8" s="43">
        <v>1493376</v>
      </c>
      <c r="I8" s="43">
        <v>1174376</v>
      </c>
      <c r="J8" s="43">
        <v>813878</v>
      </c>
      <c r="K8" s="44">
        <v>8002349.5</v>
      </c>
      <c r="L8" s="44">
        <v>5191465</v>
      </c>
      <c r="M8" s="43">
        <v>30004</v>
      </c>
      <c r="N8" s="43">
        <v>5456</v>
      </c>
      <c r="O8" s="44">
        <v>18353109.666666668</v>
      </c>
      <c r="P8" s="44">
        <v>8026496.666666667</v>
      </c>
      <c r="Q8" s="44">
        <v>18353109.666666668</v>
      </c>
      <c r="R8" s="44">
        <v>8026496.666666667</v>
      </c>
      <c r="S8" s="44">
        <v>8002349.5</v>
      </c>
      <c r="T8" s="44">
        <v>5191465</v>
      </c>
      <c r="U8" s="43">
        <v>7471777</v>
      </c>
      <c r="V8" s="43">
        <v>5331737</v>
      </c>
      <c r="W8" s="43">
        <v>11132456</v>
      </c>
      <c r="X8" s="43">
        <v>7781208</v>
      </c>
      <c r="Y8" s="43">
        <v>8145485</v>
      </c>
      <c r="Z8" s="43">
        <v>5670791</v>
      </c>
      <c r="AA8" s="43">
        <v>2651992</v>
      </c>
      <c r="AB8" s="43">
        <v>1769983</v>
      </c>
      <c r="AC8" s="44">
        <v>18353109.666666668</v>
      </c>
      <c r="AD8" s="44">
        <v>8026496.666666667</v>
      </c>
      <c r="AE8" s="43">
        <v>348780</v>
      </c>
      <c r="AF8" s="43">
        <v>184665</v>
      </c>
      <c r="AG8" s="43"/>
      <c r="AH8" s="43"/>
      <c r="AI8" s="35"/>
    </row>
    <row r="9" spans="1:35" ht="10.5" customHeight="1">
      <c r="A9" s="42" t="s">
        <v>55</v>
      </c>
      <c r="B9" s="42">
        <v>1995</v>
      </c>
      <c r="C9" s="43"/>
      <c r="D9" s="43"/>
      <c r="E9" s="43">
        <v>2022143</v>
      </c>
      <c r="F9" s="43">
        <v>1370835</v>
      </c>
      <c r="G9" s="43">
        <v>2740237</v>
      </c>
      <c r="H9" s="43">
        <v>1474254</v>
      </c>
      <c r="I9" s="43">
        <v>1140332</v>
      </c>
      <c r="J9" s="43">
        <v>769205</v>
      </c>
      <c r="K9" s="44">
        <v>8144694</v>
      </c>
      <c r="L9" s="44">
        <v>5281547</v>
      </c>
      <c r="M9" s="43">
        <v>1108909</v>
      </c>
      <c r="N9" s="43">
        <v>247124</v>
      </c>
      <c r="O9" s="44">
        <v>18911864.333333332</v>
      </c>
      <c r="P9" s="44">
        <v>8144787.666666667</v>
      </c>
      <c r="Q9" s="44">
        <v>18911864.333333332</v>
      </c>
      <c r="R9" s="44">
        <v>8144787.666666667</v>
      </c>
      <c r="S9" s="44">
        <v>8144694</v>
      </c>
      <c r="T9" s="44">
        <v>5281547</v>
      </c>
      <c r="U9" s="43">
        <v>7481286</v>
      </c>
      <c r="V9" s="43">
        <v>5345708</v>
      </c>
      <c r="W9" s="43">
        <v>11130706</v>
      </c>
      <c r="X9" s="43">
        <v>7744750</v>
      </c>
      <c r="Y9" s="43">
        <v>8176180</v>
      </c>
      <c r="Z9" s="43">
        <v>5670093</v>
      </c>
      <c r="AA9" s="43">
        <v>2754782</v>
      </c>
      <c r="AB9" s="43">
        <v>1851149</v>
      </c>
      <c r="AC9" s="44">
        <v>18911864.333333332</v>
      </c>
      <c r="AD9" s="44">
        <v>8144787.666666667</v>
      </c>
      <c r="AE9" s="43">
        <v>374204</v>
      </c>
      <c r="AF9" s="43">
        <v>198330</v>
      </c>
      <c r="AG9" s="43"/>
      <c r="AH9" s="43"/>
      <c r="AI9" s="35"/>
    </row>
    <row r="10" spans="1:35" ht="10.5" customHeight="1">
      <c r="A10" s="42" t="s">
        <v>56</v>
      </c>
      <c r="B10" s="42">
        <v>1996</v>
      </c>
      <c r="C10" s="43"/>
      <c r="D10" s="43"/>
      <c r="E10" s="43">
        <v>2049599</v>
      </c>
      <c r="F10" s="43">
        <v>1395881</v>
      </c>
      <c r="G10" s="43">
        <v>2743774</v>
      </c>
      <c r="H10" s="43">
        <v>1445994</v>
      </c>
      <c r="I10" s="43">
        <v>1132426</v>
      </c>
      <c r="J10" s="43">
        <v>758321</v>
      </c>
      <c r="K10" s="44">
        <v>8328652</v>
      </c>
      <c r="L10" s="44">
        <v>5414434</v>
      </c>
      <c r="M10" s="43">
        <v>1311517</v>
      </c>
      <c r="N10" s="43">
        <v>346218</v>
      </c>
      <c r="O10" s="44">
        <v>19582904</v>
      </c>
      <c r="P10" s="44">
        <v>8400317.333333334</v>
      </c>
      <c r="Q10" s="44">
        <v>19582904</v>
      </c>
      <c r="R10" s="44">
        <v>8400317.333333334</v>
      </c>
      <c r="S10" s="44">
        <v>8328652</v>
      </c>
      <c r="T10" s="44">
        <v>5414434</v>
      </c>
      <c r="U10" s="43">
        <v>7393775</v>
      </c>
      <c r="V10" s="43">
        <v>5294810</v>
      </c>
      <c r="W10" s="43">
        <v>11074974</v>
      </c>
      <c r="X10" s="43">
        <v>7628426</v>
      </c>
      <c r="Y10" s="43">
        <v>8252592</v>
      </c>
      <c r="Z10" s="43">
        <v>5663808</v>
      </c>
      <c r="AA10" s="43">
        <v>2792236</v>
      </c>
      <c r="AB10" s="43">
        <v>1893250</v>
      </c>
      <c r="AC10" s="44">
        <v>19582904</v>
      </c>
      <c r="AD10" s="44">
        <v>8400317.333333334</v>
      </c>
      <c r="AE10" s="43">
        <v>395926</v>
      </c>
      <c r="AF10" s="43">
        <v>208263</v>
      </c>
      <c r="AG10" s="43"/>
      <c r="AH10" s="43"/>
    </row>
    <row r="11" spans="1:35" ht="10.5" customHeight="1">
      <c r="A11" s="42" t="s">
        <v>57</v>
      </c>
      <c r="B11" s="42">
        <v>1997</v>
      </c>
      <c r="C11" s="43"/>
      <c r="D11" s="43"/>
      <c r="E11" s="43">
        <v>1998408</v>
      </c>
      <c r="F11" s="43">
        <v>1354927</v>
      </c>
      <c r="G11" s="43">
        <v>2624198</v>
      </c>
      <c r="H11" s="43">
        <v>1405503</v>
      </c>
      <c r="I11" s="43">
        <v>1114446</v>
      </c>
      <c r="J11" s="43">
        <v>747055</v>
      </c>
      <c r="K11" s="44">
        <v>8339999</v>
      </c>
      <c r="L11" s="44">
        <v>5356978</v>
      </c>
      <c r="M11" s="43">
        <v>1123166</v>
      </c>
      <c r="N11" s="43">
        <v>372386</v>
      </c>
      <c r="O11" s="44">
        <v>19320926.333333332</v>
      </c>
      <c r="P11" s="44">
        <v>8381837.666666667</v>
      </c>
      <c r="Q11" s="44">
        <v>19320926.333333332</v>
      </c>
      <c r="R11" s="44">
        <v>8381837.666666667</v>
      </c>
      <c r="S11" s="44">
        <v>8339999</v>
      </c>
      <c r="T11" s="44">
        <v>5356978</v>
      </c>
      <c r="U11" s="43">
        <v>7254882</v>
      </c>
      <c r="V11" s="43">
        <v>5174727</v>
      </c>
      <c r="W11" s="43">
        <v>11031169</v>
      </c>
      <c r="X11" s="43">
        <v>7461012</v>
      </c>
      <c r="Y11" s="43">
        <v>8924393</v>
      </c>
      <c r="Z11" s="43">
        <v>5578824</v>
      </c>
      <c r="AA11" s="43">
        <v>2747862</v>
      </c>
      <c r="AB11" s="43">
        <v>1854332</v>
      </c>
      <c r="AC11" s="44">
        <v>19320926.333333332</v>
      </c>
      <c r="AD11" s="44">
        <v>8381837.666666667</v>
      </c>
      <c r="AE11" s="43">
        <v>401161</v>
      </c>
      <c r="AF11" s="43">
        <v>212366</v>
      </c>
      <c r="AG11" s="43"/>
      <c r="AH11" s="43"/>
    </row>
    <row r="12" spans="1:35" ht="10.5" customHeight="1">
      <c r="A12" s="42" t="s">
        <v>58</v>
      </c>
      <c r="B12" s="42">
        <v>1998</v>
      </c>
      <c r="C12" s="43"/>
      <c r="D12" s="43"/>
      <c r="E12" s="43">
        <v>1979767</v>
      </c>
      <c r="F12" s="43">
        <v>1341694</v>
      </c>
      <c r="G12" s="43">
        <v>2536787</v>
      </c>
      <c r="H12" s="43">
        <v>1385868</v>
      </c>
      <c r="I12" s="43">
        <v>1099284</v>
      </c>
      <c r="J12" s="43">
        <v>734850</v>
      </c>
      <c r="K12" s="44">
        <v>8324611</v>
      </c>
      <c r="L12" s="44">
        <v>5350293</v>
      </c>
      <c r="M12" s="43">
        <v>1133503</v>
      </c>
      <c r="N12" s="43">
        <v>389236</v>
      </c>
      <c r="O12" s="44">
        <v>19357636.333333332</v>
      </c>
      <c r="P12" s="44">
        <v>8467843.333333334</v>
      </c>
      <c r="Q12" s="44">
        <v>19357636.333333332</v>
      </c>
      <c r="R12" s="44">
        <v>8467843.333333334</v>
      </c>
      <c r="S12" s="44">
        <v>8324611</v>
      </c>
      <c r="T12" s="44">
        <v>5350293</v>
      </c>
      <c r="U12" s="43">
        <v>7399251</v>
      </c>
      <c r="V12" s="43">
        <v>5249077</v>
      </c>
      <c r="W12" s="43">
        <v>11078983</v>
      </c>
      <c r="X12" s="43">
        <v>7478225</v>
      </c>
      <c r="Y12" s="43">
        <v>8843189</v>
      </c>
      <c r="Z12" s="43">
        <v>5539828</v>
      </c>
      <c r="AA12" s="43">
        <v>2710003</v>
      </c>
      <c r="AB12" s="43">
        <v>1820714</v>
      </c>
      <c r="AC12" s="44">
        <v>19357636.333333332</v>
      </c>
      <c r="AD12" s="44">
        <v>8467843.333333334</v>
      </c>
      <c r="AE12" s="43">
        <v>383634</v>
      </c>
      <c r="AF12" s="43">
        <v>203851</v>
      </c>
      <c r="AG12" s="43"/>
      <c r="AH12" s="43"/>
    </row>
    <row r="13" spans="1:35" ht="10.5" customHeight="1">
      <c r="A13" s="42" t="s">
        <v>59</v>
      </c>
      <c r="B13" s="42">
        <v>1999</v>
      </c>
      <c r="C13" s="43"/>
      <c r="D13" s="43"/>
      <c r="E13" s="43">
        <v>2025130</v>
      </c>
      <c r="F13" s="43">
        <v>1371647</v>
      </c>
      <c r="G13" s="43">
        <v>2592433</v>
      </c>
      <c r="H13" s="43">
        <v>1419294</v>
      </c>
      <c r="I13" s="43">
        <v>1072501</v>
      </c>
      <c r="J13" s="43">
        <v>711117</v>
      </c>
      <c r="K13" s="44">
        <v>8367707.5</v>
      </c>
      <c r="L13" s="44">
        <v>5319565</v>
      </c>
      <c r="M13" s="43">
        <v>1112718</v>
      </c>
      <c r="N13" s="43">
        <v>415466</v>
      </c>
      <c r="O13" s="44">
        <v>19551172.666666668</v>
      </c>
      <c r="P13" s="44">
        <v>8561620</v>
      </c>
      <c r="Q13" s="44">
        <v>19551172.666666668</v>
      </c>
      <c r="R13" s="44">
        <v>8561620</v>
      </c>
      <c r="S13" s="44">
        <v>8367707.5</v>
      </c>
      <c r="T13" s="44">
        <v>5319565</v>
      </c>
      <c r="U13" s="43">
        <v>7504748</v>
      </c>
      <c r="V13" s="43">
        <v>5320158</v>
      </c>
      <c r="W13" s="43">
        <v>11000173</v>
      </c>
      <c r="X13" s="43">
        <v>7402023</v>
      </c>
      <c r="Y13" s="43">
        <v>8700316</v>
      </c>
      <c r="Z13" s="43">
        <v>5525164</v>
      </c>
      <c r="AA13" s="43">
        <v>2706844</v>
      </c>
      <c r="AB13" s="43">
        <v>1810673</v>
      </c>
      <c r="AC13" s="44">
        <v>19551172.666666668</v>
      </c>
      <c r="AD13" s="44">
        <v>8561620</v>
      </c>
      <c r="AE13" s="43">
        <v>393369</v>
      </c>
      <c r="AF13" s="43">
        <v>213239</v>
      </c>
      <c r="AG13" s="43"/>
      <c r="AH13" s="43"/>
    </row>
    <row r="14" spans="1:35" ht="10.5" customHeight="1">
      <c r="A14" s="42" t="s">
        <v>60</v>
      </c>
      <c r="B14" s="42">
        <v>2000</v>
      </c>
      <c r="C14" s="43"/>
      <c r="D14" s="43"/>
      <c r="E14" s="43">
        <v>2062795</v>
      </c>
      <c r="F14" s="43">
        <v>1384089</v>
      </c>
      <c r="G14" s="43">
        <v>2653700</v>
      </c>
      <c r="H14" s="43">
        <v>1415770</v>
      </c>
      <c r="I14" s="43">
        <v>1054768</v>
      </c>
      <c r="J14" s="43">
        <v>693888</v>
      </c>
      <c r="K14" s="44">
        <v>8193772</v>
      </c>
      <c r="L14" s="44">
        <v>5225504</v>
      </c>
      <c r="M14" s="43">
        <v>1114116</v>
      </c>
      <c r="N14" s="43">
        <v>424579</v>
      </c>
      <c r="O14" s="44">
        <v>20396460.333333332</v>
      </c>
      <c r="P14" s="44">
        <v>8875823</v>
      </c>
      <c r="Q14" s="44">
        <v>20396460.333333332</v>
      </c>
      <c r="R14" s="44">
        <v>8875823</v>
      </c>
      <c r="S14" s="44">
        <v>8193772</v>
      </c>
      <c r="T14" s="44">
        <v>5225504</v>
      </c>
      <c r="U14" s="43">
        <v>7548352</v>
      </c>
      <c r="V14" s="43">
        <v>5343060</v>
      </c>
      <c r="W14" s="43">
        <v>10784121</v>
      </c>
      <c r="X14" s="43">
        <v>7283477</v>
      </c>
      <c r="Y14" s="43">
        <v>8038713</v>
      </c>
      <c r="Z14" s="43">
        <v>5299531</v>
      </c>
      <c r="AA14" s="43">
        <v>2765439</v>
      </c>
      <c r="AB14" s="43">
        <v>1836873</v>
      </c>
      <c r="AC14" s="44">
        <v>20396460.333333332</v>
      </c>
      <c r="AD14" s="44">
        <v>8875823</v>
      </c>
      <c r="AE14" s="43">
        <v>400836</v>
      </c>
      <c r="AF14" s="43">
        <v>219408</v>
      </c>
      <c r="AG14" s="43">
        <v>36598</v>
      </c>
      <c r="AH14" s="43">
        <v>13733</v>
      </c>
    </row>
    <row r="15" spans="1:35" ht="10.5" customHeight="1">
      <c r="A15" s="42" t="s">
        <v>61</v>
      </c>
      <c r="B15" s="42">
        <v>2001</v>
      </c>
      <c r="C15" s="43"/>
      <c r="D15" s="43"/>
      <c r="E15" s="43">
        <v>2066792</v>
      </c>
      <c r="F15" s="43">
        <v>1372455</v>
      </c>
      <c r="G15" s="43">
        <v>2604551</v>
      </c>
      <c r="H15" s="43">
        <v>1418334</v>
      </c>
      <c r="I15" s="43">
        <v>1008541</v>
      </c>
      <c r="J15" s="43">
        <v>684488</v>
      </c>
      <c r="K15" s="44">
        <v>8275139.5</v>
      </c>
      <c r="L15" s="44">
        <v>5190992</v>
      </c>
      <c r="M15" s="43">
        <v>1109931</v>
      </c>
      <c r="N15" s="43">
        <v>437778</v>
      </c>
      <c r="O15" s="44">
        <v>20831978.333333332</v>
      </c>
      <c r="P15" s="44">
        <v>9126912</v>
      </c>
      <c r="Q15" s="44">
        <v>20831978.333333332</v>
      </c>
      <c r="R15" s="44">
        <v>9126912</v>
      </c>
      <c r="S15" s="44">
        <v>8275139.5</v>
      </c>
      <c r="T15" s="44">
        <v>5190992</v>
      </c>
      <c r="U15" s="43">
        <v>7580289</v>
      </c>
      <c r="V15" s="43">
        <v>5346199</v>
      </c>
      <c r="W15" s="43">
        <v>10751925</v>
      </c>
      <c r="X15" s="43">
        <v>7157132</v>
      </c>
      <c r="Y15" s="43">
        <v>7977786</v>
      </c>
      <c r="Z15" s="43">
        <v>5216681</v>
      </c>
      <c r="AA15" s="43">
        <v>2601362</v>
      </c>
      <c r="AB15" s="43">
        <v>1735190</v>
      </c>
      <c r="AC15" s="44">
        <v>20831978.333333332</v>
      </c>
      <c r="AD15" s="44">
        <v>9126912</v>
      </c>
      <c r="AE15" s="43">
        <v>332774</v>
      </c>
      <c r="AF15" s="43">
        <v>219618</v>
      </c>
      <c r="AG15" s="43">
        <v>588142</v>
      </c>
      <c r="AH15" s="43">
        <v>340097</v>
      </c>
    </row>
    <row r="16" spans="1:35" ht="10.5" customHeight="1">
      <c r="A16" s="42" t="s">
        <v>62</v>
      </c>
      <c r="B16" s="42">
        <v>2002</v>
      </c>
      <c r="C16" s="43"/>
      <c r="D16" s="43"/>
      <c r="E16" s="43">
        <v>2040926</v>
      </c>
      <c r="F16" s="43">
        <v>1333611</v>
      </c>
      <c r="G16" s="43">
        <v>2542354</v>
      </c>
      <c r="H16" s="43">
        <v>1384259</v>
      </c>
      <c r="I16" s="43">
        <v>1002680</v>
      </c>
      <c r="J16" s="43">
        <v>674180</v>
      </c>
      <c r="K16" s="44">
        <v>8334850</v>
      </c>
      <c r="L16" s="44">
        <v>5234586.5</v>
      </c>
      <c r="M16" s="43">
        <v>1103052</v>
      </c>
      <c r="N16" s="43">
        <v>446782</v>
      </c>
      <c r="O16" s="44">
        <v>20885853.666666668</v>
      </c>
      <c r="P16" s="44">
        <v>9189057.333333334</v>
      </c>
      <c r="Q16" s="44">
        <v>20885853.666666668</v>
      </c>
      <c r="R16" s="44">
        <v>9189057.333333334</v>
      </c>
      <c r="S16" s="44">
        <v>8334850</v>
      </c>
      <c r="T16" s="44">
        <v>5234586.5</v>
      </c>
      <c r="U16" s="43">
        <v>7486863</v>
      </c>
      <c r="V16" s="43">
        <v>5287416</v>
      </c>
      <c r="W16" s="43">
        <v>10585514</v>
      </c>
      <c r="X16" s="43">
        <v>7088825</v>
      </c>
      <c r="Y16" s="43">
        <v>7927926</v>
      </c>
      <c r="Z16" s="43">
        <v>5171149</v>
      </c>
      <c r="AA16" s="43">
        <v>2569501</v>
      </c>
      <c r="AB16" s="43">
        <v>1697950</v>
      </c>
      <c r="AC16" s="44">
        <v>20885853.666666668</v>
      </c>
      <c r="AD16" s="44">
        <v>9189057.333333334</v>
      </c>
      <c r="AE16" s="43">
        <v>318042</v>
      </c>
      <c r="AF16" s="43">
        <v>213960</v>
      </c>
      <c r="AG16" s="43">
        <v>732011</v>
      </c>
      <c r="AH16" s="43">
        <v>446852</v>
      </c>
    </row>
    <row r="17" spans="1:34" ht="10.5" customHeight="1">
      <c r="A17" s="42" t="s">
        <v>63</v>
      </c>
      <c r="B17" s="42">
        <v>2003</v>
      </c>
      <c r="C17" s="43"/>
      <c r="D17" s="43"/>
      <c r="E17" s="43">
        <v>2073529</v>
      </c>
      <c r="F17" s="43">
        <v>1344709</v>
      </c>
      <c r="G17" s="43">
        <v>2622762</v>
      </c>
      <c r="H17" s="43">
        <v>1387536</v>
      </c>
      <c r="I17" s="43">
        <v>1037629</v>
      </c>
      <c r="J17" s="43">
        <v>689519</v>
      </c>
      <c r="K17" s="44">
        <v>8479550.5</v>
      </c>
      <c r="L17" s="44">
        <v>5303711</v>
      </c>
      <c r="M17" s="43">
        <v>1117435</v>
      </c>
      <c r="N17" s="43">
        <v>478303</v>
      </c>
      <c r="O17" s="44">
        <v>21202296</v>
      </c>
      <c r="P17" s="44">
        <v>9316401</v>
      </c>
      <c r="Q17" s="44">
        <v>21202296</v>
      </c>
      <c r="R17" s="44">
        <v>9316401</v>
      </c>
      <c r="S17" s="44">
        <v>8479550.5</v>
      </c>
      <c r="T17" s="44">
        <v>5303711</v>
      </c>
      <c r="U17" s="43">
        <v>7431126</v>
      </c>
      <c r="V17" s="43">
        <v>5214111</v>
      </c>
      <c r="W17" s="43">
        <v>10451817</v>
      </c>
      <c r="X17" s="43">
        <v>6983761</v>
      </c>
      <c r="Y17" s="43">
        <v>8006367</v>
      </c>
      <c r="Z17" s="43">
        <v>5223988</v>
      </c>
      <c r="AA17" s="43">
        <v>2618014</v>
      </c>
      <c r="AB17" s="43">
        <v>1742108</v>
      </c>
      <c r="AC17" s="44">
        <v>21202296</v>
      </c>
      <c r="AD17" s="44">
        <v>9316401</v>
      </c>
      <c r="AE17" s="43">
        <v>330300</v>
      </c>
      <c r="AF17" s="43">
        <v>222448</v>
      </c>
      <c r="AG17" s="43">
        <v>825179</v>
      </c>
      <c r="AH17" s="43">
        <v>518649</v>
      </c>
    </row>
    <row r="18" spans="1:34" ht="10.5" customHeight="1">
      <c r="A18" s="42" t="s">
        <v>64</v>
      </c>
      <c r="B18" s="42">
        <v>2004</v>
      </c>
      <c r="C18" s="43"/>
      <c r="D18" s="43"/>
      <c r="E18" s="43">
        <v>2086733</v>
      </c>
      <c r="F18" s="43">
        <v>1330537</v>
      </c>
      <c r="G18" s="43">
        <v>2593794</v>
      </c>
      <c r="H18" s="43">
        <v>1376310</v>
      </c>
      <c r="I18" s="43">
        <v>1063624</v>
      </c>
      <c r="J18" s="43">
        <v>716792</v>
      </c>
      <c r="K18" s="44">
        <v>8630817</v>
      </c>
      <c r="L18" s="44">
        <v>5400292.5</v>
      </c>
      <c r="M18" s="43">
        <v>1128958</v>
      </c>
      <c r="N18" s="43">
        <v>495155</v>
      </c>
      <c r="O18" s="44">
        <v>21497664.666666668</v>
      </c>
      <c r="P18" s="44">
        <v>9372739.666666666</v>
      </c>
      <c r="Q18" s="44">
        <v>21497664.666666668</v>
      </c>
      <c r="R18" s="44">
        <v>9372739.666666666</v>
      </c>
      <c r="S18" s="44">
        <v>8630817</v>
      </c>
      <c r="T18" s="44">
        <v>5400292.5</v>
      </c>
      <c r="U18" s="43">
        <v>7335668</v>
      </c>
      <c r="V18" s="43">
        <v>5099061</v>
      </c>
      <c r="W18" s="43">
        <v>10211213</v>
      </c>
      <c r="X18" s="43">
        <v>6851627</v>
      </c>
      <c r="Y18" s="43">
        <v>8318302</v>
      </c>
      <c r="Z18" s="43">
        <v>5461845</v>
      </c>
      <c r="AA18" s="43">
        <v>2652524</v>
      </c>
      <c r="AB18" s="43">
        <v>1764174</v>
      </c>
      <c r="AC18" s="44">
        <v>21497664.666666668</v>
      </c>
      <c r="AD18" s="44">
        <v>9372739.666666666</v>
      </c>
      <c r="AE18" s="43">
        <v>358813</v>
      </c>
      <c r="AF18" s="43">
        <v>242647</v>
      </c>
      <c r="AG18" s="43">
        <v>910827</v>
      </c>
      <c r="AH18" s="43">
        <v>585519</v>
      </c>
    </row>
    <row r="19" spans="1:34" ht="10.5" customHeight="1">
      <c r="A19" s="42" t="s">
        <v>65</v>
      </c>
      <c r="B19" s="42">
        <v>2005</v>
      </c>
      <c r="C19" s="43"/>
      <c r="D19" s="43"/>
      <c r="E19" s="43">
        <v>2155365</v>
      </c>
      <c r="F19" s="43">
        <v>1337045</v>
      </c>
      <c r="G19" s="43">
        <v>2618611</v>
      </c>
      <c r="H19" s="43">
        <v>1389003</v>
      </c>
      <c r="I19" s="43">
        <v>1051194</v>
      </c>
      <c r="J19" s="43">
        <v>704279</v>
      </c>
      <c r="K19" s="44">
        <v>9359667</v>
      </c>
      <c r="L19" s="44">
        <v>5719191.5</v>
      </c>
      <c r="M19" s="43">
        <v>1153179</v>
      </c>
      <c r="N19" s="43">
        <v>512017</v>
      </c>
      <c r="O19" s="44">
        <v>22911313.333333332</v>
      </c>
      <c r="P19" s="44">
        <v>9525571.666666666</v>
      </c>
      <c r="Q19" s="44">
        <v>22911313.333333332</v>
      </c>
      <c r="R19" s="44">
        <v>9525571.666666666</v>
      </c>
      <c r="S19" s="44">
        <v>9359667</v>
      </c>
      <c r="T19" s="44">
        <v>5719191.5</v>
      </c>
      <c r="U19" s="43">
        <v>7342906</v>
      </c>
      <c r="V19" s="43">
        <v>5000572</v>
      </c>
      <c r="W19" s="43">
        <v>10190336</v>
      </c>
      <c r="X19" s="43">
        <v>6820484</v>
      </c>
      <c r="Y19" s="43">
        <v>8652982</v>
      </c>
      <c r="Z19" s="43">
        <v>5640858</v>
      </c>
      <c r="AA19" s="43">
        <v>2721001</v>
      </c>
      <c r="AB19" s="43">
        <v>1792548</v>
      </c>
      <c r="AC19" s="44">
        <v>22911313.333333332</v>
      </c>
      <c r="AD19" s="44">
        <v>9525571.666666666</v>
      </c>
      <c r="AE19" s="43">
        <v>379473</v>
      </c>
      <c r="AF19" s="43">
        <v>249515</v>
      </c>
      <c r="AG19" s="43">
        <v>990924</v>
      </c>
      <c r="AH19" s="43">
        <v>635608</v>
      </c>
    </row>
    <row r="20" spans="1:34" ht="10.5" customHeight="1">
      <c r="A20" s="42" t="s">
        <v>66</v>
      </c>
      <c r="B20" s="42">
        <v>2006</v>
      </c>
      <c r="C20" s="43"/>
      <c r="D20" s="43"/>
      <c r="E20" s="43">
        <v>2183736</v>
      </c>
      <c r="F20" s="43">
        <v>1366624</v>
      </c>
      <c r="G20" s="43">
        <v>2709629</v>
      </c>
      <c r="H20" s="43">
        <v>1434448</v>
      </c>
      <c r="I20" s="43">
        <v>1021783</v>
      </c>
      <c r="J20" s="43">
        <v>686005</v>
      </c>
      <c r="K20" s="44">
        <v>9687328</v>
      </c>
      <c r="L20" s="44">
        <v>6002281</v>
      </c>
      <c r="M20" s="43">
        <v>1211059</v>
      </c>
      <c r="N20" s="43">
        <v>537099</v>
      </c>
      <c r="O20" s="44">
        <v>22446407.333333332</v>
      </c>
      <c r="P20" s="44">
        <v>9686234.333333334</v>
      </c>
      <c r="Q20" s="44">
        <v>22446407.333333332</v>
      </c>
      <c r="R20" s="44">
        <v>9686234.333333334</v>
      </c>
      <c r="S20" s="44">
        <v>9687328</v>
      </c>
      <c r="T20" s="44">
        <v>6002281</v>
      </c>
      <c r="U20" s="43">
        <v>7416520</v>
      </c>
      <c r="V20" s="43">
        <v>5038857</v>
      </c>
      <c r="W20" s="43">
        <v>10306591</v>
      </c>
      <c r="X20" s="43">
        <v>6926697</v>
      </c>
      <c r="Y20" s="43">
        <v>9041364</v>
      </c>
      <c r="Z20" s="43">
        <v>5930674</v>
      </c>
      <c r="AA20" s="43">
        <v>2658528</v>
      </c>
      <c r="AB20" s="43">
        <v>1776362</v>
      </c>
      <c r="AC20" s="44">
        <v>22446407.333333332</v>
      </c>
      <c r="AD20" s="44">
        <v>9686234.333333334</v>
      </c>
      <c r="AE20" s="43">
        <v>407472</v>
      </c>
      <c r="AF20" s="43">
        <v>258994</v>
      </c>
      <c r="AG20" s="43">
        <v>1024758</v>
      </c>
      <c r="AH20" s="43">
        <v>671698</v>
      </c>
    </row>
    <row r="21" spans="1:34" ht="10.5" customHeight="1">
      <c r="A21" s="42" t="s">
        <v>67</v>
      </c>
      <c r="B21" s="42">
        <v>2007</v>
      </c>
      <c r="C21" s="43"/>
      <c r="D21" s="43"/>
      <c r="E21" s="43">
        <v>2279237</v>
      </c>
      <c r="F21" s="43">
        <v>1398381</v>
      </c>
      <c r="G21" s="43">
        <v>2691627</v>
      </c>
      <c r="H21" s="43">
        <v>1462876</v>
      </c>
      <c r="I21" s="43">
        <v>1036476</v>
      </c>
      <c r="J21" s="43">
        <v>689618</v>
      </c>
      <c r="K21" s="44">
        <v>10135029</v>
      </c>
      <c r="L21" s="44">
        <v>6265669.5</v>
      </c>
      <c r="M21" s="43">
        <v>1249866</v>
      </c>
      <c r="N21" s="43">
        <v>553509</v>
      </c>
      <c r="O21" s="44">
        <v>23294886.333333332</v>
      </c>
      <c r="P21" s="44">
        <v>9991741</v>
      </c>
      <c r="Q21" s="44">
        <v>23294886.333333332</v>
      </c>
      <c r="R21" s="44">
        <v>9991741</v>
      </c>
      <c r="S21" s="44">
        <v>10135029</v>
      </c>
      <c r="T21" s="44">
        <v>6265669.5</v>
      </c>
      <c r="U21" s="43">
        <v>7650676</v>
      </c>
      <c r="V21" s="43">
        <v>5136013</v>
      </c>
      <c r="W21" s="43">
        <v>10394257</v>
      </c>
      <c r="X21" s="43">
        <v>6916222</v>
      </c>
      <c r="Y21" s="43">
        <v>9462326</v>
      </c>
      <c r="Z21" s="43">
        <v>6198375</v>
      </c>
      <c r="AA21" s="43">
        <v>2671651</v>
      </c>
      <c r="AB21" s="43">
        <v>1782556</v>
      </c>
      <c r="AC21" s="44">
        <v>23294886.333333332</v>
      </c>
      <c r="AD21" s="44">
        <v>9991741</v>
      </c>
      <c r="AE21" s="43">
        <v>446347</v>
      </c>
      <c r="AF21" s="43">
        <v>278280</v>
      </c>
      <c r="AG21" s="43">
        <v>1086947</v>
      </c>
      <c r="AH21" s="43">
        <v>726660</v>
      </c>
    </row>
    <row r="22" spans="1:34" ht="10.5" customHeight="1">
      <c r="A22" s="42" t="s">
        <v>68</v>
      </c>
      <c r="B22" s="42">
        <v>2008</v>
      </c>
      <c r="C22" s="43">
        <v>58783</v>
      </c>
      <c r="D22" s="43">
        <v>20212</v>
      </c>
      <c r="E22" s="43">
        <v>2413961</v>
      </c>
      <c r="F22" s="43">
        <v>1457401</v>
      </c>
      <c r="G22" s="43">
        <v>2671045</v>
      </c>
      <c r="H22" s="43">
        <v>1460027</v>
      </c>
      <c r="I22" s="43">
        <v>1042599</v>
      </c>
      <c r="J22" s="43">
        <v>691568</v>
      </c>
      <c r="K22" s="44">
        <v>10358566</v>
      </c>
      <c r="L22" s="44">
        <v>6439968.5</v>
      </c>
      <c r="M22" s="43">
        <v>1270002</v>
      </c>
      <c r="N22" s="43">
        <v>571639</v>
      </c>
      <c r="O22" s="44">
        <v>23306260</v>
      </c>
      <c r="P22" s="44">
        <v>10117882.666666666</v>
      </c>
      <c r="Q22" s="44">
        <v>23306260</v>
      </c>
      <c r="R22" s="44">
        <v>10117882.666666666</v>
      </c>
      <c r="S22" s="44">
        <v>10358566</v>
      </c>
      <c r="T22" s="44">
        <v>6439968.5</v>
      </c>
      <c r="U22" s="43">
        <v>7819985</v>
      </c>
      <c r="V22" s="43">
        <v>5226391</v>
      </c>
      <c r="W22" s="43">
        <v>10452125</v>
      </c>
      <c r="X22" s="43">
        <v>6957218</v>
      </c>
      <c r="Y22" s="43">
        <v>9721944</v>
      </c>
      <c r="Z22" s="43">
        <v>6383085</v>
      </c>
      <c r="AA22" s="43">
        <v>2706723</v>
      </c>
      <c r="AB22" s="43">
        <v>1822443</v>
      </c>
      <c r="AC22" s="44">
        <v>23306260</v>
      </c>
      <c r="AD22" s="44">
        <v>10117882.666666666</v>
      </c>
      <c r="AE22" s="43">
        <v>480193</v>
      </c>
      <c r="AF22" s="43">
        <v>306730</v>
      </c>
      <c r="AG22" s="43">
        <v>1110468</v>
      </c>
      <c r="AH22" s="43">
        <v>754410</v>
      </c>
    </row>
    <row r="23" spans="1:34" ht="10.5" customHeight="1">
      <c r="A23" s="42" t="s">
        <v>69</v>
      </c>
      <c r="B23" s="42">
        <v>2009</v>
      </c>
      <c r="C23" s="43">
        <v>1153793</v>
      </c>
      <c r="D23" s="43">
        <v>575138</v>
      </c>
      <c r="E23" s="43">
        <v>1718002</v>
      </c>
      <c r="F23" s="43">
        <v>1124893</v>
      </c>
      <c r="G23" s="43">
        <v>2632696</v>
      </c>
      <c r="H23" s="43">
        <v>1416002</v>
      </c>
      <c r="I23" s="43">
        <v>1056212</v>
      </c>
      <c r="J23" s="43">
        <v>702597</v>
      </c>
      <c r="K23" s="44">
        <v>10264618.5</v>
      </c>
      <c r="L23" s="44">
        <v>6514333</v>
      </c>
      <c r="M23" s="43">
        <v>1224372</v>
      </c>
      <c r="N23" s="43">
        <v>566796</v>
      </c>
      <c r="O23" s="44">
        <v>22555385.333333332</v>
      </c>
      <c r="P23" s="44">
        <v>10165740.333333334</v>
      </c>
      <c r="Q23" s="44">
        <v>22555385.333333332</v>
      </c>
      <c r="R23" s="44">
        <v>10165740.333333334</v>
      </c>
      <c r="S23" s="44">
        <v>10264618.5</v>
      </c>
      <c r="T23" s="44">
        <v>6514333</v>
      </c>
      <c r="U23" s="43">
        <v>7866502</v>
      </c>
      <c r="V23" s="43">
        <v>5291206</v>
      </c>
      <c r="W23" s="43">
        <v>10201726</v>
      </c>
      <c r="X23" s="43">
        <v>6896330</v>
      </c>
      <c r="Y23" s="43">
        <v>9696863</v>
      </c>
      <c r="Z23" s="43">
        <v>6434568</v>
      </c>
      <c r="AA23" s="43">
        <v>2698219</v>
      </c>
      <c r="AB23" s="43">
        <v>1836506</v>
      </c>
      <c r="AC23" s="44">
        <v>22555385.333333332</v>
      </c>
      <c r="AD23" s="44">
        <v>10165740.333333334</v>
      </c>
      <c r="AE23" s="43">
        <v>517052</v>
      </c>
      <c r="AF23" s="43">
        <v>335889</v>
      </c>
      <c r="AG23" s="43">
        <v>1139189</v>
      </c>
      <c r="AH23" s="43">
        <v>784467</v>
      </c>
    </row>
    <row r="24" spans="1:34" ht="10.5" customHeight="1">
      <c r="A24" s="42" t="s">
        <v>70</v>
      </c>
      <c r="B24" s="42">
        <v>2010</v>
      </c>
      <c r="C24" s="43">
        <v>1585417</v>
      </c>
      <c r="D24" s="43">
        <v>802111</v>
      </c>
      <c r="E24" s="43">
        <v>1634808</v>
      </c>
      <c r="F24" s="43">
        <v>1064579</v>
      </c>
      <c r="G24" s="43">
        <v>2594064</v>
      </c>
      <c r="H24" s="43">
        <v>1425712</v>
      </c>
      <c r="I24" s="43">
        <v>1056338</v>
      </c>
      <c r="J24" s="43">
        <v>700823</v>
      </c>
      <c r="K24" s="44">
        <v>10273145.5</v>
      </c>
      <c r="L24" s="44">
        <v>6567901</v>
      </c>
      <c r="M24" s="43">
        <v>1220084</v>
      </c>
      <c r="N24" s="43">
        <v>566066</v>
      </c>
      <c r="O24" s="44">
        <v>22827528</v>
      </c>
      <c r="P24" s="44">
        <v>10223144</v>
      </c>
      <c r="Q24" s="44">
        <v>22827528</v>
      </c>
      <c r="R24" s="44">
        <v>10223144</v>
      </c>
      <c r="S24" s="44">
        <v>10273145.5</v>
      </c>
      <c r="T24" s="44">
        <v>6567901</v>
      </c>
      <c r="U24" s="43">
        <v>7710029</v>
      </c>
      <c r="V24" s="43">
        <v>5260680</v>
      </c>
      <c r="W24" s="43">
        <v>10180977</v>
      </c>
      <c r="X24" s="43">
        <v>6877276</v>
      </c>
      <c r="Y24" s="43">
        <v>9901363</v>
      </c>
      <c r="Z24" s="43">
        <v>6647213</v>
      </c>
      <c r="AA24" s="43">
        <v>2731721</v>
      </c>
      <c r="AB24" s="43">
        <v>1855368</v>
      </c>
      <c r="AC24" s="44">
        <v>22827528</v>
      </c>
      <c r="AD24" s="44">
        <v>10223144</v>
      </c>
      <c r="AE24" s="43">
        <v>541791</v>
      </c>
      <c r="AF24" s="43">
        <v>360250</v>
      </c>
      <c r="AG24" s="43">
        <v>1193773</v>
      </c>
      <c r="AH24" s="43">
        <v>832635</v>
      </c>
    </row>
    <row r="25" spans="1:34" ht="12.75" customHeight="1">
      <c r="A25" s="42" t="s">
        <v>71</v>
      </c>
      <c r="B25" s="42">
        <v>2011</v>
      </c>
      <c r="C25" s="43">
        <v>1763634</v>
      </c>
      <c r="D25" s="43">
        <v>904223</v>
      </c>
      <c r="E25" s="43">
        <v>1567144</v>
      </c>
      <c r="F25" s="43">
        <v>1014692</v>
      </c>
      <c r="G25" s="43">
        <v>2664276</v>
      </c>
      <c r="H25" s="43">
        <v>1434588</v>
      </c>
      <c r="I25" s="43">
        <v>1039535</v>
      </c>
      <c r="J25" s="43">
        <v>695918</v>
      </c>
      <c r="K25" s="44">
        <v>10314634.5</v>
      </c>
      <c r="L25" s="44">
        <v>6598769.5</v>
      </c>
      <c r="M25" s="43">
        <v>1203620</v>
      </c>
      <c r="N25" s="43">
        <v>577840</v>
      </c>
      <c r="O25" s="44">
        <v>23073024.666666668</v>
      </c>
      <c r="P25" s="44">
        <v>10270403</v>
      </c>
      <c r="Q25" s="44">
        <v>23073024.666666668</v>
      </c>
      <c r="R25" s="44">
        <v>10270403</v>
      </c>
      <c r="S25" s="44">
        <v>10314634.5</v>
      </c>
      <c r="T25" s="44">
        <v>6598769.5</v>
      </c>
      <c r="U25" s="43">
        <v>7678747</v>
      </c>
      <c r="V25" s="43">
        <v>5241521</v>
      </c>
      <c r="W25" s="43">
        <v>10094768</v>
      </c>
      <c r="X25" s="43">
        <v>6814782</v>
      </c>
      <c r="Y25" s="43">
        <v>10014917</v>
      </c>
      <c r="Z25" s="43">
        <v>6709278</v>
      </c>
      <c r="AA25" s="43">
        <v>2712374</v>
      </c>
      <c r="AB25" s="43">
        <v>1840163</v>
      </c>
      <c r="AC25" s="44">
        <v>23073024.666666668</v>
      </c>
      <c r="AD25" s="44">
        <v>10270403</v>
      </c>
      <c r="AE25" s="43">
        <v>564174</v>
      </c>
      <c r="AF25" s="43">
        <v>379823</v>
      </c>
      <c r="AG25" s="43">
        <v>1207335</v>
      </c>
      <c r="AH25" s="43">
        <v>852517</v>
      </c>
    </row>
    <row r="26" spans="1:34" ht="12.75" customHeight="1">
      <c r="A26" s="42" t="s">
        <v>72</v>
      </c>
      <c r="B26" s="42">
        <v>2012</v>
      </c>
      <c r="C26" s="43">
        <v>1941339</v>
      </c>
      <c r="D26" s="43">
        <v>941506</v>
      </c>
      <c r="E26" s="43">
        <v>1536068</v>
      </c>
      <c r="F26" s="43">
        <v>975348</v>
      </c>
      <c r="G26" s="43">
        <v>2672844</v>
      </c>
      <c r="H26" s="43">
        <v>1426157</v>
      </c>
      <c r="I26" s="43">
        <v>1042862</v>
      </c>
      <c r="J26" s="43">
        <v>692197</v>
      </c>
      <c r="K26" s="44">
        <v>10653749</v>
      </c>
      <c r="L26" s="44">
        <v>6809138.5</v>
      </c>
      <c r="M26" s="43">
        <v>1184523</v>
      </c>
      <c r="N26" s="43">
        <v>568188</v>
      </c>
      <c r="O26" s="44">
        <v>23513336.666666668</v>
      </c>
      <c r="P26" s="44">
        <v>10162770</v>
      </c>
      <c r="Q26" s="44">
        <v>23513336.666666668</v>
      </c>
      <c r="R26" s="44">
        <v>10162770</v>
      </c>
      <c r="S26" s="44">
        <v>10653749</v>
      </c>
      <c r="T26" s="44">
        <v>6809138.5</v>
      </c>
      <c r="U26" s="43">
        <v>7341870</v>
      </c>
      <c r="V26" s="43">
        <v>4820622</v>
      </c>
      <c r="W26" s="43">
        <v>10020867</v>
      </c>
      <c r="X26" s="43">
        <v>6690259</v>
      </c>
      <c r="Y26" s="43">
        <v>9980108</v>
      </c>
      <c r="Z26" s="43">
        <v>6631758</v>
      </c>
      <c r="AA26" s="43">
        <v>2731474</v>
      </c>
      <c r="AB26" s="43">
        <v>1837985</v>
      </c>
      <c r="AC26" s="44">
        <v>23513336.666666668</v>
      </c>
      <c r="AD26" s="44">
        <v>10162770</v>
      </c>
      <c r="AE26" s="43">
        <v>581519</v>
      </c>
      <c r="AF26" s="43">
        <v>387358</v>
      </c>
      <c r="AG26" s="43">
        <v>1231347</v>
      </c>
      <c r="AH26" s="43">
        <v>864423</v>
      </c>
    </row>
    <row r="27" spans="1:34" ht="12.75" customHeight="1">
      <c r="A27" s="42" t="s">
        <v>73</v>
      </c>
      <c r="B27" s="42">
        <v>2013</v>
      </c>
      <c r="C27" s="43">
        <v>2064986</v>
      </c>
      <c r="D27" s="43">
        <v>1062571</v>
      </c>
      <c r="E27" s="43">
        <v>1540118</v>
      </c>
      <c r="F27" s="43">
        <v>979885</v>
      </c>
      <c r="G27" s="43">
        <v>2693172</v>
      </c>
      <c r="H27" s="43">
        <v>1435457</v>
      </c>
      <c r="I27" s="43">
        <v>1056194</v>
      </c>
      <c r="J27" s="43">
        <v>694334</v>
      </c>
      <c r="K27" s="44">
        <v>11260984.5</v>
      </c>
      <c r="L27" s="44">
        <v>7335135.5</v>
      </c>
      <c r="M27" s="43">
        <v>1132734</v>
      </c>
      <c r="N27" s="43">
        <v>585479</v>
      </c>
      <c r="O27" s="44">
        <v>24226094.666666668</v>
      </c>
      <c r="P27" s="44">
        <v>10292974.333333334</v>
      </c>
      <c r="Q27" s="44">
        <v>24226094.666666668</v>
      </c>
      <c r="R27" s="44">
        <v>10292974.333333334</v>
      </c>
      <c r="S27" s="44">
        <v>11260984.5</v>
      </c>
      <c r="T27" s="44">
        <v>7335135.5</v>
      </c>
      <c r="U27" s="43">
        <v>7207790</v>
      </c>
      <c r="V27" s="43">
        <v>4670982</v>
      </c>
      <c r="W27" s="43">
        <v>10306708</v>
      </c>
      <c r="X27" s="43">
        <v>6934220</v>
      </c>
      <c r="Y27" s="43">
        <v>10394516</v>
      </c>
      <c r="Z27" s="43">
        <v>6970112</v>
      </c>
      <c r="AA27" s="43">
        <v>2839951</v>
      </c>
      <c r="AB27" s="43">
        <v>1937542</v>
      </c>
      <c r="AC27" s="44">
        <v>24226094.666666668</v>
      </c>
      <c r="AD27" s="44">
        <v>10292974.333333334</v>
      </c>
      <c r="AE27" s="43">
        <v>599371</v>
      </c>
      <c r="AF27" s="43">
        <v>395315</v>
      </c>
      <c r="AG27" s="43">
        <v>1275733</v>
      </c>
      <c r="AH27" s="43">
        <v>902771</v>
      </c>
    </row>
    <row r="28" spans="1:34" ht="12.75" customHeight="1">
      <c r="A28" s="42" t="s">
        <v>74</v>
      </c>
      <c r="B28" s="42">
        <v>2014</v>
      </c>
      <c r="C28" s="43">
        <v>2266966</v>
      </c>
      <c r="D28" s="43">
        <v>1145743</v>
      </c>
      <c r="E28" s="43">
        <v>1537697</v>
      </c>
      <c r="F28" s="43">
        <v>981065</v>
      </c>
      <c r="G28" s="43">
        <v>2732047</v>
      </c>
      <c r="H28" s="43">
        <v>1427070</v>
      </c>
      <c r="I28" s="43">
        <v>1053867</v>
      </c>
      <c r="J28" s="43">
        <v>699756</v>
      </c>
      <c r="K28" s="44">
        <v>11555660</v>
      </c>
      <c r="L28" s="44">
        <v>7553780.5</v>
      </c>
      <c r="M28" s="43">
        <v>1134226</v>
      </c>
      <c r="N28" s="43">
        <v>582777</v>
      </c>
      <c r="O28" s="44">
        <v>24151370.333333332</v>
      </c>
      <c r="P28" s="44">
        <v>10193673.333333334</v>
      </c>
      <c r="Q28" s="44">
        <v>24151370.333333332</v>
      </c>
      <c r="R28" s="44">
        <v>10193673.333333334</v>
      </c>
      <c r="S28" s="44">
        <v>11555660</v>
      </c>
      <c r="T28" s="44">
        <v>7553780.5</v>
      </c>
      <c r="U28" s="43">
        <v>7098399</v>
      </c>
      <c r="V28" s="43">
        <v>4548461</v>
      </c>
      <c r="W28" s="43">
        <v>10242278</v>
      </c>
      <c r="X28" s="43">
        <v>6930419</v>
      </c>
      <c r="Y28" s="43">
        <v>10510592</v>
      </c>
      <c r="Z28" s="43">
        <v>7085887</v>
      </c>
      <c r="AA28" s="43">
        <v>2812051</v>
      </c>
      <c r="AB28" s="43">
        <v>1923347</v>
      </c>
      <c r="AC28" s="44">
        <v>24151370.333333332</v>
      </c>
      <c r="AD28" s="44">
        <v>10193673.333333334</v>
      </c>
      <c r="AE28" s="43">
        <v>616670</v>
      </c>
      <c r="AF28" s="43">
        <v>407251</v>
      </c>
      <c r="AG28" s="43">
        <v>1290080</v>
      </c>
      <c r="AH28" s="43">
        <v>917677</v>
      </c>
    </row>
    <row r="29" spans="1:34" ht="12.75" customHeight="1">
      <c r="A29" s="42" t="s">
        <v>75</v>
      </c>
      <c r="B29" s="42">
        <v>2015</v>
      </c>
      <c r="C29" s="43">
        <v>2363469</v>
      </c>
      <c r="D29" s="43">
        <v>1218138</v>
      </c>
      <c r="E29" s="43">
        <v>1571958</v>
      </c>
      <c r="F29" s="43">
        <v>997123</v>
      </c>
      <c r="G29" s="43">
        <v>2790326</v>
      </c>
      <c r="H29" s="43">
        <v>1470395</v>
      </c>
      <c r="I29" s="43">
        <v>1090848</v>
      </c>
      <c r="J29" s="43">
        <v>714133</v>
      </c>
      <c r="K29" s="44">
        <v>12092280.5</v>
      </c>
      <c r="L29" s="44">
        <v>7894752.5</v>
      </c>
      <c r="M29" s="43">
        <v>1199004</v>
      </c>
      <c r="N29" s="43">
        <v>607062</v>
      </c>
      <c r="O29" s="44">
        <v>24950144.333333332</v>
      </c>
      <c r="P29" s="44">
        <v>10378237.333333334</v>
      </c>
      <c r="Q29" s="44">
        <v>24950144.333333332</v>
      </c>
      <c r="R29" s="44">
        <v>10378237.333333334</v>
      </c>
      <c r="S29" s="44">
        <v>12092280.5</v>
      </c>
      <c r="T29" s="44">
        <v>7894752.5</v>
      </c>
      <c r="U29" s="43">
        <v>7193737</v>
      </c>
      <c r="V29" s="43">
        <v>4539623</v>
      </c>
      <c r="W29" s="43">
        <v>10432164</v>
      </c>
      <c r="X29" s="43">
        <v>7013174</v>
      </c>
      <c r="Y29" s="43">
        <v>10960764</v>
      </c>
      <c r="Z29" s="43">
        <v>7376206</v>
      </c>
      <c r="AA29" s="43">
        <v>2893245</v>
      </c>
      <c r="AB29" s="43">
        <v>1995300</v>
      </c>
      <c r="AC29" s="44">
        <v>24950144.333333332</v>
      </c>
      <c r="AD29" s="44">
        <v>10378237.333333334</v>
      </c>
      <c r="AE29" s="43">
        <v>656264</v>
      </c>
      <c r="AF29" s="43">
        <v>436228</v>
      </c>
      <c r="AG29" s="43">
        <v>1313675</v>
      </c>
      <c r="AH29" s="43">
        <v>934696</v>
      </c>
    </row>
  </sheetData>
  <phoneticPr fontId="1"/>
  <printOptions gridLinesSet="0"/>
  <pageMargins left="0.78740157480314965" right="0.78740157480314965" top="0.98425196850393704" bottom="0.78740157480314965" header="0.51181102362204722" footer="0.11811023622047245"/>
  <pageSetup paperSize="9" scale="94" orientation="portrait"/>
  <headerFooter alignWithMargins="0"/>
  <colBreaks count="1" manualBreakCount="1">
    <brk id="2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4E1F-9A0A-4C48-BE51-A55C5A006E6E}">
  <dimension ref="A1:AH29"/>
  <sheetViews>
    <sheetView workbookViewId="0">
      <selection activeCell="A29" sqref="A1:AH29"/>
    </sheetView>
  </sheetViews>
  <sheetFormatPr baseColWidth="10" defaultRowHeight="14"/>
  <cols>
    <col min="1" max="1" width="5.1640625" bestFit="1" customWidth="1"/>
    <col min="2" max="2" width="11.1640625" bestFit="1" customWidth="1"/>
    <col min="3" max="3" width="8.1640625" bestFit="1" customWidth="1"/>
    <col min="4" max="4" width="10.1640625" bestFit="1" customWidth="1"/>
    <col min="5" max="5" width="16.33203125" bestFit="1" customWidth="1"/>
  </cols>
  <sheetData>
    <row r="1" spans="1:34">
      <c r="A1" s="38"/>
      <c r="B1" s="38"/>
      <c r="C1" s="45"/>
      <c r="D1" s="46"/>
      <c r="E1" s="46"/>
      <c r="F1" s="46"/>
      <c r="G1" s="46"/>
      <c r="H1" s="46"/>
      <c r="I1" s="46"/>
      <c r="J1" s="46"/>
      <c r="K1" s="46"/>
      <c r="L1" s="46"/>
      <c r="M1" s="47"/>
      <c r="N1" s="47"/>
      <c r="O1" s="47"/>
      <c r="P1" s="48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</row>
    <row r="2" spans="1:34">
      <c r="A2" s="38"/>
      <c r="B2" s="38"/>
      <c r="C2" s="36" t="s">
        <v>44</v>
      </c>
      <c r="D2" s="37" t="str">
        <f>C2</f>
        <v>東海道本線</v>
      </c>
      <c r="E2" s="37" t="str">
        <f t="shared" ref="E2:P2" si="0">D2</f>
        <v>東海道本線</v>
      </c>
      <c r="F2" s="37" t="str">
        <f t="shared" si="0"/>
        <v>東海道本線</v>
      </c>
      <c r="G2" s="37" t="str">
        <f t="shared" si="0"/>
        <v>東海道本線</v>
      </c>
      <c r="H2" s="37" t="str">
        <f t="shared" si="0"/>
        <v>東海道本線</v>
      </c>
      <c r="I2" s="37" t="str">
        <f t="shared" si="0"/>
        <v>東海道本線</v>
      </c>
      <c r="J2" s="37" t="str">
        <f t="shared" si="0"/>
        <v>東海道本線</v>
      </c>
      <c r="K2" s="37" t="str">
        <f t="shared" si="0"/>
        <v>東海道本線</v>
      </c>
      <c r="L2" s="37" t="str">
        <f t="shared" si="0"/>
        <v>東海道本線</v>
      </c>
      <c r="M2" s="37" t="str">
        <f t="shared" si="0"/>
        <v>東海道本線</v>
      </c>
      <c r="N2" s="37" t="str">
        <f t="shared" si="0"/>
        <v>東海道本線</v>
      </c>
      <c r="O2" s="37" t="str">
        <f t="shared" si="0"/>
        <v>東海道本線</v>
      </c>
      <c r="P2" s="37" t="str">
        <f t="shared" si="0"/>
        <v>東海道本線</v>
      </c>
      <c r="Q2" s="50" t="s">
        <v>45</v>
      </c>
      <c r="R2" s="51" t="str">
        <f>Q2</f>
        <v>中央本線</v>
      </c>
      <c r="S2" s="51" t="str">
        <f t="shared" ref="S2:AB2" si="1">R2</f>
        <v>中央本線</v>
      </c>
      <c r="T2" s="51" t="str">
        <f t="shared" si="1"/>
        <v>中央本線</v>
      </c>
      <c r="U2" s="51" t="str">
        <f t="shared" si="1"/>
        <v>中央本線</v>
      </c>
      <c r="V2" s="51" t="str">
        <f t="shared" si="1"/>
        <v>中央本線</v>
      </c>
      <c r="W2" s="51" t="str">
        <f t="shared" si="1"/>
        <v>中央本線</v>
      </c>
      <c r="X2" s="51" t="str">
        <f t="shared" si="1"/>
        <v>中央本線</v>
      </c>
      <c r="Y2" s="51" t="str">
        <f t="shared" si="1"/>
        <v>中央本線</v>
      </c>
      <c r="Z2" s="51" t="str">
        <f t="shared" si="1"/>
        <v>中央本線</v>
      </c>
      <c r="AA2" s="51" t="str">
        <f t="shared" si="1"/>
        <v>中央本線</v>
      </c>
      <c r="AB2" s="51" t="str">
        <f t="shared" si="1"/>
        <v>中央本線</v>
      </c>
      <c r="AC2" s="50" t="s">
        <v>46</v>
      </c>
      <c r="AD2" s="51" t="str">
        <f>AC2</f>
        <v>関西本線</v>
      </c>
      <c r="AE2" s="51" t="str">
        <f t="shared" ref="AE2:AH2" si="2">AD2</f>
        <v>関西本線</v>
      </c>
      <c r="AF2" s="51" t="str">
        <f t="shared" si="2"/>
        <v>関西本線</v>
      </c>
      <c r="AG2" s="51" t="str">
        <f t="shared" si="2"/>
        <v>関西本線</v>
      </c>
      <c r="AH2" s="51" t="str">
        <f t="shared" si="2"/>
        <v>関西本線</v>
      </c>
    </row>
    <row r="3" spans="1:34">
      <c r="A3" s="41"/>
      <c r="B3" s="41"/>
      <c r="C3" s="40" t="s">
        <v>31</v>
      </c>
      <c r="D3" s="40" t="str">
        <f>C3</f>
        <v>南大高</v>
      </c>
      <c r="E3" s="40" t="s">
        <v>32</v>
      </c>
      <c r="F3" s="40" t="str">
        <f>E3</f>
        <v>大高</v>
      </c>
      <c r="G3" s="40" t="s">
        <v>33</v>
      </c>
      <c r="H3" s="40" t="str">
        <f>G3</f>
        <v>笠寺</v>
      </c>
      <c r="I3" s="40" t="s">
        <v>34</v>
      </c>
      <c r="J3" s="40" t="str">
        <f>I3</f>
        <v>熱田</v>
      </c>
      <c r="K3" s="40" t="s">
        <v>37</v>
      </c>
      <c r="L3" s="40" t="str">
        <f>K3</f>
        <v>金山</v>
      </c>
      <c r="M3" s="40" t="s">
        <v>35</v>
      </c>
      <c r="N3" s="40" t="str">
        <f>M3</f>
        <v>尾頭橋</v>
      </c>
      <c r="O3" s="40" t="s">
        <v>36</v>
      </c>
      <c r="P3" s="40" t="str">
        <f>O3</f>
        <v>名古屋</v>
      </c>
      <c r="Q3" s="40" t="s">
        <v>36</v>
      </c>
      <c r="R3" s="40" t="str">
        <f>Q3</f>
        <v>名古屋</v>
      </c>
      <c r="S3" s="40" t="s">
        <v>37</v>
      </c>
      <c r="T3" s="40" t="str">
        <f>S3</f>
        <v>金山</v>
      </c>
      <c r="U3" s="40" t="s">
        <v>38</v>
      </c>
      <c r="V3" s="40" t="str">
        <f>U3</f>
        <v>鶴舞</v>
      </c>
      <c r="W3" s="40" t="s">
        <v>39</v>
      </c>
      <c r="X3" s="40" t="str">
        <f>W3</f>
        <v>千種</v>
      </c>
      <c r="Y3" s="40" t="s">
        <v>40</v>
      </c>
      <c r="Z3" s="40" t="str">
        <f>Y3</f>
        <v>大曽根</v>
      </c>
      <c r="AA3" s="40" t="s">
        <v>41</v>
      </c>
      <c r="AB3" s="40" t="str">
        <f>AA3</f>
        <v>新守山</v>
      </c>
      <c r="AC3" s="40" t="s">
        <v>36</v>
      </c>
      <c r="AD3" s="40" t="str">
        <f>AC3</f>
        <v>名古屋</v>
      </c>
      <c r="AE3" s="40" t="s">
        <v>42</v>
      </c>
      <c r="AF3" s="40" t="str">
        <f>AE3</f>
        <v>八田</v>
      </c>
      <c r="AG3" s="40" t="s">
        <v>43</v>
      </c>
      <c r="AH3" s="40" t="str">
        <f>AG3</f>
        <v>春田</v>
      </c>
    </row>
    <row r="4" spans="1:34">
      <c r="A4" s="41" t="s">
        <v>2</v>
      </c>
      <c r="B4" s="38"/>
      <c r="C4" s="40" t="s">
        <v>3</v>
      </c>
      <c r="D4" s="40" t="s">
        <v>4</v>
      </c>
      <c r="E4" s="40" t="s">
        <v>3</v>
      </c>
      <c r="F4" s="40" t="s">
        <v>4</v>
      </c>
      <c r="G4" s="40" t="s">
        <v>3</v>
      </c>
      <c r="H4" s="40" t="s">
        <v>4</v>
      </c>
      <c r="I4" s="40" t="s">
        <v>3</v>
      </c>
      <c r="J4" s="40" t="s">
        <v>4</v>
      </c>
      <c r="K4" s="40" t="s">
        <v>3</v>
      </c>
      <c r="L4" s="40" t="s">
        <v>4</v>
      </c>
      <c r="M4" s="40" t="s">
        <v>3</v>
      </c>
      <c r="N4" s="40" t="s">
        <v>4</v>
      </c>
      <c r="O4" s="40" t="s">
        <v>3</v>
      </c>
      <c r="P4" s="40" t="s">
        <v>4</v>
      </c>
      <c r="Q4" s="40" t="s">
        <v>3</v>
      </c>
      <c r="R4" s="40" t="s">
        <v>4</v>
      </c>
      <c r="S4" s="40" t="s">
        <v>3</v>
      </c>
      <c r="T4" s="40" t="s">
        <v>4</v>
      </c>
      <c r="U4" s="40" t="s">
        <v>3</v>
      </c>
      <c r="V4" s="40" t="s">
        <v>4</v>
      </c>
      <c r="W4" s="40" t="s">
        <v>3</v>
      </c>
      <c r="X4" s="40" t="s">
        <v>4</v>
      </c>
      <c r="Y4" s="40" t="s">
        <v>3</v>
      </c>
      <c r="Z4" s="40" t="s">
        <v>4</v>
      </c>
      <c r="AA4" s="40" t="s">
        <v>3</v>
      </c>
      <c r="AB4" s="40" t="s">
        <v>4</v>
      </c>
      <c r="AC4" s="40" t="s">
        <v>3</v>
      </c>
      <c r="AD4" s="40" t="s">
        <v>4</v>
      </c>
      <c r="AE4" s="40" t="s">
        <v>3</v>
      </c>
      <c r="AF4" s="40" t="s">
        <v>4</v>
      </c>
      <c r="AG4" s="40" t="s">
        <v>3</v>
      </c>
      <c r="AH4" s="40" t="s">
        <v>4</v>
      </c>
    </row>
    <row r="5" spans="1:34">
      <c r="A5" s="42" t="s">
        <v>51</v>
      </c>
      <c r="B5" s="42">
        <v>1991</v>
      </c>
      <c r="C5" s="43"/>
      <c r="D5" s="43"/>
      <c r="E5" s="43">
        <v>1923610</v>
      </c>
      <c r="F5" s="43">
        <v>1276025</v>
      </c>
      <c r="G5" s="43">
        <v>2544841</v>
      </c>
      <c r="H5" s="43">
        <v>1390946</v>
      </c>
      <c r="I5" s="43">
        <v>1266943</v>
      </c>
      <c r="J5" s="43">
        <v>856685</v>
      </c>
      <c r="K5" s="44">
        <v>6527461.5</v>
      </c>
      <c r="L5" s="44">
        <v>4157793</v>
      </c>
      <c r="M5" s="43"/>
      <c r="N5" s="43"/>
      <c r="O5" s="44">
        <v>17948783.666666668</v>
      </c>
      <c r="P5" s="44">
        <v>7288210.666666667</v>
      </c>
      <c r="Q5" s="44">
        <v>17948783.666666668</v>
      </c>
      <c r="R5" s="44">
        <v>7288210.666666667</v>
      </c>
      <c r="S5" s="44">
        <v>6527461.5</v>
      </c>
      <c r="T5" s="44">
        <v>4157793</v>
      </c>
      <c r="U5" s="43">
        <v>6971843</v>
      </c>
      <c r="V5" s="43">
        <v>4932269</v>
      </c>
      <c r="W5" s="43">
        <v>10660339</v>
      </c>
      <c r="X5" s="43">
        <v>7416381</v>
      </c>
      <c r="Y5" s="43">
        <v>7175176</v>
      </c>
      <c r="Z5" s="43">
        <v>4925421</v>
      </c>
      <c r="AA5" s="43">
        <v>2424531</v>
      </c>
      <c r="AB5" s="43">
        <v>1603795</v>
      </c>
      <c r="AC5" s="44">
        <v>17948783.666666668</v>
      </c>
      <c r="AD5" s="44">
        <v>7288210.666666667</v>
      </c>
      <c r="AE5" s="43">
        <v>269164</v>
      </c>
      <c r="AF5" s="43">
        <v>130076</v>
      </c>
      <c r="AG5" s="43"/>
      <c r="AH5" s="43"/>
    </row>
    <row r="6" spans="1:34">
      <c r="A6" s="42" t="s">
        <v>52</v>
      </c>
      <c r="B6" s="42">
        <v>1992</v>
      </c>
      <c r="C6" s="43"/>
      <c r="D6" s="43"/>
      <c r="E6" s="43">
        <v>1975303</v>
      </c>
      <c r="F6" s="43">
        <v>1326795</v>
      </c>
      <c r="G6" s="43">
        <v>2764911</v>
      </c>
      <c r="H6" s="43">
        <v>1481122</v>
      </c>
      <c r="I6" s="43">
        <v>1231644</v>
      </c>
      <c r="J6" s="43">
        <v>831374</v>
      </c>
      <c r="K6" s="44">
        <v>7424182</v>
      </c>
      <c r="L6" s="44">
        <v>4750451</v>
      </c>
      <c r="M6" s="43"/>
      <c r="N6" s="43"/>
      <c r="O6" s="44">
        <v>18526051.666666668</v>
      </c>
      <c r="P6" s="44">
        <v>7805852.666666667</v>
      </c>
      <c r="Q6" s="44">
        <v>18526051.666666668</v>
      </c>
      <c r="R6" s="44">
        <v>7805852.666666667</v>
      </c>
      <c r="S6" s="44">
        <v>7424182</v>
      </c>
      <c r="T6" s="44">
        <v>4750451</v>
      </c>
      <c r="U6" s="43">
        <v>7312505</v>
      </c>
      <c r="V6" s="43">
        <v>5128055</v>
      </c>
      <c r="W6" s="43">
        <v>11137740</v>
      </c>
      <c r="X6" s="43">
        <v>7769514</v>
      </c>
      <c r="Y6" s="43">
        <v>7707082</v>
      </c>
      <c r="Z6" s="43">
        <v>5302233</v>
      </c>
      <c r="AA6" s="43">
        <v>2575720</v>
      </c>
      <c r="AB6" s="43">
        <v>1716409</v>
      </c>
      <c r="AC6" s="44">
        <v>18526051.666666668</v>
      </c>
      <c r="AD6" s="44">
        <v>7805852.666666667</v>
      </c>
      <c r="AE6" s="43">
        <v>293072</v>
      </c>
      <c r="AF6" s="43">
        <v>146925</v>
      </c>
      <c r="AG6" s="43"/>
      <c r="AH6" s="43"/>
    </row>
    <row r="7" spans="1:34">
      <c r="A7" s="42" t="s">
        <v>53</v>
      </c>
      <c r="B7" s="42">
        <v>1993</v>
      </c>
      <c r="C7" s="43"/>
      <c r="D7" s="43"/>
      <c r="E7" s="43">
        <v>1998189</v>
      </c>
      <c r="F7" s="43">
        <v>1349228</v>
      </c>
      <c r="G7" s="43">
        <v>2846175</v>
      </c>
      <c r="H7" s="43">
        <v>1537682</v>
      </c>
      <c r="I7" s="43">
        <v>1211838</v>
      </c>
      <c r="J7" s="43">
        <v>833991</v>
      </c>
      <c r="K7" s="44">
        <v>7892301</v>
      </c>
      <c r="L7" s="44">
        <v>5076901</v>
      </c>
      <c r="M7" s="43"/>
      <c r="N7" s="43"/>
      <c r="O7" s="44">
        <v>18573818.666666668</v>
      </c>
      <c r="P7" s="44">
        <v>8026298.666666667</v>
      </c>
      <c r="Q7" s="44">
        <v>18573818.666666668</v>
      </c>
      <c r="R7" s="44">
        <v>8026298.666666667</v>
      </c>
      <c r="S7" s="44">
        <v>7892301</v>
      </c>
      <c r="T7" s="44">
        <v>5076901</v>
      </c>
      <c r="U7" s="43">
        <v>7448593</v>
      </c>
      <c r="V7" s="43">
        <v>5216427</v>
      </c>
      <c r="W7" s="43">
        <v>11181835</v>
      </c>
      <c r="X7" s="43">
        <v>7776908</v>
      </c>
      <c r="Y7" s="43">
        <v>8053760</v>
      </c>
      <c r="Z7" s="43">
        <v>5559624</v>
      </c>
      <c r="AA7" s="43">
        <v>2624304</v>
      </c>
      <c r="AB7" s="43">
        <v>1734841</v>
      </c>
      <c r="AC7" s="44">
        <v>18573818.666666668</v>
      </c>
      <c r="AD7" s="44">
        <v>8026298.666666667</v>
      </c>
      <c r="AE7" s="43">
        <v>326478</v>
      </c>
      <c r="AF7" s="43">
        <v>170883</v>
      </c>
      <c r="AG7" s="43"/>
      <c r="AH7" s="43"/>
    </row>
    <row r="8" spans="1:34">
      <c r="A8" s="42" t="s">
        <v>54</v>
      </c>
      <c r="B8" s="42">
        <v>1994</v>
      </c>
      <c r="C8" s="43"/>
      <c r="D8" s="43"/>
      <c r="E8" s="43">
        <v>2004829</v>
      </c>
      <c r="F8" s="43">
        <v>1368120</v>
      </c>
      <c r="G8" s="43">
        <v>2703884</v>
      </c>
      <c r="H8" s="43">
        <v>1493376</v>
      </c>
      <c r="I8" s="43">
        <v>1174376</v>
      </c>
      <c r="J8" s="43">
        <v>813878</v>
      </c>
      <c r="K8" s="44">
        <v>8002349.5</v>
      </c>
      <c r="L8" s="44">
        <v>5191465</v>
      </c>
      <c r="M8" s="43">
        <v>30004</v>
      </c>
      <c r="N8" s="43">
        <v>5456</v>
      </c>
      <c r="O8" s="44">
        <v>18353109.666666668</v>
      </c>
      <c r="P8" s="44">
        <v>8026496.666666667</v>
      </c>
      <c r="Q8" s="44">
        <v>18353109.666666668</v>
      </c>
      <c r="R8" s="44">
        <v>8026496.666666667</v>
      </c>
      <c r="S8" s="44">
        <v>8002349.5</v>
      </c>
      <c r="T8" s="44">
        <v>5191465</v>
      </c>
      <c r="U8" s="43">
        <v>7471777</v>
      </c>
      <c r="V8" s="43">
        <v>5331737</v>
      </c>
      <c r="W8" s="43">
        <v>11132456</v>
      </c>
      <c r="X8" s="43">
        <v>7781208</v>
      </c>
      <c r="Y8" s="43">
        <v>8145485</v>
      </c>
      <c r="Z8" s="43">
        <v>5670791</v>
      </c>
      <c r="AA8" s="43">
        <v>2651992</v>
      </c>
      <c r="AB8" s="43">
        <v>1769983</v>
      </c>
      <c r="AC8" s="44">
        <v>18353109.666666668</v>
      </c>
      <c r="AD8" s="44">
        <v>8026496.666666667</v>
      </c>
      <c r="AE8" s="43">
        <v>348780</v>
      </c>
      <c r="AF8" s="43">
        <v>184665</v>
      </c>
      <c r="AG8" s="43"/>
      <c r="AH8" s="43"/>
    </row>
    <row r="9" spans="1:34">
      <c r="A9" s="42" t="s">
        <v>55</v>
      </c>
      <c r="B9" s="42">
        <v>1995</v>
      </c>
      <c r="C9" s="43"/>
      <c r="D9" s="43"/>
      <c r="E9" s="43">
        <v>2022143</v>
      </c>
      <c r="F9" s="43">
        <v>1370835</v>
      </c>
      <c r="G9" s="43">
        <v>2740237</v>
      </c>
      <c r="H9" s="43">
        <v>1474254</v>
      </c>
      <c r="I9" s="43">
        <v>1140332</v>
      </c>
      <c r="J9" s="43">
        <v>769205</v>
      </c>
      <c r="K9" s="44">
        <v>8144694</v>
      </c>
      <c r="L9" s="44">
        <v>5281547</v>
      </c>
      <c r="M9" s="43">
        <v>1108909</v>
      </c>
      <c r="N9" s="43">
        <v>247124</v>
      </c>
      <c r="O9" s="44">
        <v>18911864.333333332</v>
      </c>
      <c r="P9" s="44">
        <v>8144787.666666667</v>
      </c>
      <c r="Q9" s="44">
        <v>18911864.333333332</v>
      </c>
      <c r="R9" s="44">
        <v>8144787.666666667</v>
      </c>
      <c r="S9" s="44">
        <v>8144694</v>
      </c>
      <c r="T9" s="44">
        <v>5281547</v>
      </c>
      <c r="U9" s="43">
        <v>7481286</v>
      </c>
      <c r="V9" s="43">
        <v>5345708</v>
      </c>
      <c r="W9" s="43">
        <v>11130706</v>
      </c>
      <c r="X9" s="43">
        <v>7744750</v>
      </c>
      <c r="Y9" s="43">
        <v>8176180</v>
      </c>
      <c r="Z9" s="43">
        <v>5670093</v>
      </c>
      <c r="AA9" s="43">
        <v>2754782</v>
      </c>
      <c r="AB9" s="43">
        <v>1851149</v>
      </c>
      <c r="AC9" s="44">
        <v>18911864.333333332</v>
      </c>
      <c r="AD9" s="44">
        <v>8144787.666666667</v>
      </c>
      <c r="AE9" s="43">
        <v>374204</v>
      </c>
      <c r="AF9" s="43">
        <v>198330</v>
      </c>
      <c r="AG9" s="43"/>
      <c r="AH9" s="43"/>
    </row>
    <row r="10" spans="1:34">
      <c r="A10" s="42" t="s">
        <v>56</v>
      </c>
      <c r="B10" s="42">
        <v>1996</v>
      </c>
      <c r="C10" s="43"/>
      <c r="D10" s="43"/>
      <c r="E10" s="43">
        <v>2049599</v>
      </c>
      <c r="F10" s="43">
        <v>1395881</v>
      </c>
      <c r="G10" s="43">
        <v>2743774</v>
      </c>
      <c r="H10" s="43">
        <v>1445994</v>
      </c>
      <c r="I10" s="43">
        <v>1132426</v>
      </c>
      <c r="J10" s="43">
        <v>758321</v>
      </c>
      <c r="K10" s="44">
        <v>8328652</v>
      </c>
      <c r="L10" s="44">
        <v>5414434</v>
      </c>
      <c r="M10" s="43">
        <v>1311517</v>
      </c>
      <c r="N10" s="43">
        <v>346218</v>
      </c>
      <c r="O10" s="44">
        <v>19582904</v>
      </c>
      <c r="P10" s="44">
        <v>8400317.333333334</v>
      </c>
      <c r="Q10" s="44">
        <v>19582904</v>
      </c>
      <c r="R10" s="44">
        <v>8400317.333333334</v>
      </c>
      <c r="S10" s="44">
        <v>8328652</v>
      </c>
      <c r="T10" s="44">
        <v>5414434</v>
      </c>
      <c r="U10" s="43">
        <v>7393775</v>
      </c>
      <c r="V10" s="43">
        <v>5294810</v>
      </c>
      <c r="W10" s="43">
        <v>11074974</v>
      </c>
      <c r="X10" s="43">
        <v>7628426</v>
      </c>
      <c r="Y10" s="43">
        <v>8252592</v>
      </c>
      <c r="Z10" s="43">
        <v>5663808</v>
      </c>
      <c r="AA10" s="43">
        <v>2792236</v>
      </c>
      <c r="AB10" s="43">
        <v>1893250</v>
      </c>
      <c r="AC10" s="44">
        <v>19582904</v>
      </c>
      <c r="AD10" s="44">
        <v>8400317.333333334</v>
      </c>
      <c r="AE10" s="43">
        <v>395926</v>
      </c>
      <c r="AF10" s="43">
        <v>208263</v>
      </c>
      <c r="AG10" s="43"/>
      <c r="AH10" s="43"/>
    </row>
    <row r="11" spans="1:34">
      <c r="A11" s="42" t="s">
        <v>57</v>
      </c>
      <c r="B11" s="42">
        <v>1997</v>
      </c>
      <c r="C11" s="43"/>
      <c r="D11" s="43"/>
      <c r="E11" s="43">
        <v>1998408</v>
      </c>
      <c r="F11" s="43">
        <v>1354927</v>
      </c>
      <c r="G11" s="43">
        <v>2624198</v>
      </c>
      <c r="H11" s="43">
        <v>1405503</v>
      </c>
      <c r="I11" s="43">
        <v>1114446</v>
      </c>
      <c r="J11" s="43">
        <v>747055</v>
      </c>
      <c r="K11" s="44">
        <v>8339999</v>
      </c>
      <c r="L11" s="44">
        <v>5356978</v>
      </c>
      <c r="M11" s="43">
        <v>1123166</v>
      </c>
      <c r="N11" s="43">
        <v>372386</v>
      </c>
      <c r="O11" s="44">
        <v>19320926.333333332</v>
      </c>
      <c r="P11" s="44">
        <v>8381837.666666667</v>
      </c>
      <c r="Q11" s="44">
        <v>19320926.333333332</v>
      </c>
      <c r="R11" s="44">
        <v>8381837.666666667</v>
      </c>
      <c r="S11" s="44">
        <v>8339999</v>
      </c>
      <c r="T11" s="44">
        <v>5356978</v>
      </c>
      <c r="U11" s="43">
        <v>7254882</v>
      </c>
      <c r="V11" s="43">
        <v>5174727</v>
      </c>
      <c r="W11" s="43">
        <v>11031169</v>
      </c>
      <c r="X11" s="43">
        <v>7461012</v>
      </c>
      <c r="Y11" s="43">
        <v>8924393</v>
      </c>
      <c r="Z11" s="43">
        <v>5578824</v>
      </c>
      <c r="AA11" s="43">
        <v>2747862</v>
      </c>
      <c r="AB11" s="43">
        <v>1854332</v>
      </c>
      <c r="AC11" s="44">
        <v>19320926.333333332</v>
      </c>
      <c r="AD11" s="44">
        <v>8381837.666666667</v>
      </c>
      <c r="AE11" s="43">
        <v>401161</v>
      </c>
      <c r="AF11" s="43">
        <v>212366</v>
      </c>
      <c r="AG11" s="43"/>
      <c r="AH11" s="43"/>
    </row>
    <row r="12" spans="1:34">
      <c r="A12" s="42" t="s">
        <v>58</v>
      </c>
      <c r="B12" s="42">
        <v>1998</v>
      </c>
      <c r="C12" s="43"/>
      <c r="D12" s="43"/>
      <c r="E12" s="43">
        <v>1979767</v>
      </c>
      <c r="F12" s="43">
        <v>1341694</v>
      </c>
      <c r="G12" s="43">
        <v>2536787</v>
      </c>
      <c r="H12" s="43">
        <v>1385868</v>
      </c>
      <c r="I12" s="43">
        <v>1099284</v>
      </c>
      <c r="J12" s="43">
        <v>734850</v>
      </c>
      <c r="K12" s="44">
        <v>8324611</v>
      </c>
      <c r="L12" s="44">
        <v>5350293</v>
      </c>
      <c r="M12" s="43">
        <v>1133503</v>
      </c>
      <c r="N12" s="43">
        <v>389236</v>
      </c>
      <c r="O12" s="44">
        <v>19357636.333333332</v>
      </c>
      <c r="P12" s="44">
        <v>8467843.333333334</v>
      </c>
      <c r="Q12" s="44">
        <v>19357636.333333332</v>
      </c>
      <c r="R12" s="44">
        <v>8467843.333333334</v>
      </c>
      <c r="S12" s="44">
        <v>8324611</v>
      </c>
      <c r="T12" s="44">
        <v>5350293</v>
      </c>
      <c r="U12" s="43">
        <v>7399251</v>
      </c>
      <c r="V12" s="43">
        <v>5249077</v>
      </c>
      <c r="W12" s="43">
        <v>11078983</v>
      </c>
      <c r="X12" s="43">
        <v>7478225</v>
      </c>
      <c r="Y12" s="43">
        <v>8843189</v>
      </c>
      <c r="Z12" s="43">
        <v>5539828</v>
      </c>
      <c r="AA12" s="43">
        <v>2710003</v>
      </c>
      <c r="AB12" s="43">
        <v>1820714</v>
      </c>
      <c r="AC12" s="44">
        <v>19357636.333333332</v>
      </c>
      <c r="AD12" s="44">
        <v>8467843.333333334</v>
      </c>
      <c r="AE12" s="43">
        <v>383634</v>
      </c>
      <c r="AF12" s="43">
        <v>203851</v>
      </c>
      <c r="AG12" s="43"/>
      <c r="AH12" s="43"/>
    </row>
    <row r="13" spans="1:34">
      <c r="A13" s="42" t="s">
        <v>59</v>
      </c>
      <c r="B13" s="42">
        <v>1999</v>
      </c>
      <c r="C13" s="43"/>
      <c r="D13" s="43"/>
      <c r="E13" s="43">
        <v>2025130</v>
      </c>
      <c r="F13" s="43">
        <v>1371647</v>
      </c>
      <c r="G13" s="43">
        <v>2592433</v>
      </c>
      <c r="H13" s="43">
        <v>1419294</v>
      </c>
      <c r="I13" s="43">
        <v>1072501</v>
      </c>
      <c r="J13" s="43">
        <v>711117</v>
      </c>
      <c r="K13" s="44">
        <v>8367707.5</v>
      </c>
      <c r="L13" s="44">
        <v>5319565</v>
      </c>
      <c r="M13" s="43">
        <v>1112718</v>
      </c>
      <c r="N13" s="43">
        <v>415466</v>
      </c>
      <c r="O13" s="44">
        <v>19551172.666666668</v>
      </c>
      <c r="P13" s="44">
        <v>8561620</v>
      </c>
      <c r="Q13" s="44">
        <v>19551172.666666668</v>
      </c>
      <c r="R13" s="44">
        <v>8561620</v>
      </c>
      <c r="S13" s="44">
        <v>8367707.5</v>
      </c>
      <c r="T13" s="44">
        <v>5319565</v>
      </c>
      <c r="U13" s="43">
        <v>7504748</v>
      </c>
      <c r="V13" s="43">
        <v>5320158</v>
      </c>
      <c r="W13" s="43">
        <v>11000173</v>
      </c>
      <c r="X13" s="43">
        <v>7402023</v>
      </c>
      <c r="Y13" s="43">
        <v>8700316</v>
      </c>
      <c r="Z13" s="43">
        <v>5525164</v>
      </c>
      <c r="AA13" s="43">
        <v>2706844</v>
      </c>
      <c r="AB13" s="43">
        <v>1810673</v>
      </c>
      <c r="AC13" s="44">
        <v>19551172.666666668</v>
      </c>
      <c r="AD13" s="44">
        <v>8561620</v>
      </c>
      <c r="AE13" s="43">
        <v>393369</v>
      </c>
      <c r="AF13" s="43">
        <v>213239</v>
      </c>
      <c r="AG13" s="43"/>
      <c r="AH13" s="43"/>
    </row>
    <row r="14" spans="1:34">
      <c r="A14" s="42" t="s">
        <v>60</v>
      </c>
      <c r="B14" s="42">
        <v>2000</v>
      </c>
      <c r="C14" s="43"/>
      <c r="D14" s="43"/>
      <c r="E14" s="43">
        <v>2062795</v>
      </c>
      <c r="F14" s="43">
        <v>1384089</v>
      </c>
      <c r="G14" s="43">
        <v>2653700</v>
      </c>
      <c r="H14" s="43">
        <v>1415770</v>
      </c>
      <c r="I14" s="43">
        <v>1054768</v>
      </c>
      <c r="J14" s="43">
        <v>693888</v>
      </c>
      <c r="K14" s="44">
        <v>8193772</v>
      </c>
      <c r="L14" s="44">
        <v>5225504</v>
      </c>
      <c r="M14" s="43">
        <v>1114116</v>
      </c>
      <c r="N14" s="43">
        <v>424579</v>
      </c>
      <c r="O14" s="44">
        <v>20396460.333333332</v>
      </c>
      <c r="P14" s="44">
        <v>8875823</v>
      </c>
      <c r="Q14" s="44">
        <v>20396460.333333332</v>
      </c>
      <c r="R14" s="44">
        <v>8875823</v>
      </c>
      <c r="S14" s="44">
        <v>8193772</v>
      </c>
      <c r="T14" s="44">
        <v>5225504</v>
      </c>
      <c r="U14" s="43">
        <v>7548352</v>
      </c>
      <c r="V14" s="43">
        <v>5343060</v>
      </c>
      <c r="W14" s="43">
        <v>10784121</v>
      </c>
      <c r="X14" s="43">
        <v>7283477</v>
      </c>
      <c r="Y14" s="43">
        <v>8038713</v>
      </c>
      <c r="Z14" s="43">
        <v>5299531</v>
      </c>
      <c r="AA14" s="43">
        <v>2765439</v>
      </c>
      <c r="AB14" s="43">
        <v>1836873</v>
      </c>
      <c r="AC14" s="44">
        <v>20396460.333333332</v>
      </c>
      <c r="AD14" s="44">
        <v>8875823</v>
      </c>
      <c r="AE14" s="43">
        <v>400836</v>
      </c>
      <c r="AF14" s="43">
        <v>219408</v>
      </c>
      <c r="AG14" s="43">
        <v>36598</v>
      </c>
      <c r="AH14" s="43">
        <v>13733</v>
      </c>
    </row>
    <row r="15" spans="1:34">
      <c r="A15" s="42" t="s">
        <v>61</v>
      </c>
      <c r="B15" s="42">
        <v>2001</v>
      </c>
      <c r="C15" s="43"/>
      <c r="D15" s="43"/>
      <c r="E15" s="43">
        <v>2066792</v>
      </c>
      <c r="F15" s="43">
        <v>1372455</v>
      </c>
      <c r="G15" s="43">
        <v>2604551</v>
      </c>
      <c r="H15" s="43">
        <v>1418334</v>
      </c>
      <c r="I15" s="43">
        <v>1008541</v>
      </c>
      <c r="J15" s="43">
        <v>684488</v>
      </c>
      <c r="K15" s="44">
        <v>8275139.5</v>
      </c>
      <c r="L15" s="44">
        <v>5190992</v>
      </c>
      <c r="M15" s="43">
        <v>1109931</v>
      </c>
      <c r="N15" s="43">
        <v>437778</v>
      </c>
      <c r="O15" s="44">
        <v>20831978.333333332</v>
      </c>
      <c r="P15" s="44">
        <v>9126912</v>
      </c>
      <c r="Q15" s="44">
        <v>20831978.333333332</v>
      </c>
      <c r="R15" s="44">
        <v>9126912</v>
      </c>
      <c r="S15" s="44">
        <v>8275139.5</v>
      </c>
      <c r="T15" s="44">
        <v>5190992</v>
      </c>
      <c r="U15" s="43">
        <v>7580289</v>
      </c>
      <c r="V15" s="43">
        <v>5346199</v>
      </c>
      <c r="W15" s="43">
        <v>10751925</v>
      </c>
      <c r="X15" s="43">
        <v>7157132</v>
      </c>
      <c r="Y15" s="43">
        <v>7977786</v>
      </c>
      <c r="Z15" s="43">
        <v>5216681</v>
      </c>
      <c r="AA15" s="43">
        <v>2601362</v>
      </c>
      <c r="AB15" s="43">
        <v>1735190</v>
      </c>
      <c r="AC15" s="44">
        <v>20831978.333333332</v>
      </c>
      <c r="AD15" s="44">
        <v>9126912</v>
      </c>
      <c r="AE15" s="43">
        <v>332774</v>
      </c>
      <c r="AF15" s="43">
        <v>219618</v>
      </c>
      <c r="AG15" s="43">
        <v>588142</v>
      </c>
      <c r="AH15" s="43">
        <v>340097</v>
      </c>
    </row>
    <row r="16" spans="1:34">
      <c r="A16" s="42" t="s">
        <v>62</v>
      </c>
      <c r="B16" s="42">
        <v>2002</v>
      </c>
      <c r="C16" s="43"/>
      <c r="D16" s="43"/>
      <c r="E16" s="43">
        <v>2040926</v>
      </c>
      <c r="F16" s="43">
        <v>1333611</v>
      </c>
      <c r="G16" s="43">
        <v>2542354</v>
      </c>
      <c r="H16" s="43">
        <v>1384259</v>
      </c>
      <c r="I16" s="43">
        <v>1002680</v>
      </c>
      <c r="J16" s="43">
        <v>674180</v>
      </c>
      <c r="K16" s="44">
        <v>8334850</v>
      </c>
      <c r="L16" s="44">
        <v>5234586.5</v>
      </c>
      <c r="M16" s="43">
        <v>1103052</v>
      </c>
      <c r="N16" s="43">
        <v>446782</v>
      </c>
      <c r="O16" s="44">
        <v>20885853.666666668</v>
      </c>
      <c r="P16" s="44">
        <v>9189057.333333334</v>
      </c>
      <c r="Q16" s="44">
        <v>20885853.666666668</v>
      </c>
      <c r="R16" s="44">
        <v>9189057.333333334</v>
      </c>
      <c r="S16" s="44">
        <v>8334850</v>
      </c>
      <c r="T16" s="44">
        <v>5234586.5</v>
      </c>
      <c r="U16" s="43">
        <v>7486863</v>
      </c>
      <c r="V16" s="43">
        <v>5287416</v>
      </c>
      <c r="W16" s="43">
        <v>10585514</v>
      </c>
      <c r="X16" s="43">
        <v>7088825</v>
      </c>
      <c r="Y16" s="43">
        <v>7927926</v>
      </c>
      <c r="Z16" s="43">
        <v>5171149</v>
      </c>
      <c r="AA16" s="43">
        <v>2569501</v>
      </c>
      <c r="AB16" s="43">
        <v>1697950</v>
      </c>
      <c r="AC16" s="44">
        <v>20885853.666666668</v>
      </c>
      <c r="AD16" s="44">
        <v>9189057.333333334</v>
      </c>
      <c r="AE16" s="43">
        <v>318042</v>
      </c>
      <c r="AF16" s="43">
        <v>213960</v>
      </c>
      <c r="AG16" s="43">
        <v>732011</v>
      </c>
      <c r="AH16" s="43">
        <v>446852</v>
      </c>
    </row>
    <row r="17" spans="1:34">
      <c r="A17" s="42" t="s">
        <v>63</v>
      </c>
      <c r="B17" s="42">
        <v>2003</v>
      </c>
      <c r="C17" s="43"/>
      <c r="D17" s="43"/>
      <c r="E17" s="43">
        <v>2073529</v>
      </c>
      <c r="F17" s="43">
        <v>1344709</v>
      </c>
      <c r="G17" s="43">
        <v>2622762</v>
      </c>
      <c r="H17" s="43">
        <v>1387536</v>
      </c>
      <c r="I17" s="43">
        <v>1037629</v>
      </c>
      <c r="J17" s="43">
        <v>689519</v>
      </c>
      <c r="K17" s="44">
        <v>8479550.5</v>
      </c>
      <c r="L17" s="44">
        <v>5303711</v>
      </c>
      <c r="M17" s="43">
        <v>1117435</v>
      </c>
      <c r="N17" s="43">
        <v>478303</v>
      </c>
      <c r="O17" s="44">
        <v>21202296</v>
      </c>
      <c r="P17" s="44">
        <v>9316401</v>
      </c>
      <c r="Q17" s="44">
        <v>21202296</v>
      </c>
      <c r="R17" s="44">
        <v>9316401</v>
      </c>
      <c r="S17" s="44">
        <v>8479550.5</v>
      </c>
      <c r="T17" s="44">
        <v>5303711</v>
      </c>
      <c r="U17" s="43">
        <v>7431126</v>
      </c>
      <c r="V17" s="43">
        <v>5214111</v>
      </c>
      <c r="W17" s="43">
        <v>10451817</v>
      </c>
      <c r="X17" s="43">
        <v>6983761</v>
      </c>
      <c r="Y17" s="43">
        <v>8006367</v>
      </c>
      <c r="Z17" s="43">
        <v>5223988</v>
      </c>
      <c r="AA17" s="43">
        <v>2618014</v>
      </c>
      <c r="AB17" s="43">
        <v>1742108</v>
      </c>
      <c r="AC17" s="44">
        <v>21202296</v>
      </c>
      <c r="AD17" s="44">
        <v>9316401</v>
      </c>
      <c r="AE17" s="43">
        <v>330300</v>
      </c>
      <c r="AF17" s="43">
        <v>222448</v>
      </c>
      <c r="AG17" s="43">
        <v>825179</v>
      </c>
      <c r="AH17" s="43">
        <v>518649</v>
      </c>
    </row>
    <row r="18" spans="1:34">
      <c r="A18" s="42" t="s">
        <v>64</v>
      </c>
      <c r="B18" s="42">
        <v>2004</v>
      </c>
      <c r="C18" s="43"/>
      <c r="D18" s="43"/>
      <c r="E18" s="43">
        <v>2086733</v>
      </c>
      <c r="F18" s="43">
        <v>1330537</v>
      </c>
      <c r="G18" s="43">
        <v>2593794</v>
      </c>
      <c r="H18" s="43">
        <v>1376310</v>
      </c>
      <c r="I18" s="43">
        <v>1063624</v>
      </c>
      <c r="J18" s="43">
        <v>716792</v>
      </c>
      <c r="K18" s="44">
        <v>8630817</v>
      </c>
      <c r="L18" s="44">
        <v>5400292.5</v>
      </c>
      <c r="M18" s="43">
        <v>1128958</v>
      </c>
      <c r="N18" s="43">
        <v>495155</v>
      </c>
      <c r="O18" s="44">
        <v>21497664.666666668</v>
      </c>
      <c r="P18" s="44">
        <v>9372739.666666666</v>
      </c>
      <c r="Q18" s="44">
        <v>21497664.666666668</v>
      </c>
      <c r="R18" s="44">
        <v>9372739.666666666</v>
      </c>
      <c r="S18" s="44">
        <v>8630817</v>
      </c>
      <c r="T18" s="44">
        <v>5400292.5</v>
      </c>
      <c r="U18" s="43">
        <v>7335668</v>
      </c>
      <c r="V18" s="43">
        <v>5099061</v>
      </c>
      <c r="W18" s="43">
        <v>10211213</v>
      </c>
      <c r="X18" s="43">
        <v>6851627</v>
      </c>
      <c r="Y18" s="43">
        <v>8318302</v>
      </c>
      <c r="Z18" s="43">
        <v>5461845</v>
      </c>
      <c r="AA18" s="43">
        <v>2652524</v>
      </c>
      <c r="AB18" s="43">
        <v>1764174</v>
      </c>
      <c r="AC18" s="44">
        <v>21497664.666666668</v>
      </c>
      <c r="AD18" s="44">
        <v>9372739.666666666</v>
      </c>
      <c r="AE18" s="43">
        <v>358813</v>
      </c>
      <c r="AF18" s="43">
        <v>242647</v>
      </c>
      <c r="AG18" s="43">
        <v>910827</v>
      </c>
      <c r="AH18" s="43">
        <v>585519</v>
      </c>
    </row>
    <row r="19" spans="1:34">
      <c r="A19" s="42" t="s">
        <v>65</v>
      </c>
      <c r="B19" s="42">
        <v>2005</v>
      </c>
      <c r="C19" s="43"/>
      <c r="D19" s="43"/>
      <c r="E19" s="43">
        <v>2155365</v>
      </c>
      <c r="F19" s="43">
        <v>1337045</v>
      </c>
      <c r="G19" s="43">
        <v>2618611</v>
      </c>
      <c r="H19" s="43">
        <v>1389003</v>
      </c>
      <c r="I19" s="43">
        <v>1051194</v>
      </c>
      <c r="J19" s="43">
        <v>704279</v>
      </c>
      <c r="K19" s="44">
        <v>9359667</v>
      </c>
      <c r="L19" s="44">
        <v>5719191.5</v>
      </c>
      <c r="M19" s="43">
        <v>1153179</v>
      </c>
      <c r="N19" s="43">
        <v>512017</v>
      </c>
      <c r="O19" s="44">
        <v>22911313.333333332</v>
      </c>
      <c r="P19" s="44">
        <v>9525571.666666666</v>
      </c>
      <c r="Q19" s="44">
        <v>22911313.333333332</v>
      </c>
      <c r="R19" s="44">
        <v>9525571.666666666</v>
      </c>
      <c r="S19" s="44">
        <v>9359667</v>
      </c>
      <c r="T19" s="44">
        <v>5719191.5</v>
      </c>
      <c r="U19" s="43">
        <v>7342906</v>
      </c>
      <c r="V19" s="43">
        <v>5000572</v>
      </c>
      <c r="W19" s="43">
        <v>10190336</v>
      </c>
      <c r="X19" s="43">
        <v>6820484</v>
      </c>
      <c r="Y19" s="43">
        <v>8652982</v>
      </c>
      <c r="Z19" s="43">
        <v>5640858</v>
      </c>
      <c r="AA19" s="43">
        <v>2721001</v>
      </c>
      <c r="AB19" s="43">
        <v>1792548</v>
      </c>
      <c r="AC19" s="44">
        <v>22911313.333333332</v>
      </c>
      <c r="AD19" s="44">
        <v>9525571.666666666</v>
      </c>
      <c r="AE19" s="43">
        <v>379473</v>
      </c>
      <c r="AF19" s="43">
        <v>249515</v>
      </c>
      <c r="AG19" s="43">
        <v>990924</v>
      </c>
      <c r="AH19" s="43">
        <v>635608</v>
      </c>
    </row>
    <row r="20" spans="1:34">
      <c r="A20" s="42" t="s">
        <v>66</v>
      </c>
      <c r="B20" s="42">
        <v>2006</v>
      </c>
      <c r="C20" s="43"/>
      <c r="D20" s="43"/>
      <c r="E20" s="43">
        <v>2183736</v>
      </c>
      <c r="F20" s="43">
        <v>1366624</v>
      </c>
      <c r="G20" s="43">
        <v>2709629</v>
      </c>
      <c r="H20" s="43">
        <v>1434448</v>
      </c>
      <c r="I20" s="43">
        <v>1021783</v>
      </c>
      <c r="J20" s="43">
        <v>686005</v>
      </c>
      <c r="K20" s="44">
        <v>9687328</v>
      </c>
      <c r="L20" s="44">
        <v>6002281</v>
      </c>
      <c r="M20" s="43">
        <v>1211059</v>
      </c>
      <c r="N20" s="43">
        <v>537099</v>
      </c>
      <c r="O20" s="44">
        <v>22446407.333333332</v>
      </c>
      <c r="P20" s="44">
        <v>9686234.333333334</v>
      </c>
      <c r="Q20" s="44">
        <v>22446407.333333332</v>
      </c>
      <c r="R20" s="44">
        <v>9686234.333333334</v>
      </c>
      <c r="S20" s="44">
        <v>9687328</v>
      </c>
      <c r="T20" s="44">
        <v>6002281</v>
      </c>
      <c r="U20" s="43">
        <v>7416520</v>
      </c>
      <c r="V20" s="43">
        <v>5038857</v>
      </c>
      <c r="W20" s="43">
        <v>10306591</v>
      </c>
      <c r="X20" s="43">
        <v>6926697</v>
      </c>
      <c r="Y20" s="43">
        <v>9041364</v>
      </c>
      <c r="Z20" s="43">
        <v>5930674</v>
      </c>
      <c r="AA20" s="43">
        <v>2658528</v>
      </c>
      <c r="AB20" s="43">
        <v>1776362</v>
      </c>
      <c r="AC20" s="44">
        <v>22446407.333333332</v>
      </c>
      <c r="AD20" s="44">
        <v>9686234.333333334</v>
      </c>
      <c r="AE20" s="43">
        <v>407472</v>
      </c>
      <c r="AF20" s="43">
        <v>258994</v>
      </c>
      <c r="AG20" s="43">
        <v>1024758</v>
      </c>
      <c r="AH20" s="43">
        <v>671698</v>
      </c>
    </row>
    <row r="21" spans="1:34">
      <c r="A21" s="42" t="s">
        <v>67</v>
      </c>
      <c r="B21" s="42">
        <v>2007</v>
      </c>
      <c r="C21" s="43"/>
      <c r="D21" s="43"/>
      <c r="E21" s="43">
        <v>2279237</v>
      </c>
      <c r="F21" s="43">
        <v>1398381</v>
      </c>
      <c r="G21" s="43">
        <v>2691627</v>
      </c>
      <c r="H21" s="43">
        <v>1462876</v>
      </c>
      <c r="I21" s="43">
        <v>1036476</v>
      </c>
      <c r="J21" s="43">
        <v>689618</v>
      </c>
      <c r="K21" s="44">
        <v>10135029</v>
      </c>
      <c r="L21" s="44">
        <v>6265669.5</v>
      </c>
      <c r="M21" s="43">
        <v>1249866</v>
      </c>
      <c r="N21" s="43">
        <v>553509</v>
      </c>
      <c r="O21" s="44">
        <v>23294886.333333332</v>
      </c>
      <c r="P21" s="44">
        <v>9991741</v>
      </c>
      <c r="Q21" s="44">
        <v>23294886.333333332</v>
      </c>
      <c r="R21" s="44">
        <v>9991741</v>
      </c>
      <c r="S21" s="44">
        <v>10135029</v>
      </c>
      <c r="T21" s="44">
        <v>6265669.5</v>
      </c>
      <c r="U21" s="43">
        <v>7650676</v>
      </c>
      <c r="V21" s="43">
        <v>5136013</v>
      </c>
      <c r="W21" s="43">
        <v>10394257</v>
      </c>
      <c r="X21" s="43">
        <v>6916222</v>
      </c>
      <c r="Y21" s="43">
        <v>9462326</v>
      </c>
      <c r="Z21" s="43">
        <v>6198375</v>
      </c>
      <c r="AA21" s="43">
        <v>2671651</v>
      </c>
      <c r="AB21" s="43">
        <v>1782556</v>
      </c>
      <c r="AC21" s="44">
        <v>23294886.333333332</v>
      </c>
      <c r="AD21" s="44">
        <v>9991741</v>
      </c>
      <c r="AE21" s="43">
        <v>446347</v>
      </c>
      <c r="AF21" s="43">
        <v>278280</v>
      </c>
      <c r="AG21" s="43">
        <v>1086947</v>
      </c>
      <c r="AH21" s="43">
        <v>726660</v>
      </c>
    </row>
    <row r="22" spans="1:34">
      <c r="A22" s="42" t="s">
        <v>68</v>
      </c>
      <c r="B22" s="42">
        <v>2008</v>
      </c>
      <c r="C22" s="43">
        <v>58783</v>
      </c>
      <c r="D22" s="43">
        <v>20212</v>
      </c>
      <c r="E22" s="43">
        <v>2413961</v>
      </c>
      <c r="F22" s="43">
        <v>1457401</v>
      </c>
      <c r="G22" s="43">
        <v>2671045</v>
      </c>
      <c r="H22" s="43">
        <v>1460027</v>
      </c>
      <c r="I22" s="43">
        <v>1042599</v>
      </c>
      <c r="J22" s="43">
        <v>691568</v>
      </c>
      <c r="K22" s="44">
        <v>10358566</v>
      </c>
      <c r="L22" s="44">
        <v>6439968.5</v>
      </c>
      <c r="M22" s="43">
        <v>1270002</v>
      </c>
      <c r="N22" s="43">
        <v>571639</v>
      </c>
      <c r="O22" s="44">
        <v>23306260</v>
      </c>
      <c r="P22" s="44">
        <v>10117882.666666666</v>
      </c>
      <c r="Q22" s="44">
        <v>23306260</v>
      </c>
      <c r="R22" s="44">
        <v>10117882.666666666</v>
      </c>
      <c r="S22" s="44">
        <v>10358566</v>
      </c>
      <c r="T22" s="44">
        <v>6439968.5</v>
      </c>
      <c r="U22" s="43">
        <v>7819985</v>
      </c>
      <c r="V22" s="43">
        <v>5226391</v>
      </c>
      <c r="W22" s="43">
        <v>10452125</v>
      </c>
      <c r="X22" s="43">
        <v>6957218</v>
      </c>
      <c r="Y22" s="43">
        <v>9721944</v>
      </c>
      <c r="Z22" s="43">
        <v>6383085</v>
      </c>
      <c r="AA22" s="43">
        <v>2706723</v>
      </c>
      <c r="AB22" s="43">
        <v>1822443</v>
      </c>
      <c r="AC22" s="44">
        <v>23306260</v>
      </c>
      <c r="AD22" s="44">
        <v>10117882.666666666</v>
      </c>
      <c r="AE22" s="43">
        <v>480193</v>
      </c>
      <c r="AF22" s="43">
        <v>306730</v>
      </c>
      <c r="AG22" s="43">
        <v>1110468</v>
      </c>
      <c r="AH22" s="43">
        <v>754410</v>
      </c>
    </row>
    <row r="23" spans="1:34">
      <c r="A23" s="42" t="s">
        <v>69</v>
      </c>
      <c r="B23" s="42">
        <v>2009</v>
      </c>
      <c r="C23" s="43">
        <v>1153793</v>
      </c>
      <c r="D23" s="43">
        <v>575138</v>
      </c>
      <c r="E23" s="43">
        <v>1718002</v>
      </c>
      <c r="F23" s="43">
        <v>1124893</v>
      </c>
      <c r="G23" s="43">
        <v>2632696</v>
      </c>
      <c r="H23" s="43">
        <v>1416002</v>
      </c>
      <c r="I23" s="43">
        <v>1056212</v>
      </c>
      <c r="J23" s="43">
        <v>702597</v>
      </c>
      <c r="K23" s="44">
        <v>10264618.5</v>
      </c>
      <c r="L23" s="44">
        <v>6514333</v>
      </c>
      <c r="M23" s="43">
        <v>1224372</v>
      </c>
      <c r="N23" s="43">
        <v>566796</v>
      </c>
      <c r="O23" s="44">
        <v>22555385.333333332</v>
      </c>
      <c r="P23" s="44">
        <v>10165740.333333334</v>
      </c>
      <c r="Q23" s="44">
        <v>22555385.333333332</v>
      </c>
      <c r="R23" s="44">
        <v>10165740.333333334</v>
      </c>
      <c r="S23" s="44">
        <v>10264618.5</v>
      </c>
      <c r="T23" s="44">
        <v>6514333</v>
      </c>
      <c r="U23" s="43">
        <v>7866502</v>
      </c>
      <c r="V23" s="43">
        <v>5291206</v>
      </c>
      <c r="W23" s="43">
        <v>10201726</v>
      </c>
      <c r="X23" s="43">
        <v>6896330</v>
      </c>
      <c r="Y23" s="43">
        <v>9696863</v>
      </c>
      <c r="Z23" s="43">
        <v>6434568</v>
      </c>
      <c r="AA23" s="43">
        <v>2698219</v>
      </c>
      <c r="AB23" s="43">
        <v>1836506</v>
      </c>
      <c r="AC23" s="44">
        <v>22555385.333333332</v>
      </c>
      <c r="AD23" s="44">
        <v>10165740.333333334</v>
      </c>
      <c r="AE23" s="43">
        <v>517052</v>
      </c>
      <c r="AF23" s="43">
        <v>335889</v>
      </c>
      <c r="AG23" s="43">
        <v>1139189</v>
      </c>
      <c r="AH23" s="43">
        <v>784467</v>
      </c>
    </row>
    <row r="24" spans="1:34">
      <c r="A24" s="42" t="s">
        <v>70</v>
      </c>
      <c r="B24" s="42">
        <v>2010</v>
      </c>
      <c r="C24" s="43">
        <v>1585417</v>
      </c>
      <c r="D24" s="43">
        <v>802111</v>
      </c>
      <c r="E24" s="43">
        <v>1634808</v>
      </c>
      <c r="F24" s="43">
        <v>1064579</v>
      </c>
      <c r="G24" s="43">
        <v>2594064</v>
      </c>
      <c r="H24" s="43">
        <v>1425712</v>
      </c>
      <c r="I24" s="43">
        <v>1056338</v>
      </c>
      <c r="J24" s="43">
        <v>700823</v>
      </c>
      <c r="K24" s="44">
        <v>10273145.5</v>
      </c>
      <c r="L24" s="44">
        <v>6567901</v>
      </c>
      <c r="M24" s="43">
        <v>1220084</v>
      </c>
      <c r="N24" s="43">
        <v>566066</v>
      </c>
      <c r="O24" s="44">
        <v>22827528</v>
      </c>
      <c r="P24" s="44">
        <v>10223144</v>
      </c>
      <c r="Q24" s="44">
        <v>22827528</v>
      </c>
      <c r="R24" s="44">
        <v>10223144</v>
      </c>
      <c r="S24" s="44">
        <v>10273145.5</v>
      </c>
      <c r="T24" s="44">
        <v>6567901</v>
      </c>
      <c r="U24" s="43">
        <v>7710029</v>
      </c>
      <c r="V24" s="43">
        <v>5260680</v>
      </c>
      <c r="W24" s="43">
        <v>10180977</v>
      </c>
      <c r="X24" s="43">
        <v>6877276</v>
      </c>
      <c r="Y24" s="43">
        <v>9901363</v>
      </c>
      <c r="Z24" s="43">
        <v>6647213</v>
      </c>
      <c r="AA24" s="43">
        <v>2731721</v>
      </c>
      <c r="AB24" s="43">
        <v>1855368</v>
      </c>
      <c r="AC24" s="44">
        <v>22827528</v>
      </c>
      <c r="AD24" s="44">
        <v>10223144</v>
      </c>
      <c r="AE24" s="43">
        <v>541791</v>
      </c>
      <c r="AF24" s="43">
        <v>360250</v>
      </c>
      <c r="AG24" s="43">
        <v>1193773</v>
      </c>
      <c r="AH24" s="43">
        <v>832635</v>
      </c>
    </row>
    <row r="25" spans="1:34">
      <c r="A25" s="42" t="s">
        <v>71</v>
      </c>
      <c r="B25" s="42">
        <v>2011</v>
      </c>
      <c r="C25" s="43">
        <v>1763634</v>
      </c>
      <c r="D25" s="43">
        <v>904223</v>
      </c>
      <c r="E25" s="43">
        <v>1567144</v>
      </c>
      <c r="F25" s="43">
        <v>1014692</v>
      </c>
      <c r="G25" s="43">
        <v>2664276</v>
      </c>
      <c r="H25" s="43">
        <v>1434588</v>
      </c>
      <c r="I25" s="43">
        <v>1039535</v>
      </c>
      <c r="J25" s="43">
        <v>695918</v>
      </c>
      <c r="K25" s="44">
        <v>10314634.5</v>
      </c>
      <c r="L25" s="44">
        <v>6598769.5</v>
      </c>
      <c r="M25" s="43">
        <v>1203620</v>
      </c>
      <c r="N25" s="43">
        <v>577840</v>
      </c>
      <c r="O25" s="44">
        <v>23073024.666666668</v>
      </c>
      <c r="P25" s="44">
        <v>10270403</v>
      </c>
      <c r="Q25" s="44">
        <v>23073024.666666668</v>
      </c>
      <c r="R25" s="44">
        <v>10270403</v>
      </c>
      <c r="S25" s="44">
        <v>10314634.5</v>
      </c>
      <c r="T25" s="44">
        <v>6598769.5</v>
      </c>
      <c r="U25" s="43">
        <v>7678747</v>
      </c>
      <c r="V25" s="43">
        <v>5241521</v>
      </c>
      <c r="W25" s="43">
        <v>10094768</v>
      </c>
      <c r="X25" s="43">
        <v>6814782</v>
      </c>
      <c r="Y25" s="43">
        <v>10014917</v>
      </c>
      <c r="Z25" s="43">
        <v>6709278</v>
      </c>
      <c r="AA25" s="43">
        <v>2712374</v>
      </c>
      <c r="AB25" s="43">
        <v>1840163</v>
      </c>
      <c r="AC25" s="44">
        <v>23073024.666666668</v>
      </c>
      <c r="AD25" s="44">
        <v>10270403</v>
      </c>
      <c r="AE25" s="43">
        <v>564174</v>
      </c>
      <c r="AF25" s="43">
        <v>379823</v>
      </c>
      <c r="AG25" s="43">
        <v>1207335</v>
      </c>
      <c r="AH25" s="43">
        <v>852517</v>
      </c>
    </row>
    <row r="26" spans="1:34">
      <c r="A26" s="42" t="s">
        <v>72</v>
      </c>
      <c r="B26" s="42">
        <v>2012</v>
      </c>
      <c r="C26" s="43">
        <v>1941339</v>
      </c>
      <c r="D26" s="43">
        <v>941506</v>
      </c>
      <c r="E26" s="43">
        <v>1536068</v>
      </c>
      <c r="F26" s="43">
        <v>975348</v>
      </c>
      <c r="G26" s="43">
        <v>2672844</v>
      </c>
      <c r="H26" s="43">
        <v>1426157</v>
      </c>
      <c r="I26" s="43">
        <v>1042862</v>
      </c>
      <c r="J26" s="43">
        <v>692197</v>
      </c>
      <c r="K26" s="44">
        <v>10653749</v>
      </c>
      <c r="L26" s="44">
        <v>6809138.5</v>
      </c>
      <c r="M26" s="43">
        <v>1184523</v>
      </c>
      <c r="N26" s="43">
        <v>568188</v>
      </c>
      <c r="O26" s="44">
        <v>23513336.666666668</v>
      </c>
      <c r="P26" s="44">
        <v>10162770</v>
      </c>
      <c r="Q26" s="44">
        <v>23513336.666666668</v>
      </c>
      <c r="R26" s="44">
        <v>10162770</v>
      </c>
      <c r="S26" s="44">
        <v>10653749</v>
      </c>
      <c r="T26" s="44">
        <v>6809138.5</v>
      </c>
      <c r="U26" s="43">
        <v>7341870</v>
      </c>
      <c r="V26" s="43">
        <v>4820622</v>
      </c>
      <c r="W26" s="43">
        <v>10020867</v>
      </c>
      <c r="X26" s="43">
        <v>6690259</v>
      </c>
      <c r="Y26" s="43">
        <v>9980108</v>
      </c>
      <c r="Z26" s="43">
        <v>6631758</v>
      </c>
      <c r="AA26" s="43">
        <v>2731474</v>
      </c>
      <c r="AB26" s="43">
        <v>1837985</v>
      </c>
      <c r="AC26" s="44">
        <v>23513336.666666668</v>
      </c>
      <c r="AD26" s="44">
        <v>10162770</v>
      </c>
      <c r="AE26" s="43">
        <v>581519</v>
      </c>
      <c r="AF26" s="43">
        <v>387358</v>
      </c>
      <c r="AG26" s="43">
        <v>1231347</v>
      </c>
      <c r="AH26" s="43">
        <v>864423</v>
      </c>
    </row>
    <row r="27" spans="1:34">
      <c r="A27" s="42" t="s">
        <v>73</v>
      </c>
      <c r="B27" s="42">
        <v>2013</v>
      </c>
      <c r="C27" s="43">
        <v>2064986</v>
      </c>
      <c r="D27" s="43">
        <v>1062571</v>
      </c>
      <c r="E27" s="43">
        <v>1540118</v>
      </c>
      <c r="F27" s="43">
        <v>979885</v>
      </c>
      <c r="G27" s="43">
        <v>2693172</v>
      </c>
      <c r="H27" s="43">
        <v>1435457</v>
      </c>
      <c r="I27" s="43">
        <v>1056194</v>
      </c>
      <c r="J27" s="43">
        <v>694334</v>
      </c>
      <c r="K27" s="44">
        <v>11260984.5</v>
      </c>
      <c r="L27" s="44">
        <v>7335135.5</v>
      </c>
      <c r="M27" s="43">
        <v>1132734</v>
      </c>
      <c r="N27" s="43">
        <v>585479</v>
      </c>
      <c r="O27" s="44">
        <v>24226094.666666668</v>
      </c>
      <c r="P27" s="44">
        <v>10292974.333333334</v>
      </c>
      <c r="Q27" s="44">
        <v>24226094.666666668</v>
      </c>
      <c r="R27" s="44">
        <v>10292974.333333334</v>
      </c>
      <c r="S27" s="44">
        <v>11260984.5</v>
      </c>
      <c r="T27" s="44">
        <v>7335135.5</v>
      </c>
      <c r="U27" s="43">
        <v>7207790</v>
      </c>
      <c r="V27" s="43">
        <v>4670982</v>
      </c>
      <c r="W27" s="43">
        <v>10306708</v>
      </c>
      <c r="X27" s="43">
        <v>6934220</v>
      </c>
      <c r="Y27" s="43">
        <v>10394516</v>
      </c>
      <c r="Z27" s="43">
        <v>6970112</v>
      </c>
      <c r="AA27" s="43">
        <v>2839951</v>
      </c>
      <c r="AB27" s="43">
        <v>1937542</v>
      </c>
      <c r="AC27" s="44">
        <v>24226094.666666668</v>
      </c>
      <c r="AD27" s="44">
        <v>10292974.333333334</v>
      </c>
      <c r="AE27" s="43">
        <v>599371</v>
      </c>
      <c r="AF27" s="43">
        <v>395315</v>
      </c>
      <c r="AG27" s="43">
        <v>1275733</v>
      </c>
      <c r="AH27" s="43">
        <v>902771</v>
      </c>
    </row>
    <row r="28" spans="1:34">
      <c r="A28" s="42" t="s">
        <v>74</v>
      </c>
      <c r="B28" s="42">
        <v>2014</v>
      </c>
      <c r="C28" s="43">
        <v>2266966</v>
      </c>
      <c r="D28" s="43">
        <v>1145743</v>
      </c>
      <c r="E28" s="43">
        <v>1537697</v>
      </c>
      <c r="F28" s="43">
        <v>981065</v>
      </c>
      <c r="G28" s="43">
        <v>2732047</v>
      </c>
      <c r="H28" s="43">
        <v>1427070</v>
      </c>
      <c r="I28" s="43">
        <v>1053867</v>
      </c>
      <c r="J28" s="43">
        <v>699756</v>
      </c>
      <c r="K28" s="44">
        <v>11555660</v>
      </c>
      <c r="L28" s="44">
        <v>7553780.5</v>
      </c>
      <c r="M28" s="43">
        <v>1134226</v>
      </c>
      <c r="N28" s="43">
        <v>582777</v>
      </c>
      <c r="O28" s="44">
        <v>24151370.333333332</v>
      </c>
      <c r="P28" s="44">
        <v>10193673.333333334</v>
      </c>
      <c r="Q28" s="44">
        <v>24151370.333333332</v>
      </c>
      <c r="R28" s="44">
        <v>10193673.333333334</v>
      </c>
      <c r="S28" s="44">
        <v>11555660</v>
      </c>
      <c r="T28" s="44">
        <v>7553780.5</v>
      </c>
      <c r="U28" s="43">
        <v>7098399</v>
      </c>
      <c r="V28" s="43">
        <v>4548461</v>
      </c>
      <c r="W28" s="43">
        <v>10242278</v>
      </c>
      <c r="X28" s="43">
        <v>6930419</v>
      </c>
      <c r="Y28" s="43">
        <v>10510592</v>
      </c>
      <c r="Z28" s="43">
        <v>7085887</v>
      </c>
      <c r="AA28" s="43">
        <v>2812051</v>
      </c>
      <c r="AB28" s="43">
        <v>1923347</v>
      </c>
      <c r="AC28" s="44">
        <v>24151370.333333332</v>
      </c>
      <c r="AD28" s="44">
        <v>10193673.333333334</v>
      </c>
      <c r="AE28" s="43">
        <v>616670</v>
      </c>
      <c r="AF28" s="43">
        <v>407251</v>
      </c>
      <c r="AG28" s="43">
        <v>1290080</v>
      </c>
      <c r="AH28" s="43">
        <v>917677</v>
      </c>
    </row>
    <row r="29" spans="1:34">
      <c r="A29" s="42" t="s">
        <v>75</v>
      </c>
      <c r="B29" s="42">
        <v>2015</v>
      </c>
      <c r="C29" s="43">
        <v>2363469</v>
      </c>
      <c r="D29" s="43">
        <v>1218138</v>
      </c>
      <c r="E29" s="43">
        <v>1571958</v>
      </c>
      <c r="F29" s="43">
        <v>997123</v>
      </c>
      <c r="G29" s="43">
        <v>2790326</v>
      </c>
      <c r="H29" s="43">
        <v>1470395</v>
      </c>
      <c r="I29" s="43">
        <v>1090848</v>
      </c>
      <c r="J29" s="43">
        <v>714133</v>
      </c>
      <c r="K29" s="44">
        <v>12092280.5</v>
      </c>
      <c r="L29" s="44">
        <v>7894752.5</v>
      </c>
      <c r="M29" s="43">
        <v>1199004</v>
      </c>
      <c r="N29" s="43">
        <v>607062</v>
      </c>
      <c r="O29" s="44">
        <v>24950144.333333332</v>
      </c>
      <c r="P29" s="44">
        <v>10378237.333333334</v>
      </c>
      <c r="Q29" s="44">
        <v>24950144.333333332</v>
      </c>
      <c r="R29" s="44">
        <v>10378237.333333334</v>
      </c>
      <c r="S29" s="44">
        <v>12092280.5</v>
      </c>
      <c r="T29" s="44">
        <v>7894752.5</v>
      </c>
      <c r="U29" s="43">
        <v>7193737</v>
      </c>
      <c r="V29" s="43">
        <v>4539623</v>
      </c>
      <c r="W29" s="43">
        <v>10432164</v>
      </c>
      <c r="X29" s="43">
        <v>7013174</v>
      </c>
      <c r="Y29" s="43">
        <v>10960764</v>
      </c>
      <c r="Z29" s="43">
        <v>7376206</v>
      </c>
      <c r="AA29" s="43">
        <v>2893245</v>
      </c>
      <c r="AB29" s="43">
        <v>1995300</v>
      </c>
      <c r="AC29" s="44">
        <v>24950144.333333332</v>
      </c>
      <c r="AD29" s="44">
        <v>10378237.333333334</v>
      </c>
      <c r="AE29" s="43">
        <v>656264</v>
      </c>
      <c r="AF29" s="43">
        <v>436228</v>
      </c>
      <c r="AG29" s="43">
        <v>1313675</v>
      </c>
      <c r="AH29" s="43">
        <v>934696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22FD8-1EC9-6944-85D2-AFF561E77071}">
  <dimension ref="A1:AD33"/>
  <sheetViews>
    <sheetView workbookViewId="0">
      <selection activeCell="G20" sqref="G20"/>
    </sheetView>
  </sheetViews>
  <sheetFormatPr baseColWidth="10" defaultRowHeight="14"/>
  <cols>
    <col min="6" max="30" width="13.1640625" bestFit="1" customWidth="1"/>
  </cols>
  <sheetData>
    <row r="1" spans="1:30">
      <c r="F1">
        <v>1991</v>
      </c>
      <c r="G1">
        <v>1992</v>
      </c>
      <c r="H1">
        <v>1993</v>
      </c>
      <c r="I1">
        <v>1994</v>
      </c>
      <c r="J1">
        <v>1995</v>
      </c>
      <c r="K1">
        <v>1996</v>
      </c>
      <c r="L1">
        <v>1997</v>
      </c>
      <c r="M1">
        <v>1998</v>
      </c>
      <c r="N1">
        <v>1999</v>
      </c>
      <c r="O1">
        <v>2000</v>
      </c>
      <c r="P1">
        <v>2001</v>
      </c>
      <c r="Q1">
        <v>2002</v>
      </c>
      <c r="R1">
        <v>2003</v>
      </c>
      <c r="S1">
        <v>2004</v>
      </c>
      <c r="T1">
        <v>2005</v>
      </c>
      <c r="U1">
        <v>2006</v>
      </c>
      <c r="V1">
        <v>2007</v>
      </c>
      <c r="W1">
        <v>2008</v>
      </c>
      <c r="X1">
        <v>2009</v>
      </c>
      <c r="Y1">
        <v>2010</v>
      </c>
      <c r="Z1">
        <v>2011</v>
      </c>
      <c r="AA1">
        <v>2012</v>
      </c>
      <c r="AB1">
        <v>2013</v>
      </c>
      <c r="AC1">
        <v>2014</v>
      </c>
      <c r="AD1">
        <v>2015</v>
      </c>
    </row>
    <row r="2" spans="1:30">
      <c r="A2">
        <v>1</v>
      </c>
      <c r="B2">
        <v>1150241</v>
      </c>
      <c r="C2" t="s">
        <v>44</v>
      </c>
      <c r="D2" t="s">
        <v>31</v>
      </c>
      <c r="E2" t="s">
        <v>3</v>
      </c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>
        <v>58783</v>
      </c>
      <c r="X2" s="53">
        <v>1153793</v>
      </c>
      <c r="Y2" s="53">
        <v>1585417</v>
      </c>
      <c r="Z2" s="53">
        <v>1763634</v>
      </c>
      <c r="AA2" s="53">
        <v>1941339</v>
      </c>
      <c r="AB2" s="53">
        <v>2064986</v>
      </c>
      <c r="AC2" s="53">
        <v>2266966</v>
      </c>
      <c r="AD2" s="53">
        <v>2363469</v>
      </c>
    </row>
    <row r="3" spans="1:30">
      <c r="A3">
        <v>2</v>
      </c>
      <c r="B3">
        <v>1150241</v>
      </c>
      <c r="C3" t="s">
        <v>44</v>
      </c>
      <c r="D3" t="s">
        <v>31</v>
      </c>
      <c r="E3" t="s">
        <v>4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>
        <v>20212</v>
      </c>
      <c r="X3" s="53">
        <v>575138</v>
      </c>
      <c r="Y3" s="53">
        <v>802111</v>
      </c>
      <c r="Z3" s="53">
        <v>904223</v>
      </c>
      <c r="AA3" s="53">
        <v>941506</v>
      </c>
      <c r="AB3" s="53">
        <v>1062571</v>
      </c>
      <c r="AC3" s="53">
        <v>1145743</v>
      </c>
      <c r="AD3" s="53">
        <v>1218138</v>
      </c>
    </row>
    <row r="4" spans="1:30">
      <c r="A4">
        <v>3</v>
      </c>
      <c r="B4">
        <v>1150228</v>
      </c>
      <c r="C4" t="s">
        <v>44</v>
      </c>
      <c r="D4" t="s">
        <v>32</v>
      </c>
      <c r="E4" t="s">
        <v>3</v>
      </c>
      <c r="F4" s="53">
        <v>1923610</v>
      </c>
      <c r="G4" s="53">
        <v>1975303</v>
      </c>
      <c r="H4" s="53">
        <v>1998189</v>
      </c>
      <c r="I4" s="53">
        <v>2004829</v>
      </c>
      <c r="J4" s="53">
        <v>2022143</v>
      </c>
      <c r="K4" s="53">
        <v>2049599</v>
      </c>
      <c r="L4" s="53">
        <v>1998408</v>
      </c>
      <c r="M4" s="53">
        <v>1979767</v>
      </c>
      <c r="N4" s="53">
        <v>2025130</v>
      </c>
      <c r="O4" s="53">
        <v>2062795</v>
      </c>
      <c r="P4" s="53">
        <v>2066792</v>
      </c>
      <c r="Q4" s="53">
        <v>2040926</v>
      </c>
      <c r="R4" s="53">
        <v>2073529</v>
      </c>
      <c r="S4" s="53">
        <v>2086733</v>
      </c>
      <c r="T4" s="53">
        <v>2155365</v>
      </c>
      <c r="U4" s="53">
        <v>2183736</v>
      </c>
      <c r="V4" s="53">
        <v>2279237</v>
      </c>
      <c r="W4" s="53">
        <v>2413961</v>
      </c>
      <c r="X4" s="53">
        <v>1718002</v>
      </c>
      <c r="Y4" s="53">
        <v>1634808</v>
      </c>
      <c r="Z4" s="53">
        <v>1567144</v>
      </c>
      <c r="AA4" s="53">
        <v>1536068</v>
      </c>
      <c r="AB4" s="53">
        <v>1540118</v>
      </c>
      <c r="AC4" s="53">
        <v>1537697</v>
      </c>
      <c r="AD4" s="53">
        <v>1571958</v>
      </c>
    </row>
    <row r="5" spans="1:30">
      <c r="A5">
        <v>4</v>
      </c>
      <c r="B5">
        <v>1150228</v>
      </c>
      <c r="C5" t="s">
        <v>44</v>
      </c>
      <c r="D5" t="s">
        <v>32</v>
      </c>
      <c r="E5" t="s">
        <v>4</v>
      </c>
      <c r="F5" s="53">
        <v>1276025</v>
      </c>
      <c r="G5" s="53">
        <v>1326795</v>
      </c>
      <c r="H5" s="53">
        <v>1349228</v>
      </c>
      <c r="I5" s="53">
        <v>1368120</v>
      </c>
      <c r="J5" s="53">
        <v>1370835</v>
      </c>
      <c r="K5" s="53">
        <v>1395881</v>
      </c>
      <c r="L5" s="53">
        <v>1354927</v>
      </c>
      <c r="M5" s="53">
        <v>1341694</v>
      </c>
      <c r="N5" s="53">
        <v>1371647</v>
      </c>
      <c r="O5" s="53">
        <v>1384089</v>
      </c>
      <c r="P5" s="53">
        <v>1372455</v>
      </c>
      <c r="Q5" s="53">
        <v>1333611</v>
      </c>
      <c r="R5" s="53">
        <v>1344709</v>
      </c>
      <c r="S5" s="53">
        <v>1330537</v>
      </c>
      <c r="T5" s="53">
        <v>1337045</v>
      </c>
      <c r="U5" s="53">
        <v>1366624</v>
      </c>
      <c r="V5" s="53">
        <v>1398381</v>
      </c>
      <c r="W5" s="53">
        <v>1457401</v>
      </c>
      <c r="X5" s="53">
        <v>1124893</v>
      </c>
      <c r="Y5" s="53">
        <v>1064579</v>
      </c>
      <c r="Z5" s="53">
        <v>1014692</v>
      </c>
      <c r="AA5" s="53">
        <v>975348</v>
      </c>
      <c r="AB5" s="53">
        <v>979885</v>
      </c>
      <c r="AC5" s="53">
        <v>981065</v>
      </c>
      <c r="AD5" s="53">
        <v>997123</v>
      </c>
    </row>
    <row r="6" spans="1:30">
      <c r="A6">
        <v>5</v>
      </c>
      <c r="B6">
        <v>1150229</v>
      </c>
      <c r="C6" t="s">
        <v>44</v>
      </c>
      <c r="D6" t="s">
        <v>33</v>
      </c>
      <c r="E6" t="s">
        <v>3</v>
      </c>
      <c r="F6" s="53">
        <v>2544841</v>
      </c>
      <c r="G6" s="53">
        <v>2764911</v>
      </c>
      <c r="H6" s="53">
        <v>2846175</v>
      </c>
      <c r="I6" s="53">
        <v>2703884</v>
      </c>
      <c r="J6" s="53">
        <v>2740237</v>
      </c>
      <c r="K6" s="53">
        <v>2743774</v>
      </c>
      <c r="L6" s="53">
        <v>2624198</v>
      </c>
      <c r="M6" s="53">
        <v>2536787</v>
      </c>
      <c r="N6" s="53">
        <v>2592433</v>
      </c>
      <c r="O6" s="53">
        <v>2653700</v>
      </c>
      <c r="P6" s="53">
        <v>2604551</v>
      </c>
      <c r="Q6" s="53">
        <v>2542354</v>
      </c>
      <c r="R6" s="53">
        <v>2622762</v>
      </c>
      <c r="S6" s="53">
        <v>2593794</v>
      </c>
      <c r="T6" s="53">
        <v>2618611</v>
      </c>
      <c r="U6" s="53">
        <v>2709629</v>
      </c>
      <c r="V6" s="53">
        <v>2691627</v>
      </c>
      <c r="W6" s="53">
        <v>2671045</v>
      </c>
      <c r="X6" s="53">
        <v>2632696</v>
      </c>
      <c r="Y6" s="53">
        <v>2594064</v>
      </c>
      <c r="Z6" s="53">
        <v>2664276</v>
      </c>
      <c r="AA6" s="53">
        <v>2672844</v>
      </c>
      <c r="AB6" s="53">
        <v>2693172</v>
      </c>
      <c r="AC6" s="53">
        <v>2732047</v>
      </c>
      <c r="AD6" s="53">
        <v>2790326</v>
      </c>
    </row>
    <row r="7" spans="1:30">
      <c r="A7">
        <v>6</v>
      </c>
      <c r="B7">
        <v>1150229</v>
      </c>
      <c r="C7" t="s">
        <v>44</v>
      </c>
      <c r="D7" t="s">
        <v>33</v>
      </c>
      <c r="E7" t="s">
        <v>4</v>
      </c>
      <c r="F7" s="53">
        <v>1390946</v>
      </c>
      <c r="G7" s="53">
        <v>1481122</v>
      </c>
      <c r="H7" s="53">
        <v>1537682</v>
      </c>
      <c r="I7" s="53">
        <v>1493376</v>
      </c>
      <c r="J7" s="53">
        <v>1474254</v>
      </c>
      <c r="K7" s="53">
        <v>1445994</v>
      </c>
      <c r="L7" s="53">
        <v>1405503</v>
      </c>
      <c r="M7" s="53">
        <v>1385868</v>
      </c>
      <c r="N7" s="53">
        <v>1419294</v>
      </c>
      <c r="O7" s="53">
        <v>1415770</v>
      </c>
      <c r="P7" s="53">
        <v>1418334</v>
      </c>
      <c r="Q7" s="53">
        <v>1384259</v>
      </c>
      <c r="R7" s="53">
        <v>1387536</v>
      </c>
      <c r="S7" s="53">
        <v>1376310</v>
      </c>
      <c r="T7" s="53">
        <v>1389003</v>
      </c>
      <c r="U7" s="53">
        <v>1434448</v>
      </c>
      <c r="V7" s="53">
        <v>1462876</v>
      </c>
      <c r="W7" s="53">
        <v>1460027</v>
      </c>
      <c r="X7" s="53">
        <v>1416002</v>
      </c>
      <c r="Y7" s="53">
        <v>1425712</v>
      </c>
      <c r="Z7" s="53">
        <v>1434588</v>
      </c>
      <c r="AA7" s="53">
        <v>1426157</v>
      </c>
      <c r="AB7" s="53">
        <v>1435457</v>
      </c>
      <c r="AC7" s="53">
        <v>1427070</v>
      </c>
      <c r="AD7" s="53">
        <v>1470395</v>
      </c>
    </row>
    <row r="8" spans="1:30">
      <c r="A8">
        <v>7</v>
      </c>
      <c r="B8">
        <v>1150230</v>
      </c>
      <c r="C8" t="s">
        <v>44</v>
      </c>
      <c r="D8" t="s">
        <v>34</v>
      </c>
      <c r="E8" t="s">
        <v>3</v>
      </c>
      <c r="F8" s="53">
        <v>1266943</v>
      </c>
      <c r="G8" s="53">
        <v>1231644</v>
      </c>
      <c r="H8" s="53">
        <v>1211838</v>
      </c>
      <c r="I8" s="53">
        <v>1174376</v>
      </c>
      <c r="J8" s="53">
        <v>1140332</v>
      </c>
      <c r="K8" s="53">
        <v>1132426</v>
      </c>
      <c r="L8" s="53">
        <v>1114446</v>
      </c>
      <c r="M8" s="53">
        <v>1099284</v>
      </c>
      <c r="N8" s="53">
        <v>1072501</v>
      </c>
      <c r="O8" s="53">
        <v>1054768</v>
      </c>
      <c r="P8" s="53">
        <v>1008541</v>
      </c>
      <c r="Q8" s="53">
        <v>1002680</v>
      </c>
      <c r="R8" s="53">
        <v>1037629</v>
      </c>
      <c r="S8" s="53">
        <v>1063624</v>
      </c>
      <c r="T8" s="53">
        <v>1051194</v>
      </c>
      <c r="U8" s="53">
        <v>1021783</v>
      </c>
      <c r="V8" s="53">
        <v>1036476</v>
      </c>
      <c r="W8" s="53">
        <v>1042599</v>
      </c>
      <c r="X8" s="53">
        <v>1056212</v>
      </c>
      <c r="Y8" s="53">
        <v>1056338</v>
      </c>
      <c r="Z8" s="53">
        <v>1039535</v>
      </c>
      <c r="AA8" s="53">
        <v>1042862</v>
      </c>
      <c r="AB8" s="53">
        <v>1056194</v>
      </c>
      <c r="AC8" s="53">
        <v>1053867</v>
      </c>
      <c r="AD8" s="53">
        <v>1090848</v>
      </c>
    </row>
    <row r="9" spans="1:30">
      <c r="A9">
        <v>8</v>
      </c>
      <c r="B9">
        <v>1150230</v>
      </c>
      <c r="C9" t="s">
        <v>44</v>
      </c>
      <c r="D9" t="s">
        <v>34</v>
      </c>
      <c r="E9" t="s">
        <v>4</v>
      </c>
      <c r="F9" s="53">
        <v>856685</v>
      </c>
      <c r="G9" s="53">
        <v>831374</v>
      </c>
      <c r="H9" s="53">
        <v>833991</v>
      </c>
      <c r="I9" s="53">
        <v>813878</v>
      </c>
      <c r="J9" s="53">
        <v>769205</v>
      </c>
      <c r="K9" s="53">
        <v>758321</v>
      </c>
      <c r="L9" s="53">
        <v>747055</v>
      </c>
      <c r="M9" s="53">
        <v>734850</v>
      </c>
      <c r="N9" s="53">
        <v>711117</v>
      </c>
      <c r="O9" s="53">
        <v>693888</v>
      </c>
      <c r="P9" s="53">
        <v>684488</v>
      </c>
      <c r="Q9" s="53">
        <v>674180</v>
      </c>
      <c r="R9" s="53">
        <v>689519</v>
      </c>
      <c r="S9" s="53">
        <v>716792</v>
      </c>
      <c r="T9" s="53">
        <v>704279</v>
      </c>
      <c r="U9" s="53">
        <v>686005</v>
      </c>
      <c r="V9" s="53">
        <v>689618</v>
      </c>
      <c r="W9" s="53">
        <v>691568</v>
      </c>
      <c r="X9" s="53">
        <v>702597</v>
      </c>
      <c r="Y9" s="53">
        <v>700823</v>
      </c>
      <c r="Z9" s="53">
        <v>695918</v>
      </c>
      <c r="AA9" s="53">
        <v>692197</v>
      </c>
      <c r="AB9" s="53">
        <v>694334</v>
      </c>
      <c r="AC9" s="53">
        <v>699756</v>
      </c>
      <c r="AD9" s="53">
        <v>714133</v>
      </c>
    </row>
    <row r="10" spans="1:30">
      <c r="A10">
        <v>9</v>
      </c>
      <c r="B10">
        <v>1141102</v>
      </c>
      <c r="C10" t="s">
        <v>44</v>
      </c>
      <c r="D10" t="s">
        <v>37</v>
      </c>
      <c r="E10" t="s">
        <v>3</v>
      </c>
      <c r="F10" s="53">
        <v>6527461.5</v>
      </c>
      <c r="G10" s="53">
        <v>7424182</v>
      </c>
      <c r="H10" s="53">
        <v>7892301</v>
      </c>
      <c r="I10" s="53">
        <v>8002349.5</v>
      </c>
      <c r="J10" s="53">
        <v>8144694</v>
      </c>
      <c r="K10" s="53">
        <v>8328652</v>
      </c>
      <c r="L10" s="53">
        <v>8339999</v>
      </c>
      <c r="M10" s="53">
        <v>8324611</v>
      </c>
      <c r="N10" s="53">
        <v>8367707.5</v>
      </c>
      <c r="O10" s="53">
        <v>8193772</v>
      </c>
      <c r="P10" s="53">
        <v>8275139.5</v>
      </c>
      <c r="Q10" s="53">
        <v>8334850</v>
      </c>
      <c r="R10" s="53">
        <v>8479550.5</v>
      </c>
      <c r="S10" s="53">
        <v>8630817</v>
      </c>
      <c r="T10" s="53">
        <v>9359667</v>
      </c>
      <c r="U10" s="53">
        <v>9687328</v>
      </c>
      <c r="V10" s="53">
        <v>10135029</v>
      </c>
      <c r="W10" s="53">
        <v>10358566</v>
      </c>
      <c r="X10" s="53">
        <v>10264618.5</v>
      </c>
      <c r="Y10" s="53">
        <v>10273145.5</v>
      </c>
      <c r="Z10" s="53">
        <v>10314634.5</v>
      </c>
      <c r="AA10" s="53">
        <v>10653749</v>
      </c>
      <c r="AB10" s="53">
        <v>11260984.5</v>
      </c>
      <c r="AC10" s="53">
        <v>11555660</v>
      </c>
      <c r="AD10" s="53">
        <v>12092280.5</v>
      </c>
    </row>
    <row r="11" spans="1:30">
      <c r="A11">
        <v>10</v>
      </c>
      <c r="B11">
        <v>1141102</v>
      </c>
      <c r="C11" t="s">
        <v>44</v>
      </c>
      <c r="D11" t="s">
        <v>37</v>
      </c>
      <c r="E11" t="s">
        <v>4</v>
      </c>
      <c r="F11" s="53">
        <v>4157793</v>
      </c>
      <c r="G11" s="53">
        <v>4750451</v>
      </c>
      <c r="H11" s="53">
        <v>5076901</v>
      </c>
      <c r="I11" s="53">
        <v>5191465</v>
      </c>
      <c r="J11" s="53">
        <v>5281547</v>
      </c>
      <c r="K11" s="53">
        <v>5414434</v>
      </c>
      <c r="L11" s="53">
        <v>5356978</v>
      </c>
      <c r="M11" s="53">
        <v>5350293</v>
      </c>
      <c r="N11" s="53">
        <v>5319565</v>
      </c>
      <c r="O11" s="53">
        <v>5225504</v>
      </c>
      <c r="P11" s="53">
        <v>5190992</v>
      </c>
      <c r="Q11" s="53">
        <v>5234586.5</v>
      </c>
      <c r="R11" s="53">
        <v>5303711</v>
      </c>
      <c r="S11" s="53">
        <v>5400292.5</v>
      </c>
      <c r="T11" s="53">
        <v>5719191.5</v>
      </c>
      <c r="U11" s="53">
        <v>6002281</v>
      </c>
      <c r="V11" s="53">
        <v>6265669.5</v>
      </c>
      <c r="W11" s="53">
        <v>6439968.5</v>
      </c>
      <c r="X11" s="53">
        <v>6514333</v>
      </c>
      <c r="Y11" s="53">
        <v>6567901</v>
      </c>
      <c r="Z11" s="53">
        <v>6598769.5</v>
      </c>
      <c r="AA11" s="53">
        <v>6809138.5</v>
      </c>
      <c r="AB11" s="53">
        <v>7335135.5</v>
      </c>
      <c r="AC11" s="53">
        <v>7553780.5</v>
      </c>
      <c r="AD11" s="53">
        <v>7894752.5</v>
      </c>
    </row>
    <row r="12" spans="1:30">
      <c r="A12">
        <v>11</v>
      </c>
      <c r="B12">
        <v>1150232</v>
      </c>
      <c r="C12" t="s">
        <v>44</v>
      </c>
      <c r="D12" t="s">
        <v>35</v>
      </c>
      <c r="E12" t="s">
        <v>3</v>
      </c>
      <c r="F12" s="53"/>
      <c r="G12" s="53"/>
      <c r="H12" s="53"/>
      <c r="I12" s="53">
        <v>30004</v>
      </c>
      <c r="J12" s="53">
        <v>1108909</v>
      </c>
      <c r="K12" s="53">
        <v>1311517</v>
      </c>
      <c r="L12" s="53">
        <v>1123166</v>
      </c>
      <c r="M12" s="53">
        <v>1133503</v>
      </c>
      <c r="N12" s="53">
        <v>1112718</v>
      </c>
      <c r="O12" s="53">
        <v>1114116</v>
      </c>
      <c r="P12" s="53">
        <v>1109931</v>
      </c>
      <c r="Q12" s="53">
        <v>1103052</v>
      </c>
      <c r="R12" s="53">
        <v>1117435</v>
      </c>
      <c r="S12" s="53">
        <v>1128958</v>
      </c>
      <c r="T12" s="53">
        <v>1153179</v>
      </c>
      <c r="U12" s="53">
        <v>1211059</v>
      </c>
      <c r="V12" s="53">
        <v>1249866</v>
      </c>
      <c r="W12" s="53">
        <v>1270002</v>
      </c>
      <c r="X12" s="53">
        <v>1224372</v>
      </c>
      <c r="Y12" s="53">
        <v>1220084</v>
      </c>
      <c r="Z12" s="53">
        <v>1203620</v>
      </c>
      <c r="AA12" s="53">
        <v>1184523</v>
      </c>
      <c r="AB12" s="53">
        <v>1132734</v>
      </c>
      <c r="AC12" s="53">
        <v>1134226</v>
      </c>
      <c r="AD12" s="53">
        <v>1199004</v>
      </c>
    </row>
    <row r="13" spans="1:30">
      <c r="A13">
        <v>12</v>
      </c>
      <c r="B13">
        <v>1150232</v>
      </c>
      <c r="C13" t="s">
        <v>44</v>
      </c>
      <c r="D13" t="s">
        <v>35</v>
      </c>
      <c r="E13" t="s">
        <v>4</v>
      </c>
      <c r="F13" s="53"/>
      <c r="G13" s="53"/>
      <c r="H13" s="53"/>
      <c r="I13" s="53">
        <v>5456</v>
      </c>
      <c r="J13" s="53">
        <v>247124</v>
      </c>
      <c r="K13" s="53">
        <v>346218</v>
      </c>
      <c r="L13" s="53">
        <v>372386</v>
      </c>
      <c r="M13" s="53">
        <v>389236</v>
      </c>
      <c r="N13" s="53">
        <v>415466</v>
      </c>
      <c r="O13" s="53">
        <v>424579</v>
      </c>
      <c r="P13" s="53">
        <v>437778</v>
      </c>
      <c r="Q13" s="53">
        <v>446782</v>
      </c>
      <c r="R13" s="53">
        <v>478303</v>
      </c>
      <c r="S13" s="53">
        <v>495155</v>
      </c>
      <c r="T13" s="53">
        <v>512017</v>
      </c>
      <c r="U13" s="53">
        <v>537099</v>
      </c>
      <c r="V13" s="53">
        <v>553509</v>
      </c>
      <c r="W13" s="53">
        <v>571639</v>
      </c>
      <c r="X13" s="53">
        <v>566796</v>
      </c>
      <c r="Y13" s="53">
        <v>566066</v>
      </c>
      <c r="Z13" s="53">
        <v>577840</v>
      </c>
      <c r="AA13" s="53">
        <v>568188</v>
      </c>
      <c r="AB13" s="53">
        <v>585479</v>
      </c>
      <c r="AC13" s="53">
        <v>582777</v>
      </c>
      <c r="AD13" s="53">
        <v>607062</v>
      </c>
    </row>
    <row r="14" spans="1:30">
      <c r="A14">
        <v>13</v>
      </c>
      <c r="B14">
        <v>1141101</v>
      </c>
      <c r="C14" t="s">
        <v>44</v>
      </c>
      <c r="D14" t="s">
        <v>36</v>
      </c>
      <c r="E14" t="s">
        <v>3</v>
      </c>
      <c r="F14" s="53">
        <v>17948783.666666668</v>
      </c>
      <c r="G14" s="53">
        <v>18526051.666666668</v>
      </c>
      <c r="H14" s="53">
        <v>18573818.666666668</v>
      </c>
      <c r="I14" s="53">
        <v>18353109.666666668</v>
      </c>
      <c r="J14" s="53">
        <v>18911864.333333332</v>
      </c>
      <c r="K14" s="53">
        <v>19582904</v>
      </c>
      <c r="L14" s="53">
        <v>19320926.333333332</v>
      </c>
      <c r="M14" s="53">
        <v>19357636.333333332</v>
      </c>
      <c r="N14" s="53">
        <v>19551172.666666668</v>
      </c>
      <c r="O14" s="53">
        <v>20396460.333333332</v>
      </c>
      <c r="P14" s="53">
        <v>20831978.333333332</v>
      </c>
      <c r="Q14" s="53">
        <v>20885853.666666668</v>
      </c>
      <c r="R14" s="53">
        <v>21202296</v>
      </c>
      <c r="S14" s="53">
        <v>21497664.666666668</v>
      </c>
      <c r="T14" s="53">
        <v>22911313.333333332</v>
      </c>
      <c r="U14" s="53">
        <v>22446407.333333332</v>
      </c>
      <c r="V14" s="53">
        <v>23294886.333333332</v>
      </c>
      <c r="W14" s="53">
        <v>23306260</v>
      </c>
      <c r="X14" s="53">
        <v>22555385.333333332</v>
      </c>
      <c r="Y14" s="53">
        <v>22827528</v>
      </c>
      <c r="Z14" s="53">
        <v>23073024.666666668</v>
      </c>
      <c r="AA14" s="53">
        <v>23513336.666666668</v>
      </c>
      <c r="AB14" s="53">
        <v>24226094.666666668</v>
      </c>
      <c r="AC14" s="53">
        <v>24151370.333333332</v>
      </c>
      <c r="AD14" s="53">
        <v>24950144.333333332</v>
      </c>
    </row>
    <row r="15" spans="1:30">
      <c r="A15">
        <v>14</v>
      </c>
      <c r="B15">
        <v>1141101</v>
      </c>
      <c r="C15" t="s">
        <v>44</v>
      </c>
      <c r="D15" t="s">
        <v>36</v>
      </c>
      <c r="E15" t="s">
        <v>4</v>
      </c>
      <c r="F15" s="53">
        <v>7288210.666666667</v>
      </c>
      <c r="G15" s="53">
        <v>7805852.666666667</v>
      </c>
      <c r="H15" s="53">
        <v>8026298.666666667</v>
      </c>
      <c r="I15" s="53">
        <v>8026496.666666667</v>
      </c>
      <c r="J15" s="53">
        <v>8144787.666666667</v>
      </c>
      <c r="K15" s="53">
        <v>8400317.333333334</v>
      </c>
      <c r="L15" s="53">
        <v>8381837.666666667</v>
      </c>
      <c r="M15" s="53">
        <v>8467843.333333334</v>
      </c>
      <c r="N15" s="53">
        <v>8561620</v>
      </c>
      <c r="O15" s="53">
        <v>8875823</v>
      </c>
      <c r="P15" s="53">
        <v>9126912</v>
      </c>
      <c r="Q15" s="53">
        <v>9189057.333333334</v>
      </c>
      <c r="R15" s="53">
        <v>9316401</v>
      </c>
      <c r="S15" s="53">
        <v>9372739.666666666</v>
      </c>
      <c r="T15" s="53">
        <v>9525571.666666666</v>
      </c>
      <c r="U15" s="53">
        <v>9686234.333333334</v>
      </c>
      <c r="V15" s="53">
        <v>9991741</v>
      </c>
      <c r="W15" s="53">
        <v>10117882.666666666</v>
      </c>
      <c r="X15" s="53">
        <v>10165740.333333334</v>
      </c>
      <c r="Y15" s="53">
        <v>10223144</v>
      </c>
      <c r="Z15" s="53">
        <v>10270403</v>
      </c>
      <c r="AA15" s="53">
        <v>10162770</v>
      </c>
      <c r="AB15" s="53">
        <v>10292974.333333334</v>
      </c>
      <c r="AC15" s="53">
        <v>10193673.333333334</v>
      </c>
      <c r="AD15" s="53">
        <v>10378237.333333334</v>
      </c>
    </row>
    <row r="16" spans="1:30">
      <c r="A16">
        <v>15</v>
      </c>
      <c r="B16">
        <v>1141101</v>
      </c>
      <c r="C16" t="s">
        <v>45</v>
      </c>
      <c r="D16" t="s">
        <v>36</v>
      </c>
      <c r="E16" t="s">
        <v>3</v>
      </c>
      <c r="F16" s="53">
        <v>17948783.666666668</v>
      </c>
      <c r="G16" s="53">
        <v>18526051.666666668</v>
      </c>
      <c r="H16" s="53">
        <v>18573818.666666668</v>
      </c>
      <c r="I16" s="53">
        <v>18353109.666666668</v>
      </c>
      <c r="J16" s="53">
        <v>18911864.333333332</v>
      </c>
      <c r="K16" s="53">
        <v>19582904</v>
      </c>
      <c r="L16" s="53">
        <v>19320926.333333332</v>
      </c>
      <c r="M16" s="53">
        <v>19357636.333333332</v>
      </c>
      <c r="N16" s="53">
        <v>19551172.666666668</v>
      </c>
      <c r="O16" s="53">
        <v>20396460.333333332</v>
      </c>
      <c r="P16" s="53">
        <v>20831978.333333332</v>
      </c>
      <c r="Q16" s="53">
        <v>20885853.666666668</v>
      </c>
      <c r="R16" s="53">
        <v>21202296</v>
      </c>
      <c r="S16" s="53">
        <v>21497664.666666668</v>
      </c>
      <c r="T16" s="53">
        <v>22911313.333333332</v>
      </c>
      <c r="U16" s="53">
        <v>22446407.333333332</v>
      </c>
      <c r="V16" s="53">
        <v>23294886.333333332</v>
      </c>
      <c r="W16" s="53">
        <v>23306260</v>
      </c>
      <c r="X16" s="53">
        <v>22555385.333333332</v>
      </c>
      <c r="Y16" s="53">
        <v>22827528</v>
      </c>
      <c r="Z16" s="53">
        <v>23073024.666666668</v>
      </c>
      <c r="AA16" s="53">
        <v>23513336.666666668</v>
      </c>
      <c r="AB16" s="53">
        <v>24226094.666666668</v>
      </c>
      <c r="AC16" s="53">
        <v>24151370.333333332</v>
      </c>
      <c r="AD16" s="53">
        <v>24950144.333333332</v>
      </c>
    </row>
    <row r="17" spans="1:30">
      <c r="A17">
        <v>16</v>
      </c>
      <c r="B17">
        <v>1141101</v>
      </c>
      <c r="C17" t="s">
        <v>45</v>
      </c>
      <c r="D17" t="s">
        <v>36</v>
      </c>
      <c r="E17" t="s">
        <v>4</v>
      </c>
      <c r="F17" s="53">
        <v>7288210.666666667</v>
      </c>
      <c r="G17" s="53">
        <v>7805852.666666667</v>
      </c>
      <c r="H17" s="53">
        <v>8026298.666666667</v>
      </c>
      <c r="I17" s="53">
        <v>8026496.666666667</v>
      </c>
      <c r="J17" s="53">
        <v>8144787.666666667</v>
      </c>
      <c r="K17" s="53">
        <v>8400317.333333334</v>
      </c>
      <c r="L17" s="53">
        <v>8381837.666666667</v>
      </c>
      <c r="M17" s="53">
        <v>8467843.333333334</v>
      </c>
      <c r="N17" s="53">
        <v>8561620</v>
      </c>
      <c r="O17" s="53">
        <v>8875823</v>
      </c>
      <c r="P17" s="53">
        <v>9126912</v>
      </c>
      <c r="Q17" s="53">
        <v>9189057.333333334</v>
      </c>
      <c r="R17" s="53">
        <v>9316401</v>
      </c>
      <c r="S17" s="53">
        <v>9372739.666666666</v>
      </c>
      <c r="T17" s="53">
        <v>9525571.666666666</v>
      </c>
      <c r="U17" s="53">
        <v>9686234.333333334</v>
      </c>
      <c r="V17" s="53">
        <v>9991741</v>
      </c>
      <c r="W17" s="53">
        <v>10117882.666666666</v>
      </c>
      <c r="X17" s="53">
        <v>10165740.333333334</v>
      </c>
      <c r="Y17" s="53">
        <v>10223144</v>
      </c>
      <c r="Z17" s="53">
        <v>10270403</v>
      </c>
      <c r="AA17" s="53">
        <v>10162770</v>
      </c>
      <c r="AB17" s="53">
        <v>10292974.333333334</v>
      </c>
      <c r="AC17" s="53">
        <v>10193673.333333334</v>
      </c>
      <c r="AD17" s="53">
        <v>10378237.333333334</v>
      </c>
    </row>
    <row r="18" spans="1:30">
      <c r="A18">
        <v>17</v>
      </c>
      <c r="B18">
        <v>1141102</v>
      </c>
      <c r="C18" t="s">
        <v>45</v>
      </c>
      <c r="D18" t="s">
        <v>37</v>
      </c>
      <c r="E18" t="s">
        <v>3</v>
      </c>
      <c r="F18" s="53">
        <v>6527461.5</v>
      </c>
      <c r="G18" s="53">
        <v>7424182</v>
      </c>
      <c r="H18" s="53">
        <v>7892301</v>
      </c>
      <c r="I18" s="53">
        <v>8002349.5</v>
      </c>
      <c r="J18" s="53">
        <v>8144694</v>
      </c>
      <c r="K18" s="53">
        <v>8328652</v>
      </c>
      <c r="L18" s="53">
        <v>8339999</v>
      </c>
      <c r="M18" s="53">
        <v>8324611</v>
      </c>
      <c r="N18" s="53">
        <v>8367707.5</v>
      </c>
      <c r="O18" s="53">
        <v>8193772</v>
      </c>
      <c r="P18" s="53">
        <v>8275139.5</v>
      </c>
      <c r="Q18" s="53">
        <v>8334850</v>
      </c>
      <c r="R18" s="53">
        <v>8479550.5</v>
      </c>
      <c r="S18" s="53">
        <v>8630817</v>
      </c>
      <c r="T18" s="53">
        <v>9359667</v>
      </c>
      <c r="U18" s="53">
        <v>9687328</v>
      </c>
      <c r="V18" s="53">
        <v>10135029</v>
      </c>
      <c r="W18" s="53">
        <v>10358566</v>
      </c>
      <c r="X18" s="53">
        <v>10264618.5</v>
      </c>
      <c r="Y18" s="53">
        <v>10273145.5</v>
      </c>
      <c r="Z18" s="53">
        <v>10314634.5</v>
      </c>
      <c r="AA18" s="53">
        <v>10653749</v>
      </c>
      <c r="AB18" s="53">
        <v>11260984.5</v>
      </c>
      <c r="AC18" s="53">
        <v>11555660</v>
      </c>
      <c r="AD18" s="53">
        <v>12092280.5</v>
      </c>
    </row>
    <row r="19" spans="1:30">
      <c r="A19">
        <v>18</v>
      </c>
      <c r="B19">
        <v>1141102</v>
      </c>
      <c r="C19" t="s">
        <v>45</v>
      </c>
      <c r="D19" t="s">
        <v>37</v>
      </c>
      <c r="E19" t="s">
        <v>4</v>
      </c>
      <c r="F19" s="53">
        <v>4157793</v>
      </c>
      <c r="G19" s="53">
        <v>4750451</v>
      </c>
      <c r="H19" s="53">
        <v>5076901</v>
      </c>
      <c r="I19" s="53">
        <v>5191465</v>
      </c>
      <c r="J19" s="53">
        <v>5281547</v>
      </c>
      <c r="K19" s="53">
        <v>5414434</v>
      </c>
      <c r="L19" s="53">
        <v>5356978</v>
      </c>
      <c r="M19" s="53">
        <v>5350293</v>
      </c>
      <c r="N19" s="53">
        <v>5319565</v>
      </c>
      <c r="O19" s="53">
        <v>5225504</v>
      </c>
      <c r="P19" s="53">
        <v>5190992</v>
      </c>
      <c r="Q19" s="53">
        <v>5234586.5</v>
      </c>
      <c r="R19" s="53">
        <v>5303711</v>
      </c>
      <c r="S19" s="53">
        <v>5400292.5</v>
      </c>
      <c r="T19" s="53">
        <v>5719191.5</v>
      </c>
      <c r="U19" s="53">
        <v>6002281</v>
      </c>
      <c r="V19" s="53">
        <v>6265669.5</v>
      </c>
      <c r="W19" s="53">
        <v>6439968.5</v>
      </c>
      <c r="X19" s="53">
        <v>6514333</v>
      </c>
      <c r="Y19" s="53">
        <v>6567901</v>
      </c>
      <c r="Z19" s="53">
        <v>6598769.5</v>
      </c>
      <c r="AA19" s="53">
        <v>6809138.5</v>
      </c>
      <c r="AB19" s="53">
        <v>7335135.5</v>
      </c>
      <c r="AC19" s="53">
        <v>7553780.5</v>
      </c>
      <c r="AD19" s="53">
        <v>7894752.5</v>
      </c>
    </row>
    <row r="20" spans="1:30">
      <c r="A20">
        <v>19</v>
      </c>
      <c r="B20">
        <v>1141103</v>
      </c>
      <c r="C20" t="s">
        <v>45</v>
      </c>
      <c r="D20" t="s">
        <v>38</v>
      </c>
      <c r="E20" t="s">
        <v>3</v>
      </c>
      <c r="F20" s="53">
        <v>6971843</v>
      </c>
      <c r="G20" s="53">
        <v>7312505</v>
      </c>
      <c r="H20" s="53">
        <v>7448593</v>
      </c>
      <c r="I20" s="53">
        <v>7471777</v>
      </c>
      <c r="J20" s="53">
        <v>7481286</v>
      </c>
      <c r="K20" s="53">
        <v>7393775</v>
      </c>
      <c r="L20" s="53">
        <v>7254882</v>
      </c>
      <c r="M20" s="53">
        <v>7399251</v>
      </c>
      <c r="N20" s="53">
        <v>7504748</v>
      </c>
      <c r="O20" s="53">
        <v>7548352</v>
      </c>
      <c r="P20" s="53">
        <v>7580289</v>
      </c>
      <c r="Q20" s="53">
        <v>7486863</v>
      </c>
      <c r="R20" s="53">
        <v>7431126</v>
      </c>
      <c r="S20" s="53">
        <v>7335668</v>
      </c>
      <c r="T20" s="53">
        <v>7342906</v>
      </c>
      <c r="U20" s="53">
        <v>7416520</v>
      </c>
      <c r="V20" s="53">
        <v>7650676</v>
      </c>
      <c r="W20" s="53">
        <v>7819985</v>
      </c>
      <c r="X20" s="53">
        <v>7866502</v>
      </c>
      <c r="Y20" s="53">
        <v>7710029</v>
      </c>
      <c r="Z20" s="53">
        <v>7678747</v>
      </c>
      <c r="AA20" s="53">
        <v>7341870</v>
      </c>
      <c r="AB20" s="53">
        <v>7207790</v>
      </c>
      <c r="AC20" s="53">
        <v>7098399</v>
      </c>
      <c r="AD20" s="53">
        <v>7193737</v>
      </c>
    </row>
    <row r="21" spans="1:30">
      <c r="A21">
        <v>20</v>
      </c>
      <c r="B21">
        <v>1141103</v>
      </c>
      <c r="C21" t="s">
        <v>45</v>
      </c>
      <c r="D21" t="s">
        <v>38</v>
      </c>
      <c r="E21" t="s">
        <v>4</v>
      </c>
      <c r="F21" s="53">
        <v>4932269</v>
      </c>
      <c r="G21" s="53">
        <v>5128055</v>
      </c>
      <c r="H21" s="53">
        <v>5216427</v>
      </c>
      <c r="I21" s="53">
        <v>5331737</v>
      </c>
      <c r="J21" s="53">
        <v>5345708</v>
      </c>
      <c r="K21" s="53">
        <v>5294810</v>
      </c>
      <c r="L21" s="53">
        <v>5174727</v>
      </c>
      <c r="M21" s="53">
        <v>5249077</v>
      </c>
      <c r="N21" s="53">
        <v>5320158</v>
      </c>
      <c r="O21" s="53">
        <v>5343060</v>
      </c>
      <c r="P21" s="53">
        <v>5346199</v>
      </c>
      <c r="Q21" s="53">
        <v>5287416</v>
      </c>
      <c r="R21" s="53">
        <v>5214111</v>
      </c>
      <c r="S21" s="53">
        <v>5099061</v>
      </c>
      <c r="T21" s="53">
        <v>5000572</v>
      </c>
      <c r="U21" s="53">
        <v>5038857</v>
      </c>
      <c r="V21" s="53">
        <v>5136013</v>
      </c>
      <c r="W21" s="53">
        <v>5226391</v>
      </c>
      <c r="X21" s="53">
        <v>5291206</v>
      </c>
      <c r="Y21" s="53">
        <v>5260680</v>
      </c>
      <c r="Z21" s="53">
        <v>5241521</v>
      </c>
      <c r="AA21" s="53">
        <v>4820622</v>
      </c>
      <c r="AB21" s="53">
        <v>4670982</v>
      </c>
      <c r="AC21" s="53">
        <v>4548461</v>
      </c>
      <c r="AD21" s="53">
        <v>4539623</v>
      </c>
    </row>
    <row r="22" spans="1:30">
      <c r="A22">
        <v>21</v>
      </c>
      <c r="B22">
        <v>1141104</v>
      </c>
      <c r="C22" t="s">
        <v>45</v>
      </c>
      <c r="D22" t="s">
        <v>39</v>
      </c>
      <c r="E22" t="s">
        <v>3</v>
      </c>
      <c r="F22" s="53">
        <v>10660339</v>
      </c>
      <c r="G22" s="53">
        <v>11137740</v>
      </c>
      <c r="H22" s="53">
        <v>11181835</v>
      </c>
      <c r="I22" s="53">
        <v>11132456</v>
      </c>
      <c r="J22" s="53">
        <v>11130706</v>
      </c>
      <c r="K22" s="53">
        <v>11074974</v>
      </c>
      <c r="L22" s="53">
        <v>11031169</v>
      </c>
      <c r="M22" s="53">
        <v>11078983</v>
      </c>
      <c r="N22" s="53">
        <v>11000173</v>
      </c>
      <c r="O22" s="53">
        <v>10784121</v>
      </c>
      <c r="P22" s="53">
        <v>10751925</v>
      </c>
      <c r="Q22" s="53">
        <v>10585514</v>
      </c>
      <c r="R22" s="53">
        <v>10451817</v>
      </c>
      <c r="S22" s="53">
        <v>10211213</v>
      </c>
      <c r="T22" s="53">
        <v>10190336</v>
      </c>
      <c r="U22" s="53">
        <v>10306591</v>
      </c>
      <c r="V22" s="53">
        <v>10394257</v>
      </c>
      <c r="W22" s="53">
        <v>10452125</v>
      </c>
      <c r="X22" s="53">
        <v>10201726</v>
      </c>
      <c r="Y22" s="53">
        <v>10180977</v>
      </c>
      <c r="Z22" s="53">
        <v>10094768</v>
      </c>
      <c r="AA22" s="53">
        <v>10020867</v>
      </c>
      <c r="AB22" s="53">
        <v>10306708</v>
      </c>
      <c r="AC22" s="53">
        <v>10242278</v>
      </c>
      <c r="AD22" s="53">
        <v>10432164</v>
      </c>
    </row>
    <row r="23" spans="1:30">
      <c r="A23">
        <v>22</v>
      </c>
      <c r="B23">
        <v>1141104</v>
      </c>
      <c r="C23" t="s">
        <v>45</v>
      </c>
      <c r="D23" t="s">
        <v>39</v>
      </c>
      <c r="E23" t="s">
        <v>4</v>
      </c>
      <c r="F23" s="53">
        <v>7416381</v>
      </c>
      <c r="G23" s="53">
        <v>7769514</v>
      </c>
      <c r="H23" s="53">
        <v>7776908</v>
      </c>
      <c r="I23" s="53">
        <v>7781208</v>
      </c>
      <c r="J23" s="53">
        <v>7744750</v>
      </c>
      <c r="K23" s="53">
        <v>7628426</v>
      </c>
      <c r="L23" s="53">
        <v>7461012</v>
      </c>
      <c r="M23" s="53">
        <v>7478225</v>
      </c>
      <c r="N23" s="53">
        <v>7402023</v>
      </c>
      <c r="O23" s="53">
        <v>7283477</v>
      </c>
      <c r="P23" s="53">
        <v>7157132</v>
      </c>
      <c r="Q23" s="53">
        <v>7088825</v>
      </c>
      <c r="R23" s="53">
        <v>6983761</v>
      </c>
      <c r="S23" s="53">
        <v>6851627</v>
      </c>
      <c r="T23" s="53">
        <v>6820484</v>
      </c>
      <c r="U23" s="53">
        <v>6926697</v>
      </c>
      <c r="V23" s="53">
        <v>6916222</v>
      </c>
      <c r="W23" s="53">
        <v>6957218</v>
      </c>
      <c r="X23" s="53">
        <v>6896330</v>
      </c>
      <c r="Y23" s="53">
        <v>6877276</v>
      </c>
      <c r="Z23" s="53">
        <v>6814782</v>
      </c>
      <c r="AA23" s="53">
        <v>6690259</v>
      </c>
      <c r="AB23" s="53">
        <v>6934220</v>
      </c>
      <c r="AC23" s="53">
        <v>6930419</v>
      </c>
      <c r="AD23" s="53">
        <v>7013174</v>
      </c>
    </row>
    <row r="24" spans="1:30">
      <c r="A24">
        <v>23</v>
      </c>
      <c r="B24">
        <v>1141105</v>
      </c>
      <c r="C24" t="s">
        <v>45</v>
      </c>
      <c r="D24" t="s">
        <v>40</v>
      </c>
      <c r="E24" t="s">
        <v>3</v>
      </c>
      <c r="F24" s="53">
        <v>7175176</v>
      </c>
      <c r="G24" s="53">
        <v>7707082</v>
      </c>
      <c r="H24" s="53">
        <v>8053760</v>
      </c>
      <c r="I24" s="53">
        <v>8145485</v>
      </c>
      <c r="J24" s="53">
        <v>8176180</v>
      </c>
      <c r="K24" s="53">
        <v>8252592</v>
      </c>
      <c r="L24" s="53">
        <v>8924393</v>
      </c>
      <c r="M24" s="53">
        <v>8843189</v>
      </c>
      <c r="N24" s="53">
        <v>8700316</v>
      </c>
      <c r="O24" s="53">
        <v>8038713</v>
      </c>
      <c r="P24" s="53">
        <v>7977786</v>
      </c>
      <c r="Q24" s="53">
        <v>7927926</v>
      </c>
      <c r="R24" s="53">
        <v>8006367</v>
      </c>
      <c r="S24" s="53">
        <v>8318302</v>
      </c>
      <c r="T24" s="53">
        <v>8652982</v>
      </c>
      <c r="U24" s="53">
        <v>9041364</v>
      </c>
      <c r="V24" s="53">
        <v>9462326</v>
      </c>
      <c r="W24" s="53">
        <v>9721944</v>
      </c>
      <c r="X24" s="53">
        <v>9696863</v>
      </c>
      <c r="Y24" s="53">
        <v>9901363</v>
      </c>
      <c r="Z24" s="53">
        <v>10014917</v>
      </c>
      <c r="AA24" s="53">
        <v>9980108</v>
      </c>
      <c r="AB24" s="53">
        <v>10394516</v>
      </c>
      <c r="AC24" s="53">
        <v>10510592</v>
      </c>
      <c r="AD24" s="53">
        <v>10960764</v>
      </c>
    </row>
    <row r="25" spans="1:30">
      <c r="A25">
        <v>24</v>
      </c>
      <c r="B25">
        <v>1141105</v>
      </c>
      <c r="C25" t="s">
        <v>45</v>
      </c>
      <c r="D25" t="s">
        <v>40</v>
      </c>
      <c r="E25" t="s">
        <v>4</v>
      </c>
      <c r="F25" s="53">
        <v>4925421</v>
      </c>
      <c r="G25" s="53">
        <v>5302233</v>
      </c>
      <c r="H25" s="53">
        <v>5559624</v>
      </c>
      <c r="I25" s="53">
        <v>5670791</v>
      </c>
      <c r="J25" s="53">
        <v>5670093</v>
      </c>
      <c r="K25" s="53">
        <v>5663808</v>
      </c>
      <c r="L25" s="53">
        <v>5578824</v>
      </c>
      <c r="M25" s="53">
        <v>5539828</v>
      </c>
      <c r="N25" s="53">
        <v>5525164</v>
      </c>
      <c r="O25" s="53">
        <v>5299531</v>
      </c>
      <c r="P25" s="53">
        <v>5216681</v>
      </c>
      <c r="Q25" s="53">
        <v>5171149</v>
      </c>
      <c r="R25" s="53">
        <v>5223988</v>
      </c>
      <c r="S25" s="53">
        <v>5461845</v>
      </c>
      <c r="T25" s="53">
        <v>5640858</v>
      </c>
      <c r="U25" s="53">
        <v>5930674</v>
      </c>
      <c r="V25" s="53">
        <v>6198375</v>
      </c>
      <c r="W25" s="53">
        <v>6383085</v>
      </c>
      <c r="X25" s="53">
        <v>6434568</v>
      </c>
      <c r="Y25" s="53">
        <v>6647213</v>
      </c>
      <c r="Z25" s="53">
        <v>6709278</v>
      </c>
      <c r="AA25" s="53">
        <v>6631758</v>
      </c>
      <c r="AB25" s="53">
        <v>6970112</v>
      </c>
      <c r="AC25" s="53">
        <v>7085887</v>
      </c>
      <c r="AD25" s="53">
        <v>7376206</v>
      </c>
    </row>
    <row r="26" spans="1:30">
      <c r="A26">
        <v>25</v>
      </c>
      <c r="B26">
        <v>1141106</v>
      </c>
      <c r="C26" t="s">
        <v>45</v>
      </c>
      <c r="D26" t="s">
        <v>41</v>
      </c>
      <c r="E26" t="s">
        <v>3</v>
      </c>
      <c r="F26" s="53">
        <v>2424531</v>
      </c>
      <c r="G26" s="53">
        <v>2575720</v>
      </c>
      <c r="H26" s="53">
        <v>2624304</v>
      </c>
      <c r="I26" s="53">
        <v>2651992</v>
      </c>
      <c r="J26" s="53">
        <v>2754782</v>
      </c>
      <c r="K26" s="53">
        <v>2792236</v>
      </c>
      <c r="L26" s="53">
        <v>2747862</v>
      </c>
      <c r="M26" s="53">
        <v>2710003</v>
      </c>
      <c r="N26" s="53">
        <v>2706844</v>
      </c>
      <c r="O26" s="53">
        <v>2765439</v>
      </c>
      <c r="P26" s="53">
        <v>2601362</v>
      </c>
      <c r="Q26" s="53">
        <v>2569501</v>
      </c>
      <c r="R26" s="53">
        <v>2618014</v>
      </c>
      <c r="S26" s="53">
        <v>2652524</v>
      </c>
      <c r="T26" s="53">
        <v>2721001</v>
      </c>
      <c r="U26" s="53">
        <v>2658528</v>
      </c>
      <c r="V26" s="53">
        <v>2671651</v>
      </c>
      <c r="W26" s="53">
        <v>2706723</v>
      </c>
      <c r="X26" s="53">
        <v>2698219</v>
      </c>
      <c r="Y26" s="53">
        <v>2731721</v>
      </c>
      <c r="Z26" s="53">
        <v>2712374</v>
      </c>
      <c r="AA26" s="53">
        <v>2731474</v>
      </c>
      <c r="AB26" s="53">
        <v>2839951</v>
      </c>
      <c r="AC26" s="53">
        <v>2812051</v>
      </c>
      <c r="AD26" s="53">
        <v>2893245</v>
      </c>
    </row>
    <row r="27" spans="1:30">
      <c r="A27">
        <v>26</v>
      </c>
      <c r="B27">
        <v>1141106</v>
      </c>
      <c r="C27" t="s">
        <v>45</v>
      </c>
      <c r="D27" t="s">
        <v>41</v>
      </c>
      <c r="E27" t="s">
        <v>4</v>
      </c>
      <c r="F27" s="53">
        <v>1603795</v>
      </c>
      <c r="G27" s="53">
        <v>1716409</v>
      </c>
      <c r="H27" s="53">
        <v>1734841</v>
      </c>
      <c r="I27" s="53">
        <v>1769983</v>
      </c>
      <c r="J27" s="53">
        <v>1851149</v>
      </c>
      <c r="K27" s="53">
        <v>1893250</v>
      </c>
      <c r="L27" s="53">
        <v>1854332</v>
      </c>
      <c r="M27" s="53">
        <v>1820714</v>
      </c>
      <c r="N27" s="53">
        <v>1810673</v>
      </c>
      <c r="O27" s="53">
        <v>1836873</v>
      </c>
      <c r="P27" s="53">
        <v>1735190</v>
      </c>
      <c r="Q27" s="53">
        <v>1697950</v>
      </c>
      <c r="R27" s="53">
        <v>1742108</v>
      </c>
      <c r="S27" s="53">
        <v>1764174</v>
      </c>
      <c r="T27" s="53">
        <v>1792548</v>
      </c>
      <c r="U27" s="53">
        <v>1776362</v>
      </c>
      <c r="V27" s="53">
        <v>1782556</v>
      </c>
      <c r="W27" s="53">
        <v>1822443</v>
      </c>
      <c r="X27" s="53">
        <v>1836506</v>
      </c>
      <c r="Y27" s="53">
        <v>1855368</v>
      </c>
      <c r="Z27" s="53">
        <v>1840163</v>
      </c>
      <c r="AA27" s="53">
        <v>1837985</v>
      </c>
      <c r="AB27" s="53">
        <v>1937542</v>
      </c>
      <c r="AC27" s="53">
        <v>1923347</v>
      </c>
      <c r="AD27" s="53">
        <v>1995300</v>
      </c>
    </row>
    <row r="28" spans="1:30">
      <c r="A28">
        <v>27</v>
      </c>
      <c r="B28">
        <v>1150801</v>
      </c>
      <c r="C28" t="s">
        <v>46</v>
      </c>
      <c r="D28" t="s">
        <v>36</v>
      </c>
      <c r="E28" t="s">
        <v>3</v>
      </c>
      <c r="F28" s="53">
        <v>17948783.666666668</v>
      </c>
      <c r="G28" s="53">
        <v>18526051.666666668</v>
      </c>
      <c r="H28" s="53">
        <v>18573818.666666668</v>
      </c>
      <c r="I28" s="53">
        <v>18353109.666666668</v>
      </c>
      <c r="J28" s="53">
        <v>18911864.333333332</v>
      </c>
      <c r="K28" s="53">
        <v>19582904</v>
      </c>
      <c r="L28" s="53">
        <v>19320926.333333332</v>
      </c>
      <c r="M28" s="53">
        <v>19357636.333333332</v>
      </c>
      <c r="N28" s="53">
        <v>19551172.666666668</v>
      </c>
      <c r="O28" s="53">
        <v>20396460.333333332</v>
      </c>
      <c r="P28" s="53">
        <v>20831978.333333332</v>
      </c>
      <c r="Q28" s="53">
        <v>20885853.666666668</v>
      </c>
      <c r="R28" s="53">
        <v>21202296</v>
      </c>
      <c r="S28" s="53">
        <v>21497664.666666668</v>
      </c>
      <c r="T28" s="53">
        <v>22911313.333333332</v>
      </c>
      <c r="U28" s="53">
        <v>22446407.333333332</v>
      </c>
      <c r="V28" s="53">
        <v>23294886.333333332</v>
      </c>
      <c r="W28" s="53">
        <v>23306260</v>
      </c>
      <c r="X28" s="53">
        <v>22555385.333333332</v>
      </c>
      <c r="Y28" s="53">
        <v>22827528</v>
      </c>
      <c r="Z28" s="53">
        <v>23073024.666666668</v>
      </c>
      <c r="AA28" s="53">
        <v>23513336.666666668</v>
      </c>
      <c r="AB28" s="53">
        <v>24226094.666666668</v>
      </c>
      <c r="AC28" s="53">
        <v>24151370.333333332</v>
      </c>
      <c r="AD28" s="53">
        <v>24950144.333333332</v>
      </c>
    </row>
    <row r="29" spans="1:30">
      <c r="A29">
        <v>28</v>
      </c>
      <c r="B29">
        <v>1150801</v>
      </c>
      <c r="C29" t="s">
        <v>46</v>
      </c>
      <c r="D29" t="s">
        <v>36</v>
      </c>
      <c r="E29" t="s">
        <v>4</v>
      </c>
      <c r="F29" s="53">
        <v>7288210.666666667</v>
      </c>
      <c r="G29" s="53">
        <v>7805852.666666667</v>
      </c>
      <c r="H29" s="53">
        <v>8026298.666666667</v>
      </c>
      <c r="I29" s="53">
        <v>8026496.666666667</v>
      </c>
      <c r="J29" s="53">
        <v>8144787.666666667</v>
      </c>
      <c r="K29" s="53">
        <v>8400317.333333334</v>
      </c>
      <c r="L29" s="53">
        <v>8381837.666666667</v>
      </c>
      <c r="M29" s="53">
        <v>8467843.333333334</v>
      </c>
      <c r="N29" s="53">
        <v>8561620</v>
      </c>
      <c r="O29" s="53">
        <v>8875823</v>
      </c>
      <c r="P29" s="53">
        <v>9126912</v>
      </c>
      <c r="Q29" s="53">
        <v>9189057.333333334</v>
      </c>
      <c r="R29" s="53">
        <v>9316401</v>
      </c>
      <c r="S29" s="53">
        <v>9372739.666666666</v>
      </c>
      <c r="T29" s="53">
        <v>9525571.666666666</v>
      </c>
      <c r="U29" s="53">
        <v>9686234.333333334</v>
      </c>
      <c r="V29" s="53">
        <v>9991741</v>
      </c>
      <c r="W29" s="53">
        <v>10117882.666666666</v>
      </c>
      <c r="X29" s="53">
        <v>10165740.333333334</v>
      </c>
      <c r="Y29" s="53">
        <v>10223144</v>
      </c>
      <c r="Z29" s="53">
        <v>10270403</v>
      </c>
      <c r="AA29" s="53">
        <v>10162770</v>
      </c>
      <c r="AB29" s="53">
        <v>10292974.333333334</v>
      </c>
      <c r="AC29" s="53">
        <v>10193673.333333334</v>
      </c>
      <c r="AD29" s="53">
        <v>10378237.333333334</v>
      </c>
    </row>
    <row r="30" spans="1:30">
      <c r="A30">
        <v>29</v>
      </c>
      <c r="B30">
        <v>1150802</v>
      </c>
      <c r="C30" t="s">
        <v>46</v>
      </c>
      <c r="D30" t="s">
        <v>42</v>
      </c>
      <c r="E30" t="s">
        <v>3</v>
      </c>
      <c r="F30" s="53">
        <v>269164</v>
      </c>
      <c r="G30" s="53">
        <v>293072</v>
      </c>
      <c r="H30" s="53">
        <v>326478</v>
      </c>
      <c r="I30" s="53">
        <v>348780</v>
      </c>
      <c r="J30" s="53">
        <v>374204</v>
      </c>
      <c r="K30" s="53">
        <v>395926</v>
      </c>
      <c r="L30" s="53">
        <v>401161</v>
      </c>
      <c r="M30" s="53">
        <v>383634</v>
      </c>
      <c r="N30" s="53">
        <v>393369</v>
      </c>
      <c r="O30" s="53">
        <v>400836</v>
      </c>
      <c r="P30" s="53">
        <v>332774</v>
      </c>
      <c r="Q30" s="53">
        <v>318042</v>
      </c>
      <c r="R30" s="53">
        <v>330300</v>
      </c>
      <c r="S30" s="53">
        <v>358813</v>
      </c>
      <c r="T30" s="53">
        <v>379473</v>
      </c>
      <c r="U30" s="53">
        <v>407472</v>
      </c>
      <c r="V30" s="53">
        <v>446347</v>
      </c>
      <c r="W30" s="53">
        <v>480193</v>
      </c>
      <c r="X30" s="53">
        <v>517052</v>
      </c>
      <c r="Y30" s="53">
        <v>541791</v>
      </c>
      <c r="Z30" s="53">
        <v>564174</v>
      </c>
      <c r="AA30" s="53">
        <v>581519</v>
      </c>
      <c r="AB30" s="53">
        <v>599371</v>
      </c>
      <c r="AC30" s="53">
        <v>616670</v>
      </c>
      <c r="AD30" s="53">
        <v>656264</v>
      </c>
    </row>
    <row r="31" spans="1:30">
      <c r="A31">
        <v>30</v>
      </c>
      <c r="B31">
        <v>1150802</v>
      </c>
      <c r="C31" t="s">
        <v>46</v>
      </c>
      <c r="D31" t="s">
        <v>42</v>
      </c>
      <c r="E31" t="s">
        <v>4</v>
      </c>
      <c r="F31" s="53">
        <v>130076</v>
      </c>
      <c r="G31" s="53">
        <v>146925</v>
      </c>
      <c r="H31" s="53">
        <v>170883</v>
      </c>
      <c r="I31" s="53">
        <v>184665</v>
      </c>
      <c r="J31" s="53">
        <v>198330</v>
      </c>
      <c r="K31" s="53">
        <v>208263</v>
      </c>
      <c r="L31" s="53">
        <v>212366</v>
      </c>
      <c r="M31" s="53">
        <v>203851</v>
      </c>
      <c r="N31" s="53">
        <v>213239</v>
      </c>
      <c r="O31" s="53">
        <v>219408</v>
      </c>
      <c r="P31" s="53">
        <v>219618</v>
      </c>
      <c r="Q31" s="53">
        <v>213960</v>
      </c>
      <c r="R31" s="53">
        <v>222448</v>
      </c>
      <c r="S31" s="53">
        <v>242647</v>
      </c>
      <c r="T31" s="53">
        <v>249515</v>
      </c>
      <c r="U31" s="53">
        <v>258994</v>
      </c>
      <c r="V31" s="53">
        <v>278280</v>
      </c>
      <c r="W31" s="53">
        <v>306730</v>
      </c>
      <c r="X31" s="53">
        <v>335889</v>
      </c>
      <c r="Y31" s="53">
        <v>360250</v>
      </c>
      <c r="Z31" s="53">
        <v>379823</v>
      </c>
      <c r="AA31" s="53">
        <v>387358</v>
      </c>
      <c r="AB31" s="53">
        <v>395315</v>
      </c>
      <c r="AC31" s="53">
        <v>407251</v>
      </c>
      <c r="AD31" s="53">
        <v>436228</v>
      </c>
    </row>
    <row r="32" spans="1:30">
      <c r="A32">
        <v>31</v>
      </c>
      <c r="B32">
        <v>1150803</v>
      </c>
      <c r="C32" t="s">
        <v>46</v>
      </c>
      <c r="D32" t="s">
        <v>43</v>
      </c>
      <c r="E32" t="s">
        <v>3</v>
      </c>
      <c r="F32" s="53"/>
      <c r="G32" s="53"/>
      <c r="H32" s="53"/>
      <c r="I32" s="53"/>
      <c r="J32" s="53"/>
      <c r="K32" s="53"/>
      <c r="L32" s="53"/>
      <c r="M32" s="53"/>
      <c r="N32" s="53"/>
      <c r="O32" s="53">
        <v>36598</v>
      </c>
      <c r="P32" s="53">
        <v>588142</v>
      </c>
      <c r="Q32" s="53">
        <v>732011</v>
      </c>
      <c r="R32" s="53">
        <v>825179</v>
      </c>
      <c r="S32" s="53">
        <v>910827</v>
      </c>
      <c r="T32" s="53">
        <v>990924</v>
      </c>
      <c r="U32" s="53">
        <v>1024758</v>
      </c>
      <c r="V32" s="53">
        <v>1086947</v>
      </c>
      <c r="W32" s="53">
        <v>1110468</v>
      </c>
      <c r="X32" s="53">
        <v>1139189</v>
      </c>
      <c r="Y32" s="53">
        <v>1193773</v>
      </c>
      <c r="Z32" s="53">
        <v>1207335</v>
      </c>
      <c r="AA32" s="53">
        <v>1231347</v>
      </c>
      <c r="AB32" s="53">
        <v>1275733</v>
      </c>
      <c r="AC32" s="53">
        <v>1290080</v>
      </c>
      <c r="AD32" s="53">
        <v>1313675</v>
      </c>
    </row>
    <row r="33" spans="1:30">
      <c r="A33">
        <v>32</v>
      </c>
      <c r="B33">
        <v>1150803</v>
      </c>
      <c r="C33" t="s">
        <v>46</v>
      </c>
      <c r="D33" t="s">
        <v>43</v>
      </c>
      <c r="E33" t="s">
        <v>4</v>
      </c>
      <c r="F33" s="53"/>
      <c r="G33" s="53"/>
      <c r="H33" s="53"/>
      <c r="I33" s="53"/>
      <c r="J33" s="53"/>
      <c r="K33" s="53"/>
      <c r="L33" s="53"/>
      <c r="M33" s="53"/>
      <c r="N33" s="53"/>
      <c r="O33" s="53">
        <v>13733</v>
      </c>
      <c r="P33" s="53">
        <v>340097</v>
      </c>
      <c r="Q33" s="53">
        <v>446852</v>
      </c>
      <c r="R33" s="53">
        <v>518649</v>
      </c>
      <c r="S33" s="53">
        <v>585519</v>
      </c>
      <c r="T33" s="53">
        <v>635608</v>
      </c>
      <c r="U33" s="53">
        <v>671698</v>
      </c>
      <c r="V33" s="53">
        <v>726660</v>
      </c>
      <c r="W33" s="53">
        <v>754410</v>
      </c>
      <c r="X33" s="53">
        <v>784467</v>
      </c>
      <c r="Y33" s="53">
        <v>832635</v>
      </c>
      <c r="Z33" s="53">
        <v>852517</v>
      </c>
      <c r="AA33" s="53">
        <v>864423</v>
      </c>
      <c r="AB33" s="53">
        <v>902771</v>
      </c>
      <c r="AC33" s="53">
        <v>917677</v>
      </c>
      <c r="AD33" s="53">
        <v>934696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8A8D-A442-1E4A-BAB3-C14416B91FBA}">
  <dimension ref="A1:G801"/>
  <sheetViews>
    <sheetView tabSelected="1" workbookViewId="0">
      <selection activeCell="G2" sqref="G2"/>
    </sheetView>
  </sheetViews>
  <sheetFormatPr baseColWidth="10" defaultRowHeight="14"/>
  <cols>
    <col min="5" max="5" width="13.1640625" bestFit="1" customWidth="1"/>
    <col min="7" max="7" width="13.1640625" bestFit="1" customWidth="1"/>
  </cols>
  <sheetData>
    <row r="1" spans="1:7">
      <c r="B1" t="s">
        <v>48</v>
      </c>
      <c r="C1" t="s">
        <v>76</v>
      </c>
      <c r="D1" t="s">
        <v>79</v>
      </c>
      <c r="E1" t="s">
        <v>78</v>
      </c>
      <c r="F1" t="s">
        <v>77</v>
      </c>
      <c r="G1" t="s">
        <v>50</v>
      </c>
    </row>
    <row r="2" spans="1:7">
      <c r="A2">
        <v>1</v>
      </c>
      <c r="B2">
        <v>1991</v>
      </c>
      <c r="C2">
        <f>VLOOKUP(A2,'4.整形用の中間データ2'!A:E,2,FALSE)</f>
        <v>1150241</v>
      </c>
      <c r="D2" t="str">
        <f>VLOOKUP(A2,'4.整形用の中間データ2'!A:E,3,FALSE)</f>
        <v>東海道本線</v>
      </c>
      <c r="E2" t="str">
        <f>VLOOKUP(A2,'4.整形用の中間データ2'!A:E,4,FALSE)</f>
        <v>南大高</v>
      </c>
      <c r="F2" t="str">
        <f>VLOOKUP(A2,'4.整形用の中間データ2'!A:E,5,FALSE)</f>
        <v>総数</v>
      </c>
      <c r="G2" s="54">
        <f ca="1">OFFSET('4.整形用の中間データ2'!$E$1,A2,B2-1990)</f>
        <v>0</v>
      </c>
    </row>
    <row r="3" spans="1:7">
      <c r="A3">
        <v>2</v>
      </c>
      <c r="B3">
        <v>1991</v>
      </c>
      <c r="C3">
        <f>VLOOKUP(A3,'4.整形用の中間データ2'!A:E,2,FALSE)</f>
        <v>1150241</v>
      </c>
      <c r="D3" t="str">
        <f>VLOOKUP(A3,'4.整形用の中間データ2'!A:E,3,FALSE)</f>
        <v>東海道本線</v>
      </c>
      <c r="E3" t="str">
        <f>VLOOKUP(A3,'4.整形用の中間データ2'!A:E,4,FALSE)</f>
        <v>南大高</v>
      </c>
      <c r="F3" t="str">
        <f>VLOOKUP(A3,'4.整形用の中間データ2'!A:E,5,FALSE)</f>
        <v>うち)定期</v>
      </c>
      <c r="G3" s="54">
        <f ca="1">OFFSET('4.整形用の中間データ2'!$E$1,A3,B3-1990)</f>
        <v>0</v>
      </c>
    </row>
    <row r="4" spans="1:7">
      <c r="A4">
        <v>3</v>
      </c>
      <c r="B4">
        <v>1991</v>
      </c>
      <c r="C4">
        <f>VLOOKUP(A4,'4.整形用の中間データ2'!A:E,2,FALSE)</f>
        <v>1150228</v>
      </c>
      <c r="D4" t="str">
        <f>VLOOKUP(A4,'4.整形用の中間データ2'!A:E,3,FALSE)</f>
        <v>東海道本線</v>
      </c>
      <c r="E4" t="str">
        <f>VLOOKUP(A4,'4.整形用の中間データ2'!A:E,4,FALSE)</f>
        <v>大高</v>
      </c>
      <c r="F4" t="str">
        <f>VLOOKUP(A4,'4.整形用の中間データ2'!A:E,5,FALSE)</f>
        <v>総数</v>
      </c>
      <c r="G4" s="54">
        <f ca="1">OFFSET('4.整形用の中間データ2'!$E$1,A4,B4-1990)</f>
        <v>1923610</v>
      </c>
    </row>
    <row r="5" spans="1:7">
      <c r="A5">
        <v>4</v>
      </c>
      <c r="B5">
        <v>1991</v>
      </c>
      <c r="C5">
        <f>VLOOKUP(A5,'4.整形用の中間データ2'!A:E,2,FALSE)</f>
        <v>1150228</v>
      </c>
      <c r="D5" t="str">
        <f>VLOOKUP(A5,'4.整形用の中間データ2'!A:E,3,FALSE)</f>
        <v>東海道本線</v>
      </c>
      <c r="E5" t="str">
        <f>VLOOKUP(A5,'4.整形用の中間データ2'!A:E,4,FALSE)</f>
        <v>大高</v>
      </c>
      <c r="F5" t="str">
        <f>VLOOKUP(A5,'4.整形用の中間データ2'!A:E,5,FALSE)</f>
        <v>うち)定期</v>
      </c>
      <c r="G5" s="54">
        <f ca="1">OFFSET('4.整形用の中間データ2'!$E$1,A5,B5-1990)</f>
        <v>1276025</v>
      </c>
    </row>
    <row r="6" spans="1:7">
      <c r="A6">
        <v>5</v>
      </c>
      <c r="B6">
        <v>1991</v>
      </c>
      <c r="C6">
        <f>VLOOKUP(A6,'4.整形用の中間データ2'!A:E,2,FALSE)</f>
        <v>1150229</v>
      </c>
      <c r="D6" t="str">
        <f>VLOOKUP(A6,'4.整形用の中間データ2'!A:E,3,FALSE)</f>
        <v>東海道本線</v>
      </c>
      <c r="E6" t="str">
        <f>VLOOKUP(A6,'4.整形用の中間データ2'!A:E,4,FALSE)</f>
        <v>笠寺</v>
      </c>
      <c r="F6" t="str">
        <f>VLOOKUP(A6,'4.整形用の中間データ2'!A:E,5,FALSE)</f>
        <v>総数</v>
      </c>
      <c r="G6" s="54">
        <f ca="1">OFFSET('4.整形用の中間データ2'!$E$1,A6,B6-1990)</f>
        <v>2544841</v>
      </c>
    </row>
    <row r="7" spans="1:7">
      <c r="A7">
        <v>6</v>
      </c>
      <c r="B7">
        <v>1991</v>
      </c>
      <c r="C7">
        <f>VLOOKUP(A7,'4.整形用の中間データ2'!A:E,2,FALSE)</f>
        <v>1150229</v>
      </c>
      <c r="D7" t="str">
        <f>VLOOKUP(A7,'4.整形用の中間データ2'!A:E,3,FALSE)</f>
        <v>東海道本線</v>
      </c>
      <c r="E7" t="str">
        <f>VLOOKUP(A7,'4.整形用の中間データ2'!A:E,4,FALSE)</f>
        <v>笠寺</v>
      </c>
      <c r="F7" t="str">
        <f>VLOOKUP(A7,'4.整形用の中間データ2'!A:E,5,FALSE)</f>
        <v>うち)定期</v>
      </c>
      <c r="G7" s="54">
        <f ca="1">OFFSET('4.整形用の中間データ2'!$E$1,A7,B7-1990)</f>
        <v>1390946</v>
      </c>
    </row>
    <row r="8" spans="1:7">
      <c r="A8">
        <v>7</v>
      </c>
      <c r="B8">
        <v>1991</v>
      </c>
      <c r="C8">
        <f>VLOOKUP(A8,'4.整形用の中間データ2'!A:E,2,FALSE)</f>
        <v>1150230</v>
      </c>
      <c r="D8" t="str">
        <f>VLOOKUP(A8,'4.整形用の中間データ2'!A:E,3,FALSE)</f>
        <v>東海道本線</v>
      </c>
      <c r="E8" t="str">
        <f>VLOOKUP(A8,'4.整形用の中間データ2'!A:E,4,FALSE)</f>
        <v>熱田</v>
      </c>
      <c r="F8" t="str">
        <f>VLOOKUP(A8,'4.整形用の中間データ2'!A:E,5,FALSE)</f>
        <v>総数</v>
      </c>
      <c r="G8" s="54">
        <f ca="1">OFFSET('4.整形用の中間データ2'!$E$1,A8,B8-1990)</f>
        <v>1266943</v>
      </c>
    </row>
    <row r="9" spans="1:7">
      <c r="A9">
        <v>8</v>
      </c>
      <c r="B9">
        <v>1991</v>
      </c>
      <c r="C9">
        <f>VLOOKUP(A9,'4.整形用の中間データ2'!A:E,2,FALSE)</f>
        <v>1150230</v>
      </c>
      <c r="D9" t="str">
        <f>VLOOKUP(A9,'4.整形用の中間データ2'!A:E,3,FALSE)</f>
        <v>東海道本線</v>
      </c>
      <c r="E9" t="str">
        <f>VLOOKUP(A9,'4.整形用の中間データ2'!A:E,4,FALSE)</f>
        <v>熱田</v>
      </c>
      <c r="F9" t="str">
        <f>VLOOKUP(A9,'4.整形用の中間データ2'!A:E,5,FALSE)</f>
        <v>うち)定期</v>
      </c>
      <c r="G9" s="54">
        <f ca="1">OFFSET('4.整形用の中間データ2'!$E$1,A9,B9-1990)</f>
        <v>856685</v>
      </c>
    </row>
    <row r="10" spans="1:7">
      <c r="A10">
        <v>9</v>
      </c>
      <c r="B10">
        <v>1991</v>
      </c>
      <c r="C10">
        <f>VLOOKUP(A10,'4.整形用の中間データ2'!A:E,2,FALSE)</f>
        <v>1141102</v>
      </c>
      <c r="D10" t="str">
        <f>VLOOKUP(A10,'4.整形用の中間データ2'!A:E,3,FALSE)</f>
        <v>東海道本線</v>
      </c>
      <c r="E10" t="str">
        <f>VLOOKUP(A10,'4.整形用の中間データ2'!A:E,4,FALSE)</f>
        <v>金山</v>
      </c>
      <c r="F10" t="str">
        <f>VLOOKUP(A10,'4.整形用の中間データ2'!A:E,5,FALSE)</f>
        <v>総数</v>
      </c>
      <c r="G10" s="54">
        <f ca="1">OFFSET('4.整形用の中間データ2'!$E$1,A10,B10-1990)</f>
        <v>6527461.5</v>
      </c>
    </row>
    <row r="11" spans="1:7">
      <c r="A11">
        <v>10</v>
      </c>
      <c r="B11">
        <v>1991</v>
      </c>
      <c r="C11">
        <f>VLOOKUP(A11,'4.整形用の中間データ2'!A:E,2,FALSE)</f>
        <v>1141102</v>
      </c>
      <c r="D11" t="str">
        <f>VLOOKUP(A11,'4.整形用の中間データ2'!A:E,3,FALSE)</f>
        <v>東海道本線</v>
      </c>
      <c r="E11" t="str">
        <f>VLOOKUP(A11,'4.整形用の中間データ2'!A:E,4,FALSE)</f>
        <v>金山</v>
      </c>
      <c r="F11" t="str">
        <f>VLOOKUP(A11,'4.整形用の中間データ2'!A:E,5,FALSE)</f>
        <v>うち)定期</v>
      </c>
      <c r="G11" s="54">
        <f ca="1">OFFSET('4.整形用の中間データ2'!$E$1,A11,B11-1990)</f>
        <v>4157793</v>
      </c>
    </row>
    <row r="12" spans="1:7">
      <c r="A12">
        <v>11</v>
      </c>
      <c r="B12">
        <v>1991</v>
      </c>
      <c r="C12">
        <f>VLOOKUP(A12,'4.整形用の中間データ2'!A:E,2,FALSE)</f>
        <v>1150232</v>
      </c>
      <c r="D12" t="str">
        <f>VLOOKUP(A12,'4.整形用の中間データ2'!A:E,3,FALSE)</f>
        <v>東海道本線</v>
      </c>
      <c r="E12" t="str">
        <f>VLOOKUP(A12,'4.整形用の中間データ2'!A:E,4,FALSE)</f>
        <v>尾頭橋</v>
      </c>
      <c r="F12" t="str">
        <f>VLOOKUP(A12,'4.整形用の中間データ2'!A:E,5,FALSE)</f>
        <v>総数</v>
      </c>
      <c r="G12" s="54">
        <f ca="1">OFFSET('4.整形用の中間データ2'!$E$1,A12,B12-1990)</f>
        <v>0</v>
      </c>
    </row>
    <row r="13" spans="1:7">
      <c r="A13">
        <v>12</v>
      </c>
      <c r="B13">
        <v>1991</v>
      </c>
      <c r="C13">
        <f>VLOOKUP(A13,'4.整形用の中間データ2'!A:E,2,FALSE)</f>
        <v>1150232</v>
      </c>
      <c r="D13" t="str">
        <f>VLOOKUP(A13,'4.整形用の中間データ2'!A:E,3,FALSE)</f>
        <v>東海道本線</v>
      </c>
      <c r="E13" t="str">
        <f>VLOOKUP(A13,'4.整形用の中間データ2'!A:E,4,FALSE)</f>
        <v>尾頭橋</v>
      </c>
      <c r="F13" t="str">
        <f>VLOOKUP(A13,'4.整形用の中間データ2'!A:E,5,FALSE)</f>
        <v>うち)定期</v>
      </c>
      <c r="G13" s="54">
        <f ca="1">OFFSET('4.整形用の中間データ2'!$E$1,A13,B13-1990)</f>
        <v>0</v>
      </c>
    </row>
    <row r="14" spans="1:7">
      <c r="A14">
        <v>13</v>
      </c>
      <c r="B14">
        <v>1991</v>
      </c>
      <c r="C14">
        <f>VLOOKUP(A14,'4.整形用の中間データ2'!A:E,2,FALSE)</f>
        <v>1141101</v>
      </c>
      <c r="D14" t="str">
        <f>VLOOKUP(A14,'4.整形用の中間データ2'!A:E,3,FALSE)</f>
        <v>東海道本線</v>
      </c>
      <c r="E14" t="str">
        <f>VLOOKUP(A14,'4.整形用の中間データ2'!A:E,4,FALSE)</f>
        <v>名古屋</v>
      </c>
      <c r="F14" t="str">
        <f>VLOOKUP(A14,'4.整形用の中間データ2'!A:E,5,FALSE)</f>
        <v>総数</v>
      </c>
      <c r="G14" s="54">
        <f ca="1">OFFSET('4.整形用の中間データ2'!$E$1,A14,B14-1990)</f>
        <v>17948783.666666668</v>
      </c>
    </row>
    <row r="15" spans="1:7">
      <c r="A15">
        <v>14</v>
      </c>
      <c r="B15">
        <v>1991</v>
      </c>
      <c r="C15">
        <f>VLOOKUP(A15,'4.整形用の中間データ2'!A:E,2,FALSE)</f>
        <v>1141101</v>
      </c>
      <c r="D15" t="str">
        <f>VLOOKUP(A15,'4.整形用の中間データ2'!A:E,3,FALSE)</f>
        <v>東海道本線</v>
      </c>
      <c r="E15" t="str">
        <f>VLOOKUP(A15,'4.整形用の中間データ2'!A:E,4,FALSE)</f>
        <v>名古屋</v>
      </c>
      <c r="F15" t="str">
        <f>VLOOKUP(A15,'4.整形用の中間データ2'!A:E,5,FALSE)</f>
        <v>うち)定期</v>
      </c>
      <c r="G15" s="54">
        <f ca="1">OFFSET('4.整形用の中間データ2'!$E$1,A15,B15-1990)</f>
        <v>7288210.666666667</v>
      </c>
    </row>
    <row r="16" spans="1:7">
      <c r="A16">
        <v>15</v>
      </c>
      <c r="B16">
        <v>1991</v>
      </c>
      <c r="C16">
        <f>VLOOKUP(A16,'4.整形用の中間データ2'!A:E,2,FALSE)</f>
        <v>1141101</v>
      </c>
      <c r="D16" t="str">
        <f>VLOOKUP(A16,'4.整形用の中間データ2'!A:E,3,FALSE)</f>
        <v>中央本線</v>
      </c>
      <c r="E16" t="str">
        <f>VLOOKUP(A16,'4.整形用の中間データ2'!A:E,4,FALSE)</f>
        <v>名古屋</v>
      </c>
      <c r="F16" t="str">
        <f>VLOOKUP(A16,'4.整形用の中間データ2'!A:E,5,FALSE)</f>
        <v>総数</v>
      </c>
      <c r="G16" s="54">
        <f ca="1">OFFSET('4.整形用の中間データ2'!$E$1,A16,B16-1990)</f>
        <v>17948783.666666668</v>
      </c>
    </row>
    <row r="17" spans="1:7">
      <c r="A17">
        <v>16</v>
      </c>
      <c r="B17">
        <v>1991</v>
      </c>
      <c r="C17">
        <f>VLOOKUP(A17,'4.整形用の中間データ2'!A:E,2,FALSE)</f>
        <v>1141101</v>
      </c>
      <c r="D17" t="str">
        <f>VLOOKUP(A17,'4.整形用の中間データ2'!A:E,3,FALSE)</f>
        <v>中央本線</v>
      </c>
      <c r="E17" t="str">
        <f>VLOOKUP(A17,'4.整形用の中間データ2'!A:E,4,FALSE)</f>
        <v>名古屋</v>
      </c>
      <c r="F17" t="str">
        <f>VLOOKUP(A17,'4.整形用の中間データ2'!A:E,5,FALSE)</f>
        <v>うち)定期</v>
      </c>
      <c r="G17" s="54">
        <f ca="1">OFFSET('4.整形用の中間データ2'!$E$1,A17,B17-1990)</f>
        <v>7288210.666666667</v>
      </c>
    </row>
    <row r="18" spans="1:7">
      <c r="A18">
        <v>17</v>
      </c>
      <c r="B18">
        <v>1991</v>
      </c>
      <c r="C18">
        <f>VLOOKUP(A18,'4.整形用の中間データ2'!A:E,2,FALSE)</f>
        <v>1141102</v>
      </c>
      <c r="D18" t="str">
        <f>VLOOKUP(A18,'4.整形用の中間データ2'!A:E,3,FALSE)</f>
        <v>中央本線</v>
      </c>
      <c r="E18" t="str">
        <f>VLOOKUP(A18,'4.整形用の中間データ2'!A:E,4,FALSE)</f>
        <v>金山</v>
      </c>
      <c r="F18" t="str">
        <f>VLOOKUP(A18,'4.整形用の中間データ2'!A:E,5,FALSE)</f>
        <v>総数</v>
      </c>
      <c r="G18" s="54">
        <f ca="1">OFFSET('4.整形用の中間データ2'!$E$1,A18,B18-1990)</f>
        <v>6527461.5</v>
      </c>
    </row>
    <row r="19" spans="1:7">
      <c r="A19">
        <v>18</v>
      </c>
      <c r="B19">
        <v>1991</v>
      </c>
      <c r="C19">
        <f>VLOOKUP(A19,'4.整形用の中間データ2'!A:E,2,FALSE)</f>
        <v>1141102</v>
      </c>
      <c r="D19" t="str">
        <f>VLOOKUP(A19,'4.整形用の中間データ2'!A:E,3,FALSE)</f>
        <v>中央本線</v>
      </c>
      <c r="E19" t="str">
        <f>VLOOKUP(A19,'4.整形用の中間データ2'!A:E,4,FALSE)</f>
        <v>金山</v>
      </c>
      <c r="F19" t="str">
        <f>VLOOKUP(A19,'4.整形用の中間データ2'!A:E,5,FALSE)</f>
        <v>うち)定期</v>
      </c>
      <c r="G19" s="54">
        <f ca="1">OFFSET('4.整形用の中間データ2'!$E$1,A19,B19-1990)</f>
        <v>4157793</v>
      </c>
    </row>
    <row r="20" spans="1:7">
      <c r="A20">
        <v>19</v>
      </c>
      <c r="B20">
        <v>1991</v>
      </c>
      <c r="C20">
        <f>VLOOKUP(A20,'4.整形用の中間データ2'!A:E,2,FALSE)</f>
        <v>1141103</v>
      </c>
      <c r="D20" t="str">
        <f>VLOOKUP(A20,'4.整形用の中間データ2'!A:E,3,FALSE)</f>
        <v>中央本線</v>
      </c>
      <c r="E20" t="str">
        <f>VLOOKUP(A20,'4.整形用の中間データ2'!A:E,4,FALSE)</f>
        <v>鶴舞</v>
      </c>
      <c r="F20" t="str">
        <f>VLOOKUP(A20,'4.整形用の中間データ2'!A:E,5,FALSE)</f>
        <v>総数</v>
      </c>
      <c r="G20" s="54">
        <f ca="1">OFFSET('4.整形用の中間データ2'!$E$1,A20,B20-1990)</f>
        <v>6971843</v>
      </c>
    </row>
    <row r="21" spans="1:7">
      <c r="A21">
        <v>20</v>
      </c>
      <c r="B21">
        <v>1991</v>
      </c>
      <c r="C21">
        <f>VLOOKUP(A21,'4.整形用の中間データ2'!A:E,2,FALSE)</f>
        <v>1141103</v>
      </c>
      <c r="D21" t="str">
        <f>VLOOKUP(A21,'4.整形用の中間データ2'!A:E,3,FALSE)</f>
        <v>中央本線</v>
      </c>
      <c r="E21" t="str">
        <f>VLOOKUP(A21,'4.整形用の中間データ2'!A:E,4,FALSE)</f>
        <v>鶴舞</v>
      </c>
      <c r="F21" t="str">
        <f>VLOOKUP(A21,'4.整形用の中間データ2'!A:E,5,FALSE)</f>
        <v>うち)定期</v>
      </c>
      <c r="G21" s="54">
        <f ca="1">OFFSET('4.整形用の中間データ2'!$E$1,A21,B21-1990)</f>
        <v>4932269</v>
      </c>
    </row>
    <row r="22" spans="1:7">
      <c r="A22">
        <v>21</v>
      </c>
      <c r="B22">
        <v>1991</v>
      </c>
      <c r="C22">
        <f>VLOOKUP(A22,'4.整形用の中間データ2'!A:E,2,FALSE)</f>
        <v>1141104</v>
      </c>
      <c r="D22" t="str">
        <f>VLOOKUP(A22,'4.整形用の中間データ2'!A:E,3,FALSE)</f>
        <v>中央本線</v>
      </c>
      <c r="E22" t="str">
        <f>VLOOKUP(A22,'4.整形用の中間データ2'!A:E,4,FALSE)</f>
        <v>千種</v>
      </c>
      <c r="F22" t="str">
        <f>VLOOKUP(A22,'4.整形用の中間データ2'!A:E,5,FALSE)</f>
        <v>総数</v>
      </c>
      <c r="G22" s="54">
        <f ca="1">OFFSET('4.整形用の中間データ2'!$E$1,A22,B22-1990)</f>
        <v>10660339</v>
      </c>
    </row>
    <row r="23" spans="1:7">
      <c r="A23">
        <v>22</v>
      </c>
      <c r="B23">
        <v>1991</v>
      </c>
      <c r="C23">
        <f>VLOOKUP(A23,'4.整形用の中間データ2'!A:E,2,FALSE)</f>
        <v>1141104</v>
      </c>
      <c r="D23" t="str">
        <f>VLOOKUP(A23,'4.整形用の中間データ2'!A:E,3,FALSE)</f>
        <v>中央本線</v>
      </c>
      <c r="E23" t="str">
        <f>VLOOKUP(A23,'4.整形用の中間データ2'!A:E,4,FALSE)</f>
        <v>千種</v>
      </c>
      <c r="F23" t="str">
        <f>VLOOKUP(A23,'4.整形用の中間データ2'!A:E,5,FALSE)</f>
        <v>うち)定期</v>
      </c>
      <c r="G23" s="54">
        <f ca="1">OFFSET('4.整形用の中間データ2'!$E$1,A23,B23-1990)</f>
        <v>7416381</v>
      </c>
    </row>
    <row r="24" spans="1:7">
      <c r="A24">
        <v>23</v>
      </c>
      <c r="B24">
        <v>1991</v>
      </c>
      <c r="C24">
        <f>VLOOKUP(A24,'4.整形用の中間データ2'!A:E,2,FALSE)</f>
        <v>1141105</v>
      </c>
      <c r="D24" t="str">
        <f>VLOOKUP(A24,'4.整形用の中間データ2'!A:E,3,FALSE)</f>
        <v>中央本線</v>
      </c>
      <c r="E24" t="str">
        <f>VLOOKUP(A24,'4.整形用の中間データ2'!A:E,4,FALSE)</f>
        <v>大曽根</v>
      </c>
      <c r="F24" t="str">
        <f>VLOOKUP(A24,'4.整形用の中間データ2'!A:E,5,FALSE)</f>
        <v>総数</v>
      </c>
      <c r="G24" s="54">
        <f ca="1">OFFSET('4.整形用の中間データ2'!$E$1,A24,B24-1990)</f>
        <v>7175176</v>
      </c>
    </row>
    <row r="25" spans="1:7">
      <c r="A25">
        <v>24</v>
      </c>
      <c r="B25">
        <v>1991</v>
      </c>
      <c r="C25">
        <f>VLOOKUP(A25,'4.整形用の中間データ2'!A:E,2,FALSE)</f>
        <v>1141105</v>
      </c>
      <c r="D25" t="str">
        <f>VLOOKUP(A25,'4.整形用の中間データ2'!A:E,3,FALSE)</f>
        <v>中央本線</v>
      </c>
      <c r="E25" t="str">
        <f>VLOOKUP(A25,'4.整形用の中間データ2'!A:E,4,FALSE)</f>
        <v>大曽根</v>
      </c>
      <c r="F25" t="str">
        <f>VLOOKUP(A25,'4.整形用の中間データ2'!A:E,5,FALSE)</f>
        <v>うち)定期</v>
      </c>
      <c r="G25" s="54">
        <f ca="1">OFFSET('4.整形用の中間データ2'!$E$1,A25,B25-1990)</f>
        <v>4925421</v>
      </c>
    </row>
    <row r="26" spans="1:7">
      <c r="A26">
        <v>25</v>
      </c>
      <c r="B26">
        <v>1991</v>
      </c>
      <c r="C26">
        <f>VLOOKUP(A26,'4.整形用の中間データ2'!A:E,2,FALSE)</f>
        <v>1141106</v>
      </c>
      <c r="D26" t="str">
        <f>VLOOKUP(A26,'4.整形用の中間データ2'!A:E,3,FALSE)</f>
        <v>中央本線</v>
      </c>
      <c r="E26" t="str">
        <f>VLOOKUP(A26,'4.整形用の中間データ2'!A:E,4,FALSE)</f>
        <v>新守山</v>
      </c>
      <c r="F26" t="str">
        <f>VLOOKUP(A26,'4.整形用の中間データ2'!A:E,5,FALSE)</f>
        <v>総数</v>
      </c>
      <c r="G26" s="54">
        <f ca="1">OFFSET('4.整形用の中間データ2'!$E$1,A26,B26-1990)</f>
        <v>2424531</v>
      </c>
    </row>
    <row r="27" spans="1:7">
      <c r="A27">
        <v>26</v>
      </c>
      <c r="B27">
        <v>1991</v>
      </c>
      <c r="C27">
        <f>VLOOKUP(A27,'4.整形用の中間データ2'!A:E,2,FALSE)</f>
        <v>1141106</v>
      </c>
      <c r="D27" t="str">
        <f>VLOOKUP(A27,'4.整形用の中間データ2'!A:E,3,FALSE)</f>
        <v>中央本線</v>
      </c>
      <c r="E27" t="str">
        <f>VLOOKUP(A27,'4.整形用の中間データ2'!A:E,4,FALSE)</f>
        <v>新守山</v>
      </c>
      <c r="F27" t="str">
        <f>VLOOKUP(A27,'4.整形用の中間データ2'!A:E,5,FALSE)</f>
        <v>うち)定期</v>
      </c>
      <c r="G27" s="54">
        <f ca="1">OFFSET('4.整形用の中間データ2'!$E$1,A27,B27-1990)</f>
        <v>1603795</v>
      </c>
    </row>
    <row r="28" spans="1:7">
      <c r="A28">
        <v>27</v>
      </c>
      <c r="B28">
        <v>1991</v>
      </c>
      <c r="C28">
        <f>VLOOKUP(A28,'4.整形用の中間データ2'!A:E,2,FALSE)</f>
        <v>1150801</v>
      </c>
      <c r="D28" t="str">
        <f>VLOOKUP(A28,'4.整形用の中間データ2'!A:E,3,FALSE)</f>
        <v>関西本線</v>
      </c>
      <c r="E28" t="str">
        <f>VLOOKUP(A28,'4.整形用の中間データ2'!A:E,4,FALSE)</f>
        <v>名古屋</v>
      </c>
      <c r="F28" t="str">
        <f>VLOOKUP(A28,'4.整形用の中間データ2'!A:E,5,FALSE)</f>
        <v>総数</v>
      </c>
      <c r="G28" s="54">
        <f ca="1">OFFSET('4.整形用の中間データ2'!$E$1,A28,B28-1990)</f>
        <v>17948783.666666668</v>
      </c>
    </row>
    <row r="29" spans="1:7">
      <c r="A29">
        <v>28</v>
      </c>
      <c r="B29">
        <v>1991</v>
      </c>
      <c r="C29">
        <f>VLOOKUP(A29,'4.整形用の中間データ2'!A:E,2,FALSE)</f>
        <v>1150801</v>
      </c>
      <c r="D29" t="str">
        <f>VLOOKUP(A29,'4.整形用の中間データ2'!A:E,3,FALSE)</f>
        <v>関西本線</v>
      </c>
      <c r="E29" t="str">
        <f>VLOOKUP(A29,'4.整形用の中間データ2'!A:E,4,FALSE)</f>
        <v>名古屋</v>
      </c>
      <c r="F29" t="str">
        <f>VLOOKUP(A29,'4.整形用の中間データ2'!A:E,5,FALSE)</f>
        <v>うち)定期</v>
      </c>
      <c r="G29" s="54">
        <f ca="1">OFFSET('4.整形用の中間データ2'!$E$1,A29,B29-1990)</f>
        <v>7288210.666666667</v>
      </c>
    </row>
    <row r="30" spans="1:7">
      <c r="A30">
        <v>29</v>
      </c>
      <c r="B30">
        <v>1991</v>
      </c>
      <c r="C30">
        <f>VLOOKUP(A30,'4.整形用の中間データ2'!A:E,2,FALSE)</f>
        <v>1150802</v>
      </c>
      <c r="D30" t="str">
        <f>VLOOKUP(A30,'4.整形用の中間データ2'!A:E,3,FALSE)</f>
        <v>関西本線</v>
      </c>
      <c r="E30" t="str">
        <f>VLOOKUP(A30,'4.整形用の中間データ2'!A:E,4,FALSE)</f>
        <v>八田</v>
      </c>
      <c r="F30" t="str">
        <f>VLOOKUP(A30,'4.整形用の中間データ2'!A:E,5,FALSE)</f>
        <v>総数</v>
      </c>
      <c r="G30" s="54">
        <f ca="1">OFFSET('4.整形用の中間データ2'!$E$1,A30,B30-1990)</f>
        <v>269164</v>
      </c>
    </row>
    <row r="31" spans="1:7">
      <c r="A31">
        <v>30</v>
      </c>
      <c r="B31">
        <v>1991</v>
      </c>
      <c r="C31">
        <f>VLOOKUP(A31,'4.整形用の中間データ2'!A:E,2,FALSE)</f>
        <v>1150802</v>
      </c>
      <c r="D31" t="str">
        <f>VLOOKUP(A31,'4.整形用の中間データ2'!A:E,3,FALSE)</f>
        <v>関西本線</v>
      </c>
      <c r="E31" t="str">
        <f>VLOOKUP(A31,'4.整形用の中間データ2'!A:E,4,FALSE)</f>
        <v>八田</v>
      </c>
      <c r="F31" t="str">
        <f>VLOOKUP(A31,'4.整形用の中間データ2'!A:E,5,FALSE)</f>
        <v>うち)定期</v>
      </c>
      <c r="G31" s="54">
        <f ca="1">OFFSET('4.整形用の中間データ2'!$E$1,A31,B31-1990)</f>
        <v>130076</v>
      </c>
    </row>
    <row r="32" spans="1:7">
      <c r="A32">
        <v>31</v>
      </c>
      <c r="B32">
        <v>1991</v>
      </c>
      <c r="C32">
        <f>VLOOKUP(A32,'4.整形用の中間データ2'!A:E,2,FALSE)</f>
        <v>1150803</v>
      </c>
      <c r="D32" t="str">
        <f>VLOOKUP(A32,'4.整形用の中間データ2'!A:E,3,FALSE)</f>
        <v>関西本線</v>
      </c>
      <c r="E32" t="str">
        <f>VLOOKUP(A32,'4.整形用の中間データ2'!A:E,4,FALSE)</f>
        <v>春田</v>
      </c>
      <c r="F32" t="str">
        <f>VLOOKUP(A32,'4.整形用の中間データ2'!A:E,5,FALSE)</f>
        <v>総数</v>
      </c>
      <c r="G32" s="54">
        <f ca="1">OFFSET('4.整形用の中間データ2'!$E$1,A32,B32-1990)</f>
        <v>0</v>
      </c>
    </row>
    <row r="33" spans="1:7">
      <c r="A33">
        <v>32</v>
      </c>
      <c r="B33">
        <v>1991</v>
      </c>
      <c r="C33">
        <f>VLOOKUP(A33,'4.整形用の中間データ2'!A:E,2,FALSE)</f>
        <v>1150803</v>
      </c>
      <c r="D33" t="str">
        <f>VLOOKUP(A33,'4.整形用の中間データ2'!A:E,3,FALSE)</f>
        <v>関西本線</v>
      </c>
      <c r="E33" t="str">
        <f>VLOOKUP(A33,'4.整形用の中間データ2'!A:E,4,FALSE)</f>
        <v>春田</v>
      </c>
      <c r="F33" t="str">
        <f>VLOOKUP(A33,'4.整形用の中間データ2'!A:E,5,FALSE)</f>
        <v>うち)定期</v>
      </c>
      <c r="G33" s="54">
        <f ca="1">OFFSET('4.整形用の中間データ2'!$E$1,A33,B33-1990)</f>
        <v>0</v>
      </c>
    </row>
    <row r="34" spans="1:7">
      <c r="A34">
        <f>A2</f>
        <v>1</v>
      </c>
      <c r="B34">
        <f>B2+1</f>
        <v>1992</v>
      </c>
      <c r="C34">
        <f>VLOOKUP(A34,'4.整形用の中間データ2'!A:E,2,FALSE)</f>
        <v>1150241</v>
      </c>
      <c r="D34" t="str">
        <f>VLOOKUP(A34,'4.整形用の中間データ2'!A:E,3,FALSE)</f>
        <v>東海道本線</v>
      </c>
      <c r="E34" t="str">
        <f>VLOOKUP(A34,'4.整形用の中間データ2'!A:E,4,FALSE)</f>
        <v>南大高</v>
      </c>
      <c r="F34" t="str">
        <f>VLOOKUP(A34,'4.整形用の中間データ2'!A:E,5,FALSE)</f>
        <v>総数</v>
      </c>
      <c r="G34" s="54">
        <f ca="1">OFFSET('4.整形用の中間データ2'!$E$1,A34,B34-1990)</f>
        <v>0</v>
      </c>
    </row>
    <row r="35" spans="1:7">
      <c r="A35">
        <f t="shared" ref="A35:A98" si="0">A3</f>
        <v>2</v>
      </c>
      <c r="B35">
        <f t="shared" ref="B35:B98" si="1">B3+1</f>
        <v>1992</v>
      </c>
      <c r="C35">
        <f>VLOOKUP(A35,'4.整形用の中間データ2'!A:E,2,FALSE)</f>
        <v>1150241</v>
      </c>
      <c r="D35" t="str">
        <f>VLOOKUP(A35,'4.整形用の中間データ2'!A:E,3,FALSE)</f>
        <v>東海道本線</v>
      </c>
      <c r="E35" t="str">
        <f>VLOOKUP(A35,'4.整形用の中間データ2'!A:E,4,FALSE)</f>
        <v>南大高</v>
      </c>
      <c r="F35" t="str">
        <f>VLOOKUP(A35,'4.整形用の中間データ2'!A:E,5,FALSE)</f>
        <v>うち)定期</v>
      </c>
      <c r="G35" s="54">
        <f ca="1">OFFSET('4.整形用の中間データ2'!$E$1,A35,B35-1990)</f>
        <v>0</v>
      </c>
    </row>
    <row r="36" spans="1:7">
      <c r="A36">
        <f t="shared" si="0"/>
        <v>3</v>
      </c>
      <c r="B36">
        <f t="shared" si="1"/>
        <v>1992</v>
      </c>
      <c r="C36">
        <f>VLOOKUP(A36,'4.整形用の中間データ2'!A:E,2,FALSE)</f>
        <v>1150228</v>
      </c>
      <c r="D36" t="str">
        <f>VLOOKUP(A36,'4.整形用の中間データ2'!A:E,3,FALSE)</f>
        <v>東海道本線</v>
      </c>
      <c r="E36" t="str">
        <f>VLOOKUP(A36,'4.整形用の中間データ2'!A:E,4,FALSE)</f>
        <v>大高</v>
      </c>
      <c r="F36" t="str">
        <f>VLOOKUP(A36,'4.整形用の中間データ2'!A:E,5,FALSE)</f>
        <v>総数</v>
      </c>
      <c r="G36" s="54">
        <f ca="1">OFFSET('4.整形用の中間データ2'!$E$1,A36,B36-1990)</f>
        <v>1975303</v>
      </c>
    </row>
    <row r="37" spans="1:7">
      <c r="A37">
        <f t="shared" si="0"/>
        <v>4</v>
      </c>
      <c r="B37">
        <f t="shared" si="1"/>
        <v>1992</v>
      </c>
      <c r="C37">
        <f>VLOOKUP(A37,'4.整形用の中間データ2'!A:E,2,FALSE)</f>
        <v>1150228</v>
      </c>
      <c r="D37" t="str">
        <f>VLOOKUP(A37,'4.整形用の中間データ2'!A:E,3,FALSE)</f>
        <v>東海道本線</v>
      </c>
      <c r="E37" t="str">
        <f>VLOOKUP(A37,'4.整形用の中間データ2'!A:E,4,FALSE)</f>
        <v>大高</v>
      </c>
      <c r="F37" t="str">
        <f>VLOOKUP(A37,'4.整形用の中間データ2'!A:E,5,FALSE)</f>
        <v>うち)定期</v>
      </c>
      <c r="G37" s="54">
        <f ca="1">OFFSET('4.整形用の中間データ2'!$E$1,A37,B37-1990)</f>
        <v>1326795</v>
      </c>
    </row>
    <row r="38" spans="1:7">
      <c r="A38">
        <f t="shared" si="0"/>
        <v>5</v>
      </c>
      <c r="B38">
        <f t="shared" si="1"/>
        <v>1992</v>
      </c>
      <c r="C38">
        <f>VLOOKUP(A38,'4.整形用の中間データ2'!A:E,2,FALSE)</f>
        <v>1150229</v>
      </c>
      <c r="D38" t="str">
        <f>VLOOKUP(A38,'4.整形用の中間データ2'!A:E,3,FALSE)</f>
        <v>東海道本線</v>
      </c>
      <c r="E38" t="str">
        <f>VLOOKUP(A38,'4.整形用の中間データ2'!A:E,4,FALSE)</f>
        <v>笠寺</v>
      </c>
      <c r="F38" t="str">
        <f>VLOOKUP(A38,'4.整形用の中間データ2'!A:E,5,FALSE)</f>
        <v>総数</v>
      </c>
      <c r="G38" s="54">
        <f ca="1">OFFSET('4.整形用の中間データ2'!$E$1,A38,B38-1990)</f>
        <v>2764911</v>
      </c>
    </row>
    <row r="39" spans="1:7">
      <c r="A39">
        <f t="shared" si="0"/>
        <v>6</v>
      </c>
      <c r="B39">
        <f t="shared" si="1"/>
        <v>1992</v>
      </c>
      <c r="C39">
        <f>VLOOKUP(A39,'4.整形用の中間データ2'!A:E,2,FALSE)</f>
        <v>1150229</v>
      </c>
      <c r="D39" t="str">
        <f>VLOOKUP(A39,'4.整形用の中間データ2'!A:E,3,FALSE)</f>
        <v>東海道本線</v>
      </c>
      <c r="E39" t="str">
        <f>VLOOKUP(A39,'4.整形用の中間データ2'!A:E,4,FALSE)</f>
        <v>笠寺</v>
      </c>
      <c r="F39" t="str">
        <f>VLOOKUP(A39,'4.整形用の中間データ2'!A:E,5,FALSE)</f>
        <v>うち)定期</v>
      </c>
      <c r="G39" s="54">
        <f ca="1">OFFSET('4.整形用の中間データ2'!$E$1,A39,B39-1990)</f>
        <v>1481122</v>
      </c>
    </row>
    <row r="40" spans="1:7">
      <c r="A40">
        <f t="shared" si="0"/>
        <v>7</v>
      </c>
      <c r="B40">
        <f t="shared" si="1"/>
        <v>1992</v>
      </c>
      <c r="C40">
        <f>VLOOKUP(A40,'4.整形用の中間データ2'!A:E,2,FALSE)</f>
        <v>1150230</v>
      </c>
      <c r="D40" t="str">
        <f>VLOOKUP(A40,'4.整形用の中間データ2'!A:E,3,FALSE)</f>
        <v>東海道本線</v>
      </c>
      <c r="E40" t="str">
        <f>VLOOKUP(A40,'4.整形用の中間データ2'!A:E,4,FALSE)</f>
        <v>熱田</v>
      </c>
      <c r="F40" t="str">
        <f>VLOOKUP(A40,'4.整形用の中間データ2'!A:E,5,FALSE)</f>
        <v>総数</v>
      </c>
      <c r="G40" s="54">
        <f ca="1">OFFSET('4.整形用の中間データ2'!$E$1,A40,B40-1990)</f>
        <v>1231644</v>
      </c>
    </row>
    <row r="41" spans="1:7">
      <c r="A41">
        <f t="shared" si="0"/>
        <v>8</v>
      </c>
      <c r="B41">
        <f t="shared" si="1"/>
        <v>1992</v>
      </c>
      <c r="C41">
        <f>VLOOKUP(A41,'4.整形用の中間データ2'!A:E,2,FALSE)</f>
        <v>1150230</v>
      </c>
      <c r="D41" t="str">
        <f>VLOOKUP(A41,'4.整形用の中間データ2'!A:E,3,FALSE)</f>
        <v>東海道本線</v>
      </c>
      <c r="E41" t="str">
        <f>VLOOKUP(A41,'4.整形用の中間データ2'!A:E,4,FALSE)</f>
        <v>熱田</v>
      </c>
      <c r="F41" t="str">
        <f>VLOOKUP(A41,'4.整形用の中間データ2'!A:E,5,FALSE)</f>
        <v>うち)定期</v>
      </c>
      <c r="G41" s="54">
        <f ca="1">OFFSET('4.整形用の中間データ2'!$E$1,A41,B41-1990)</f>
        <v>831374</v>
      </c>
    </row>
    <row r="42" spans="1:7">
      <c r="A42">
        <f t="shared" si="0"/>
        <v>9</v>
      </c>
      <c r="B42">
        <f t="shared" si="1"/>
        <v>1992</v>
      </c>
      <c r="C42">
        <f>VLOOKUP(A42,'4.整形用の中間データ2'!A:E,2,FALSE)</f>
        <v>1141102</v>
      </c>
      <c r="D42" t="str">
        <f>VLOOKUP(A42,'4.整形用の中間データ2'!A:E,3,FALSE)</f>
        <v>東海道本線</v>
      </c>
      <c r="E42" t="str">
        <f>VLOOKUP(A42,'4.整形用の中間データ2'!A:E,4,FALSE)</f>
        <v>金山</v>
      </c>
      <c r="F42" t="str">
        <f>VLOOKUP(A42,'4.整形用の中間データ2'!A:E,5,FALSE)</f>
        <v>総数</v>
      </c>
      <c r="G42" s="54">
        <f ca="1">OFFSET('4.整形用の中間データ2'!$E$1,A42,B42-1990)</f>
        <v>7424182</v>
      </c>
    </row>
    <row r="43" spans="1:7">
      <c r="A43">
        <f t="shared" si="0"/>
        <v>10</v>
      </c>
      <c r="B43">
        <f t="shared" si="1"/>
        <v>1992</v>
      </c>
      <c r="C43">
        <f>VLOOKUP(A43,'4.整形用の中間データ2'!A:E,2,FALSE)</f>
        <v>1141102</v>
      </c>
      <c r="D43" t="str">
        <f>VLOOKUP(A43,'4.整形用の中間データ2'!A:E,3,FALSE)</f>
        <v>東海道本線</v>
      </c>
      <c r="E43" t="str">
        <f>VLOOKUP(A43,'4.整形用の中間データ2'!A:E,4,FALSE)</f>
        <v>金山</v>
      </c>
      <c r="F43" t="str">
        <f>VLOOKUP(A43,'4.整形用の中間データ2'!A:E,5,FALSE)</f>
        <v>うち)定期</v>
      </c>
      <c r="G43" s="54">
        <f ca="1">OFFSET('4.整形用の中間データ2'!$E$1,A43,B43-1990)</f>
        <v>4750451</v>
      </c>
    </row>
    <row r="44" spans="1:7">
      <c r="A44">
        <f t="shared" si="0"/>
        <v>11</v>
      </c>
      <c r="B44">
        <f t="shared" si="1"/>
        <v>1992</v>
      </c>
      <c r="C44">
        <f>VLOOKUP(A44,'4.整形用の中間データ2'!A:E,2,FALSE)</f>
        <v>1150232</v>
      </c>
      <c r="D44" t="str">
        <f>VLOOKUP(A44,'4.整形用の中間データ2'!A:E,3,FALSE)</f>
        <v>東海道本線</v>
      </c>
      <c r="E44" t="str">
        <f>VLOOKUP(A44,'4.整形用の中間データ2'!A:E,4,FALSE)</f>
        <v>尾頭橋</v>
      </c>
      <c r="F44" t="str">
        <f>VLOOKUP(A44,'4.整形用の中間データ2'!A:E,5,FALSE)</f>
        <v>総数</v>
      </c>
      <c r="G44" s="54">
        <f ca="1">OFFSET('4.整形用の中間データ2'!$E$1,A44,B44-1990)</f>
        <v>0</v>
      </c>
    </row>
    <row r="45" spans="1:7">
      <c r="A45">
        <f t="shared" si="0"/>
        <v>12</v>
      </c>
      <c r="B45">
        <f t="shared" si="1"/>
        <v>1992</v>
      </c>
      <c r="C45">
        <f>VLOOKUP(A45,'4.整形用の中間データ2'!A:E,2,FALSE)</f>
        <v>1150232</v>
      </c>
      <c r="D45" t="str">
        <f>VLOOKUP(A45,'4.整形用の中間データ2'!A:E,3,FALSE)</f>
        <v>東海道本線</v>
      </c>
      <c r="E45" t="str">
        <f>VLOOKUP(A45,'4.整形用の中間データ2'!A:E,4,FALSE)</f>
        <v>尾頭橋</v>
      </c>
      <c r="F45" t="str">
        <f>VLOOKUP(A45,'4.整形用の中間データ2'!A:E,5,FALSE)</f>
        <v>うち)定期</v>
      </c>
      <c r="G45" s="54">
        <f ca="1">OFFSET('4.整形用の中間データ2'!$E$1,A45,B45-1990)</f>
        <v>0</v>
      </c>
    </row>
    <row r="46" spans="1:7">
      <c r="A46">
        <f t="shared" si="0"/>
        <v>13</v>
      </c>
      <c r="B46">
        <f t="shared" si="1"/>
        <v>1992</v>
      </c>
      <c r="C46">
        <f>VLOOKUP(A46,'4.整形用の中間データ2'!A:E,2,FALSE)</f>
        <v>1141101</v>
      </c>
      <c r="D46" t="str">
        <f>VLOOKUP(A46,'4.整形用の中間データ2'!A:E,3,FALSE)</f>
        <v>東海道本線</v>
      </c>
      <c r="E46" t="str">
        <f>VLOOKUP(A46,'4.整形用の中間データ2'!A:E,4,FALSE)</f>
        <v>名古屋</v>
      </c>
      <c r="F46" t="str">
        <f>VLOOKUP(A46,'4.整形用の中間データ2'!A:E,5,FALSE)</f>
        <v>総数</v>
      </c>
      <c r="G46" s="54">
        <f ca="1">OFFSET('4.整形用の中間データ2'!$E$1,A46,B46-1990)</f>
        <v>18526051.666666668</v>
      </c>
    </row>
    <row r="47" spans="1:7">
      <c r="A47">
        <f t="shared" si="0"/>
        <v>14</v>
      </c>
      <c r="B47">
        <f t="shared" si="1"/>
        <v>1992</v>
      </c>
      <c r="C47">
        <f>VLOOKUP(A47,'4.整形用の中間データ2'!A:E,2,FALSE)</f>
        <v>1141101</v>
      </c>
      <c r="D47" t="str">
        <f>VLOOKUP(A47,'4.整形用の中間データ2'!A:E,3,FALSE)</f>
        <v>東海道本線</v>
      </c>
      <c r="E47" t="str">
        <f>VLOOKUP(A47,'4.整形用の中間データ2'!A:E,4,FALSE)</f>
        <v>名古屋</v>
      </c>
      <c r="F47" t="str">
        <f>VLOOKUP(A47,'4.整形用の中間データ2'!A:E,5,FALSE)</f>
        <v>うち)定期</v>
      </c>
      <c r="G47" s="54">
        <f ca="1">OFFSET('4.整形用の中間データ2'!$E$1,A47,B47-1990)</f>
        <v>7805852.666666667</v>
      </c>
    </row>
    <row r="48" spans="1:7">
      <c r="A48">
        <f t="shared" si="0"/>
        <v>15</v>
      </c>
      <c r="B48">
        <f t="shared" si="1"/>
        <v>1992</v>
      </c>
      <c r="C48">
        <f>VLOOKUP(A48,'4.整形用の中間データ2'!A:E,2,FALSE)</f>
        <v>1141101</v>
      </c>
      <c r="D48" t="str">
        <f>VLOOKUP(A48,'4.整形用の中間データ2'!A:E,3,FALSE)</f>
        <v>中央本線</v>
      </c>
      <c r="E48" t="str">
        <f>VLOOKUP(A48,'4.整形用の中間データ2'!A:E,4,FALSE)</f>
        <v>名古屋</v>
      </c>
      <c r="F48" t="str">
        <f>VLOOKUP(A48,'4.整形用の中間データ2'!A:E,5,FALSE)</f>
        <v>総数</v>
      </c>
      <c r="G48" s="54">
        <f ca="1">OFFSET('4.整形用の中間データ2'!$E$1,A48,B48-1990)</f>
        <v>18526051.666666668</v>
      </c>
    </row>
    <row r="49" spans="1:7">
      <c r="A49">
        <f t="shared" si="0"/>
        <v>16</v>
      </c>
      <c r="B49">
        <f t="shared" si="1"/>
        <v>1992</v>
      </c>
      <c r="C49">
        <f>VLOOKUP(A49,'4.整形用の中間データ2'!A:E,2,FALSE)</f>
        <v>1141101</v>
      </c>
      <c r="D49" t="str">
        <f>VLOOKUP(A49,'4.整形用の中間データ2'!A:E,3,FALSE)</f>
        <v>中央本線</v>
      </c>
      <c r="E49" t="str">
        <f>VLOOKUP(A49,'4.整形用の中間データ2'!A:E,4,FALSE)</f>
        <v>名古屋</v>
      </c>
      <c r="F49" t="str">
        <f>VLOOKUP(A49,'4.整形用の中間データ2'!A:E,5,FALSE)</f>
        <v>うち)定期</v>
      </c>
      <c r="G49" s="54">
        <f ca="1">OFFSET('4.整形用の中間データ2'!$E$1,A49,B49-1990)</f>
        <v>7805852.666666667</v>
      </c>
    </row>
    <row r="50" spans="1:7">
      <c r="A50">
        <f t="shared" si="0"/>
        <v>17</v>
      </c>
      <c r="B50">
        <f t="shared" si="1"/>
        <v>1992</v>
      </c>
      <c r="C50">
        <f>VLOOKUP(A50,'4.整形用の中間データ2'!A:E,2,FALSE)</f>
        <v>1141102</v>
      </c>
      <c r="D50" t="str">
        <f>VLOOKUP(A50,'4.整形用の中間データ2'!A:E,3,FALSE)</f>
        <v>中央本線</v>
      </c>
      <c r="E50" t="str">
        <f>VLOOKUP(A50,'4.整形用の中間データ2'!A:E,4,FALSE)</f>
        <v>金山</v>
      </c>
      <c r="F50" t="str">
        <f>VLOOKUP(A50,'4.整形用の中間データ2'!A:E,5,FALSE)</f>
        <v>総数</v>
      </c>
      <c r="G50" s="54">
        <f ca="1">OFFSET('4.整形用の中間データ2'!$E$1,A50,B50-1990)</f>
        <v>7424182</v>
      </c>
    </row>
    <row r="51" spans="1:7">
      <c r="A51">
        <f t="shared" si="0"/>
        <v>18</v>
      </c>
      <c r="B51">
        <f t="shared" si="1"/>
        <v>1992</v>
      </c>
      <c r="C51">
        <f>VLOOKUP(A51,'4.整形用の中間データ2'!A:E,2,FALSE)</f>
        <v>1141102</v>
      </c>
      <c r="D51" t="str">
        <f>VLOOKUP(A51,'4.整形用の中間データ2'!A:E,3,FALSE)</f>
        <v>中央本線</v>
      </c>
      <c r="E51" t="str">
        <f>VLOOKUP(A51,'4.整形用の中間データ2'!A:E,4,FALSE)</f>
        <v>金山</v>
      </c>
      <c r="F51" t="str">
        <f>VLOOKUP(A51,'4.整形用の中間データ2'!A:E,5,FALSE)</f>
        <v>うち)定期</v>
      </c>
      <c r="G51" s="54">
        <f ca="1">OFFSET('4.整形用の中間データ2'!$E$1,A51,B51-1990)</f>
        <v>4750451</v>
      </c>
    </row>
    <row r="52" spans="1:7">
      <c r="A52">
        <f t="shared" si="0"/>
        <v>19</v>
      </c>
      <c r="B52">
        <f t="shared" si="1"/>
        <v>1992</v>
      </c>
      <c r="C52">
        <f>VLOOKUP(A52,'4.整形用の中間データ2'!A:E,2,FALSE)</f>
        <v>1141103</v>
      </c>
      <c r="D52" t="str">
        <f>VLOOKUP(A52,'4.整形用の中間データ2'!A:E,3,FALSE)</f>
        <v>中央本線</v>
      </c>
      <c r="E52" t="str">
        <f>VLOOKUP(A52,'4.整形用の中間データ2'!A:E,4,FALSE)</f>
        <v>鶴舞</v>
      </c>
      <c r="F52" t="str">
        <f>VLOOKUP(A52,'4.整形用の中間データ2'!A:E,5,FALSE)</f>
        <v>総数</v>
      </c>
      <c r="G52" s="54">
        <f ca="1">OFFSET('4.整形用の中間データ2'!$E$1,A52,B52-1990)</f>
        <v>7312505</v>
      </c>
    </row>
    <row r="53" spans="1:7">
      <c r="A53">
        <f t="shared" si="0"/>
        <v>20</v>
      </c>
      <c r="B53">
        <f t="shared" si="1"/>
        <v>1992</v>
      </c>
      <c r="C53">
        <f>VLOOKUP(A53,'4.整形用の中間データ2'!A:E,2,FALSE)</f>
        <v>1141103</v>
      </c>
      <c r="D53" t="str">
        <f>VLOOKUP(A53,'4.整形用の中間データ2'!A:E,3,FALSE)</f>
        <v>中央本線</v>
      </c>
      <c r="E53" t="str">
        <f>VLOOKUP(A53,'4.整形用の中間データ2'!A:E,4,FALSE)</f>
        <v>鶴舞</v>
      </c>
      <c r="F53" t="str">
        <f>VLOOKUP(A53,'4.整形用の中間データ2'!A:E,5,FALSE)</f>
        <v>うち)定期</v>
      </c>
      <c r="G53" s="54">
        <f ca="1">OFFSET('4.整形用の中間データ2'!$E$1,A53,B53-1990)</f>
        <v>5128055</v>
      </c>
    </row>
    <row r="54" spans="1:7">
      <c r="A54">
        <f t="shared" si="0"/>
        <v>21</v>
      </c>
      <c r="B54">
        <f t="shared" si="1"/>
        <v>1992</v>
      </c>
      <c r="C54">
        <f>VLOOKUP(A54,'4.整形用の中間データ2'!A:E,2,FALSE)</f>
        <v>1141104</v>
      </c>
      <c r="D54" t="str">
        <f>VLOOKUP(A54,'4.整形用の中間データ2'!A:E,3,FALSE)</f>
        <v>中央本線</v>
      </c>
      <c r="E54" t="str">
        <f>VLOOKUP(A54,'4.整形用の中間データ2'!A:E,4,FALSE)</f>
        <v>千種</v>
      </c>
      <c r="F54" t="str">
        <f>VLOOKUP(A54,'4.整形用の中間データ2'!A:E,5,FALSE)</f>
        <v>総数</v>
      </c>
      <c r="G54" s="54">
        <f ca="1">OFFSET('4.整形用の中間データ2'!$E$1,A54,B54-1990)</f>
        <v>11137740</v>
      </c>
    </row>
    <row r="55" spans="1:7">
      <c r="A55">
        <f t="shared" si="0"/>
        <v>22</v>
      </c>
      <c r="B55">
        <f t="shared" si="1"/>
        <v>1992</v>
      </c>
      <c r="C55">
        <f>VLOOKUP(A55,'4.整形用の中間データ2'!A:E,2,FALSE)</f>
        <v>1141104</v>
      </c>
      <c r="D55" t="str">
        <f>VLOOKUP(A55,'4.整形用の中間データ2'!A:E,3,FALSE)</f>
        <v>中央本線</v>
      </c>
      <c r="E55" t="str">
        <f>VLOOKUP(A55,'4.整形用の中間データ2'!A:E,4,FALSE)</f>
        <v>千種</v>
      </c>
      <c r="F55" t="str">
        <f>VLOOKUP(A55,'4.整形用の中間データ2'!A:E,5,FALSE)</f>
        <v>うち)定期</v>
      </c>
      <c r="G55" s="54">
        <f ca="1">OFFSET('4.整形用の中間データ2'!$E$1,A55,B55-1990)</f>
        <v>7769514</v>
      </c>
    </row>
    <row r="56" spans="1:7">
      <c r="A56">
        <f t="shared" si="0"/>
        <v>23</v>
      </c>
      <c r="B56">
        <f t="shared" si="1"/>
        <v>1992</v>
      </c>
      <c r="C56">
        <f>VLOOKUP(A56,'4.整形用の中間データ2'!A:E,2,FALSE)</f>
        <v>1141105</v>
      </c>
      <c r="D56" t="str">
        <f>VLOOKUP(A56,'4.整形用の中間データ2'!A:E,3,FALSE)</f>
        <v>中央本線</v>
      </c>
      <c r="E56" t="str">
        <f>VLOOKUP(A56,'4.整形用の中間データ2'!A:E,4,FALSE)</f>
        <v>大曽根</v>
      </c>
      <c r="F56" t="str">
        <f>VLOOKUP(A56,'4.整形用の中間データ2'!A:E,5,FALSE)</f>
        <v>総数</v>
      </c>
      <c r="G56" s="54">
        <f ca="1">OFFSET('4.整形用の中間データ2'!$E$1,A56,B56-1990)</f>
        <v>7707082</v>
      </c>
    </row>
    <row r="57" spans="1:7">
      <c r="A57">
        <f t="shared" si="0"/>
        <v>24</v>
      </c>
      <c r="B57">
        <f t="shared" si="1"/>
        <v>1992</v>
      </c>
      <c r="C57">
        <f>VLOOKUP(A57,'4.整形用の中間データ2'!A:E,2,FALSE)</f>
        <v>1141105</v>
      </c>
      <c r="D57" t="str">
        <f>VLOOKUP(A57,'4.整形用の中間データ2'!A:E,3,FALSE)</f>
        <v>中央本線</v>
      </c>
      <c r="E57" t="str">
        <f>VLOOKUP(A57,'4.整形用の中間データ2'!A:E,4,FALSE)</f>
        <v>大曽根</v>
      </c>
      <c r="F57" t="str">
        <f>VLOOKUP(A57,'4.整形用の中間データ2'!A:E,5,FALSE)</f>
        <v>うち)定期</v>
      </c>
      <c r="G57" s="54">
        <f ca="1">OFFSET('4.整形用の中間データ2'!$E$1,A57,B57-1990)</f>
        <v>5302233</v>
      </c>
    </row>
    <row r="58" spans="1:7">
      <c r="A58">
        <f t="shared" si="0"/>
        <v>25</v>
      </c>
      <c r="B58">
        <f t="shared" si="1"/>
        <v>1992</v>
      </c>
      <c r="C58">
        <f>VLOOKUP(A58,'4.整形用の中間データ2'!A:E,2,FALSE)</f>
        <v>1141106</v>
      </c>
      <c r="D58" t="str">
        <f>VLOOKUP(A58,'4.整形用の中間データ2'!A:E,3,FALSE)</f>
        <v>中央本線</v>
      </c>
      <c r="E58" t="str">
        <f>VLOOKUP(A58,'4.整形用の中間データ2'!A:E,4,FALSE)</f>
        <v>新守山</v>
      </c>
      <c r="F58" t="str">
        <f>VLOOKUP(A58,'4.整形用の中間データ2'!A:E,5,FALSE)</f>
        <v>総数</v>
      </c>
      <c r="G58" s="54">
        <f ca="1">OFFSET('4.整形用の中間データ2'!$E$1,A58,B58-1990)</f>
        <v>2575720</v>
      </c>
    </row>
    <row r="59" spans="1:7">
      <c r="A59">
        <f t="shared" si="0"/>
        <v>26</v>
      </c>
      <c r="B59">
        <f t="shared" si="1"/>
        <v>1992</v>
      </c>
      <c r="C59">
        <f>VLOOKUP(A59,'4.整形用の中間データ2'!A:E,2,FALSE)</f>
        <v>1141106</v>
      </c>
      <c r="D59" t="str">
        <f>VLOOKUP(A59,'4.整形用の中間データ2'!A:E,3,FALSE)</f>
        <v>中央本線</v>
      </c>
      <c r="E59" t="str">
        <f>VLOOKUP(A59,'4.整形用の中間データ2'!A:E,4,FALSE)</f>
        <v>新守山</v>
      </c>
      <c r="F59" t="str">
        <f>VLOOKUP(A59,'4.整形用の中間データ2'!A:E,5,FALSE)</f>
        <v>うち)定期</v>
      </c>
      <c r="G59" s="54">
        <f ca="1">OFFSET('4.整形用の中間データ2'!$E$1,A59,B59-1990)</f>
        <v>1716409</v>
      </c>
    </row>
    <row r="60" spans="1:7">
      <c r="A60">
        <f t="shared" si="0"/>
        <v>27</v>
      </c>
      <c r="B60">
        <f t="shared" si="1"/>
        <v>1992</v>
      </c>
      <c r="C60">
        <f>VLOOKUP(A60,'4.整形用の中間データ2'!A:E,2,FALSE)</f>
        <v>1150801</v>
      </c>
      <c r="D60" t="str">
        <f>VLOOKUP(A60,'4.整形用の中間データ2'!A:E,3,FALSE)</f>
        <v>関西本線</v>
      </c>
      <c r="E60" t="str">
        <f>VLOOKUP(A60,'4.整形用の中間データ2'!A:E,4,FALSE)</f>
        <v>名古屋</v>
      </c>
      <c r="F60" t="str">
        <f>VLOOKUP(A60,'4.整形用の中間データ2'!A:E,5,FALSE)</f>
        <v>総数</v>
      </c>
      <c r="G60" s="54">
        <f ca="1">OFFSET('4.整形用の中間データ2'!$E$1,A60,B60-1990)</f>
        <v>18526051.666666668</v>
      </c>
    </row>
    <row r="61" spans="1:7">
      <c r="A61">
        <f t="shared" si="0"/>
        <v>28</v>
      </c>
      <c r="B61">
        <f t="shared" si="1"/>
        <v>1992</v>
      </c>
      <c r="C61">
        <f>VLOOKUP(A61,'4.整形用の中間データ2'!A:E,2,FALSE)</f>
        <v>1150801</v>
      </c>
      <c r="D61" t="str">
        <f>VLOOKUP(A61,'4.整形用の中間データ2'!A:E,3,FALSE)</f>
        <v>関西本線</v>
      </c>
      <c r="E61" t="str">
        <f>VLOOKUP(A61,'4.整形用の中間データ2'!A:E,4,FALSE)</f>
        <v>名古屋</v>
      </c>
      <c r="F61" t="str">
        <f>VLOOKUP(A61,'4.整形用の中間データ2'!A:E,5,FALSE)</f>
        <v>うち)定期</v>
      </c>
      <c r="G61" s="54">
        <f ca="1">OFFSET('4.整形用の中間データ2'!$E$1,A61,B61-1990)</f>
        <v>7805852.666666667</v>
      </c>
    </row>
    <row r="62" spans="1:7">
      <c r="A62">
        <f t="shared" si="0"/>
        <v>29</v>
      </c>
      <c r="B62">
        <f t="shared" si="1"/>
        <v>1992</v>
      </c>
      <c r="C62">
        <f>VLOOKUP(A62,'4.整形用の中間データ2'!A:E,2,FALSE)</f>
        <v>1150802</v>
      </c>
      <c r="D62" t="str">
        <f>VLOOKUP(A62,'4.整形用の中間データ2'!A:E,3,FALSE)</f>
        <v>関西本線</v>
      </c>
      <c r="E62" t="str">
        <f>VLOOKUP(A62,'4.整形用の中間データ2'!A:E,4,FALSE)</f>
        <v>八田</v>
      </c>
      <c r="F62" t="str">
        <f>VLOOKUP(A62,'4.整形用の中間データ2'!A:E,5,FALSE)</f>
        <v>総数</v>
      </c>
      <c r="G62" s="54">
        <f ca="1">OFFSET('4.整形用の中間データ2'!$E$1,A62,B62-1990)</f>
        <v>293072</v>
      </c>
    </row>
    <row r="63" spans="1:7">
      <c r="A63">
        <f t="shared" si="0"/>
        <v>30</v>
      </c>
      <c r="B63">
        <f t="shared" si="1"/>
        <v>1992</v>
      </c>
      <c r="C63">
        <f>VLOOKUP(A63,'4.整形用の中間データ2'!A:E,2,FALSE)</f>
        <v>1150802</v>
      </c>
      <c r="D63" t="str">
        <f>VLOOKUP(A63,'4.整形用の中間データ2'!A:E,3,FALSE)</f>
        <v>関西本線</v>
      </c>
      <c r="E63" t="str">
        <f>VLOOKUP(A63,'4.整形用の中間データ2'!A:E,4,FALSE)</f>
        <v>八田</v>
      </c>
      <c r="F63" t="str">
        <f>VLOOKUP(A63,'4.整形用の中間データ2'!A:E,5,FALSE)</f>
        <v>うち)定期</v>
      </c>
      <c r="G63" s="54">
        <f ca="1">OFFSET('4.整形用の中間データ2'!$E$1,A63,B63-1990)</f>
        <v>146925</v>
      </c>
    </row>
    <row r="64" spans="1:7">
      <c r="A64">
        <f t="shared" si="0"/>
        <v>31</v>
      </c>
      <c r="B64">
        <f t="shared" si="1"/>
        <v>1992</v>
      </c>
      <c r="C64">
        <f>VLOOKUP(A64,'4.整形用の中間データ2'!A:E,2,FALSE)</f>
        <v>1150803</v>
      </c>
      <c r="D64" t="str">
        <f>VLOOKUP(A64,'4.整形用の中間データ2'!A:E,3,FALSE)</f>
        <v>関西本線</v>
      </c>
      <c r="E64" t="str">
        <f>VLOOKUP(A64,'4.整形用の中間データ2'!A:E,4,FALSE)</f>
        <v>春田</v>
      </c>
      <c r="F64" t="str">
        <f>VLOOKUP(A64,'4.整形用の中間データ2'!A:E,5,FALSE)</f>
        <v>総数</v>
      </c>
      <c r="G64" s="54">
        <f ca="1">OFFSET('4.整形用の中間データ2'!$E$1,A64,B64-1990)</f>
        <v>0</v>
      </c>
    </row>
    <row r="65" spans="1:7">
      <c r="A65">
        <f t="shared" si="0"/>
        <v>32</v>
      </c>
      <c r="B65">
        <f t="shared" si="1"/>
        <v>1992</v>
      </c>
      <c r="C65">
        <f>VLOOKUP(A65,'4.整形用の中間データ2'!A:E,2,FALSE)</f>
        <v>1150803</v>
      </c>
      <c r="D65" t="str">
        <f>VLOOKUP(A65,'4.整形用の中間データ2'!A:E,3,FALSE)</f>
        <v>関西本線</v>
      </c>
      <c r="E65" t="str">
        <f>VLOOKUP(A65,'4.整形用の中間データ2'!A:E,4,FALSE)</f>
        <v>春田</v>
      </c>
      <c r="F65" t="str">
        <f>VLOOKUP(A65,'4.整形用の中間データ2'!A:E,5,FALSE)</f>
        <v>うち)定期</v>
      </c>
      <c r="G65" s="54">
        <f ca="1">OFFSET('4.整形用の中間データ2'!$E$1,A65,B65-1990)</f>
        <v>0</v>
      </c>
    </row>
    <row r="66" spans="1:7">
      <c r="A66">
        <f t="shared" si="0"/>
        <v>1</v>
      </c>
      <c r="B66">
        <f t="shared" si="1"/>
        <v>1993</v>
      </c>
      <c r="C66">
        <f>VLOOKUP(A66,'4.整形用の中間データ2'!A:E,2,FALSE)</f>
        <v>1150241</v>
      </c>
      <c r="D66" t="str">
        <f>VLOOKUP(A66,'4.整形用の中間データ2'!A:E,3,FALSE)</f>
        <v>東海道本線</v>
      </c>
      <c r="E66" t="str">
        <f>VLOOKUP(A66,'4.整形用の中間データ2'!A:E,4,FALSE)</f>
        <v>南大高</v>
      </c>
      <c r="F66" t="str">
        <f>VLOOKUP(A66,'4.整形用の中間データ2'!A:E,5,FALSE)</f>
        <v>総数</v>
      </c>
      <c r="G66" s="54">
        <f ca="1">OFFSET('4.整形用の中間データ2'!$E$1,A66,B66-1990)</f>
        <v>0</v>
      </c>
    </row>
    <row r="67" spans="1:7">
      <c r="A67">
        <f t="shared" si="0"/>
        <v>2</v>
      </c>
      <c r="B67">
        <f t="shared" si="1"/>
        <v>1993</v>
      </c>
      <c r="C67">
        <f>VLOOKUP(A67,'4.整形用の中間データ2'!A:E,2,FALSE)</f>
        <v>1150241</v>
      </c>
      <c r="D67" t="str">
        <f>VLOOKUP(A67,'4.整形用の中間データ2'!A:E,3,FALSE)</f>
        <v>東海道本線</v>
      </c>
      <c r="E67" t="str">
        <f>VLOOKUP(A67,'4.整形用の中間データ2'!A:E,4,FALSE)</f>
        <v>南大高</v>
      </c>
      <c r="F67" t="str">
        <f>VLOOKUP(A67,'4.整形用の中間データ2'!A:E,5,FALSE)</f>
        <v>うち)定期</v>
      </c>
      <c r="G67" s="54">
        <f ca="1">OFFSET('4.整形用の中間データ2'!$E$1,A67,B67-1990)</f>
        <v>0</v>
      </c>
    </row>
    <row r="68" spans="1:7">
      <c r="A68">
        <f t="shared" si="0"/>
        <v>3</v>
      </c>
      <c r="B68">
        <f t="shared" si="1"/>
        <v>1993</v>
      </c>
      <c r="C68">
        <f>VLOOKUP(A68,'4.整形用の中間データ2'!A:E,2,FALSE)</f>
        <v>1150228</v>
      </c>
      <c r="D68" t="str">
        <f>VLOOKUP(A68,'4.整形用の中間データ2'!A:E,3,FALSE)</f>
        <v>東海道本線</v>
      </c>
      <c r="E68" t="str">
        <f>VLOOKUP(A68,'4.整形用の中間データ2'!A:E,4,FALSE)</f>
        <v>大高</v>
      </c>
      <c r="F68" t="str">
        <f>VLOOKUP(A68,'4.整形用の中間データ2'!A:E,5,FALSE)</f>
        <v>総数</v>
      </c>
      <c r="G68" s="54">
        <f ca="1">OFFSET('4.整形用の中間データ2'!$E$1,A68,B68-1990)</f>
        <v>1998189</v>
      </c>
    </row>
    <row r="69" spans="1:7">
      <c r="A69">
        <f t="shared" si="0"/>
        <v>4</v>
      </c>
      <c r="B69">
        <f t="shared" si="1"/>
        <v>1993</v>
      </c>
      <c r="C69">
        <f>VLOOKUP(A69,'4.整形用の中間データ2'!A:E,2,FALSE)</f>
        <v>1150228</v>
      </c>
      <c r="D69" t="str">
        <f>VLOOKUP(A69,'4.整形用の中間データ2'!A:E,3,FALSE)</f>
        <v>東海道本線</v>
      </c>
      <c r="E69" t="str">
        <f>VLOOKUP(A69,'4.整形用の中間データ2'!A:E,4,FALSE)</f>
        <v>大高</v>
      </c>
      <c r="F69" t="str">
        <f>VLOOKUP(A69,'4.整形用の中間データ2'!A:E,5,FALSE)</f>
        <v>うち)定期</v>
      </c>
      <c r="G69" s="54">
        <f ca="1">OFFSET('4.整形用の中間データ2'!$E$1,A69,B69-1990)</f>
        <v>1349228</v>
      </c>
    </row>
    <row r="70" spans="1:7">
      <c r="A70">
        <f t="shared" si="0"/>
        <v>5</v>
      </c>
      <c r="B70">
        <f t="shared" si="1"/>
        <v>1993</v>
      </c>
      <c r="C70">
        <f>VLOOKUP(A70,'4.整形用の中間データ2'!A:E,2,FALSE)</f>
        <v>1150229</v>
      </c>
      <c r="D70" t="str">
        <f>VLOOKUP(A70,'4.整形用の中間データ2'!A:E,3,FALSE)</f>
        <v>東海道本線</v>
      </c>
      <c r="E70" t="str">
        <f>VLOOKUP(A70,'4.整形用の中間データ2'!A:E,4,FALSE)</f>
        <v>笠寺</v>
      </c>
      <c r="F70" t="str">
        <f>VLOOKUP(A70,'4.整形用の中間データ2'!A:E,5,FALSE)</f>
        <v>総数</v>
      </c>
      <c r="G70" s="54">
        <f ca="1">OFFSET('4.整形用の中間データ2'!$E$1,A70,B70-1990)</f>
        <v>2846175</v>
      </c>
    </row>
    <row r="71" spans="1:7">
      <c r="A71">
        <f t="shared" si="0"/>
        <v>6</v>
      </c>
      <c r="B71">
        <f t="shared" si="1"/>
        <v>1993</v>
      </c>
      <c r="C71">
        <f>VLOOKUP(A71,'4.整形用の中間データ2'!A:E,2,FALSE)</f>
        <v>1150229</v>
      </c>
      <c r="D71" t="str">
        <f>VLOOKUP(A71,'4.整形用の中間データ2'!A:E,3,FALSE)</f>
        <v>東海道本線</v>
      </c>
      <c r="E71" t="str">
        <f>VLOOKUP(A71,'4.整形用の中間データ2'!A:E,4,FALSE)</f>
        <v>笠寺</v>
      </c>
      <c r="F71" t="str">
        <f>VLOOKUP(A71,'4.整形用の中間データ2'!A:E,5,FALSE)</f>
        <v>うち)定期</v>
      </c>
      <c r="G71" s="54">
        <f ca="1">OFFSET('4.整形用の中間データ2'!$E$1,A71,B71-1990)</f>
        <v>1537682</v>
      </c>
    </row>
    <row r="72" spans="1:7">
      <c r="A72">
        <f t="shared" si="0"/>
        <v>7</v>
      </c>
      <c r="B72">
        <f t="shared" si="1"/>
        <v>1993</v>
      </c>
      <c r="C72">
        <f>VLOOKUP(A72,'4.整形用の中間データ2'!A:E,2,FALSE)</f>
        <v>1150230</v>
      </c>
      <c r="D72" t="str">
        <f>VLOOKUP(A72,'4.整形用の中間データ2'!A:E,3,FALSE)</f>
        <v>東海道本線</v>
      </c>
      <c r="E72" t="str">
        <f>VLOOKUP(A72,'4.整形用の中間データ2'!A:E,4,FALSE)</f>
        <v>熱田</v>
      </c>
      <c r="F72" t="str">
        <f>VLOOKUP(A72,'4.整形用の中間データ2'!A:E,5,FALSE)</f>
        <v>総数</v>
      </c>
      <c r="G72" s="54">
        <f ca="1">OFFSET('4.整形用の中間データ2'!$E$1,A72,B72-1990)</f>
        <v>1211838</v>
      </c>
    </row>
    <row r="73" spans="1:7">
      <c r="A73">
        <f t="shared" si="0"/>
        <v>8</v>
      </c>
      <c r="B73">
        <f t="shared" si="1"/>
        <v>1993</v>
      </c>
      <c r="C73">
        <f>VLOOKUP(A73,'4.整形用の中間データ2'!A:E,2,FALSE)</f>
        <v>1150230</v>
      </c>
      <c r="D73" t="str">
        <f>VLOOKUP(A73,'4.整形用の中間データ2'!A:E,3,FALSE)</f>
        <v>東海道本線</v>
      </c>
      <c r="E73" t="str">
        <f>VLOOKUP(A73,'4.整形用の中間データ2'!A:E,4,FALSE)</f>
        <v>熱田</v>
      </c>
      <c r="F73" t="str">
        <f>VLOOKUP(A73,'4.整形用の中間データ2'!A:E,5,FALSE)</f>
        <v>うち)定期</v>
      </c>
      <c r="G73" s="54">
        <f ca="1">OFFSET('4.整形用の中間データ2'!$E$1,A73,B73-1990)</f>
        <v>833991</v>
      </c>
    </row>
    <row r="74" spans="1:7">
      <c r="A74">
        <f t="shared" si="0"/>
        <v>9</v>
      </c>
      <c r="B74">
        <f t="shared" si="1"/>
        <v>1993</v>
      </c>
      <c r="C74">
        <f>VLOOKUP(A74,'4.整形用の中間データ2'!A:E,2,FALSE)</f>
        <v>1141102</v>
      </c>
      <c r="D74" t="str">
        <f>VLOOKUP(A74,'4.整形用の中間データ2'!A:E,3,FALSE)</f>
        <v>東海道本線</v>
      </c>
      <c r="E74" t="str">
        <f>VLOOKUP(A74,'4.整形用の中間データ2'!A:E,4,FALSE)</f>
        <v>金山</v>
      </c>
      <c r="F74" t="str">
        <f>VLOOKUP(A74,'4.整形用の中間データ2'!A:E,5,FALSE)</f>
        <v>総数</v>
      </c>
      <c r="G74" s="54">
        <f ca="1">OFFSET('4.整形用の中間データ2'!$E$1,A74,B74-1990)</f>
        <v>7892301</v>
      </c>
    </row>
    <row r="75" spans="1:7">
      <c r="A75">
        <f t="shared" si="0"/>
        <v>10</v>
      </c>
      <c r="B75">
        <f t="shared" si="1"/>
        <v>1993</v>
      </c>
      <c r="C75">
        <f>VLOOKUP(A75,'4.整形用の中間データ2'!A:E,2,FALSE)</f>
        <v>1141102</v>
      </c>
      <c r="D75" t="str">
        <f>VLOOKUP(A75,'4.整形用の中間データ2'!A:E,3,FALSE)</f>
        <v>東海道本線</v>
      </c>
      <c r="E75" t="str">
        <f>VLOOKUP(A75,'4.整形用の中間データ2'!A:E,4,FALSE)</f>
        <v>金山</v>
      </c>
      <c r="F75" t="str">
        <f>VLOOKUP(A75,'4.整形用の中間データ2'!A:E,5,FALSE)</f>
        <v>うち)定期</v>
      </c>
      <c r="G75" s="54">
        <f ca="1">OFFSET('4.整形用の中間データ2'!$E$1,A75,B75-1990)</f>
        <v>5076901</v>
      </c>
    </row>
    <row r="76" spans="1:7">
      <c r="A76">
        <f t="shared" si="0"/>
        <v>11</v>
      </c>
      <c r="B76">
        <f t="shared" si="1"/>
        <v>1993</v>
      </c>
      <c r="C76">
        <f>VLOOKUP(A76,'4.整形用の中間データ2'!A:E,2,FALSE)</f>
        <v>1150232</v>
      </c>
      <c r="D76" t="str">
        <f>VLOOKUP(A76,'4.整形用の中間データ2'!A:E,3,FALSE)</f>
        <v>東海道本線</v>
      </c>
      <c r="E76" t="str">
        <f>VLOOKUP(A76,'4.整形用の中間データ2'!A:E,4,FALSE)</f>
        <v>尾頭橋</v>
      </c>
      <c r="F76" t="str">
        <f>VLOOKUP(A76,'4.整形用の中間データ2'!A:E,5,FALSE)</f>
        <v>総数</v>
      </c>
      <c r="G76" s="54">
        <f ca="1">OFFSET('4.整形用の中間データ2'!$E$1,A76,B76-1990)</f>
        <v>0</v>
      </c>
    </row>
    <row r="77" spans="1:7">
      <c r="A77">
        <f t="shared" si="0"/>
        <v>12</v>
      </c>
      <c r="B77">
        <f t="shared" si="1"/>
        <v>1993</v>
      </c>
      <c r="C77">
        <f>VLOOKUP(A77,'4.整形用の中間データ2'!A:E,2,FALSE)</f>
        <v>1150232</v>
      </c>
      <c r="D77" t="str">
        <f>VLOOKUP(A77,'4.整形用の中間データ2'!A:E,3,FALSE)</f>
        <v>東海道本線</v>
      </c>
      <c r="E77" t="str">
        <f>VLOOKUP(A77,'4.整形用の中間データ2'!A:E,4,FALSE)</f>
        <v>尾頭橋</v>
      </c>
      <c r="F77" t="str">
        <f>VLOOKUP(A77,'4.整形用の中間データ2'!A:E,5,FALSE)</f>
        <v>うち)定期</v>
      </c>
      <c r="G77" s="54">
        <f ca="1">OFFSET('4.整形用の中間データ2'!$E$1,A77,B77-1990)</f>
        <v>0</v>
      </c>
    </row>
    <row r="78" spans="1:7">
      <c r="A78">
        <f t="shared" si="0"/>
        <v>13</v>
      </c>
      <c r="B78">
        <f t="shared" si="1"/>
        <v>1993</v>
      </c>
      <c r="C78">
        <f>VLOOKUP(A78,'4.整形用の中間データ2'!A:E,2,FALSE)</f>
        <v>1141101</v>
      </c>
      <c r="D78" t="str">
        <f>VLOOKUP(A78,'4.整形用の中間データ2'!A:E,3,FALSE)</f>
        <v>東海道本線</v>
      </c>
      <c r="E78" t="str">
        <f>VLOOKUP(A78,'4.整形用の中間データ2'!A:E,4,FALSE)</f>
        <v>名古屋</v>
      </c>
      <c r="F78" t="str">
        <f>VLOOKUP(A78,'4.整形用の中間データ2'!A:E,5,FALSE)</f>
        <v>総数</v>
      </c>
      <c r="G78" s="54">
        <f ca="1">OFFSET('4.整形用の中間データ2'!$E$1,A78,B78-1990)</f>
        <v>18573818.666666668</v>
      </c>
    </row>
    <row r="79" spans="1:7">
      <c r="A79">
        <f t="shared" si="0"/>
        <v>14</v>
      </c>
      <c r="B79">
        <f t="shared" si="1"/>
        <v>1993</v>
      </c>
      <c r="C79">
        <f>VLOOKUP(A79,'4.整形用の中間データ2'!A:E,2,FALSE)</f>
        <v>1141101</v>
      </c>
      <c r="D79" t="str">
        <f>VLOOKUP(A79,'4.整形用の中間データ2'!A:E,3,FALSE)</f>
        <v>東海道本線</v>
      </c>
      <c r="E79" t="str">
        <f>VLOOKUP(A79,'4.整形用の中間データ2'!A:E,4,FALSE)</f>
        <v>名古屋</v>
      </c>
      <c r="F79" t="str">
        <f>VLOOKUP(A79,'4.整形用の中間データ2'!A:E,5,FALSE)</f>
        <v>うち)定期</v>
      </c>
      <c r="G79" s="54">
        <f ca="1">OFFSET('4.整形用の中間データ2'!$E$1,A79,B79-1990)</f>
        <v>8026298.666666667</v>
      </c>
    </row>
    <row r="80" spans="1:7">
      <c r="A80">
        <f t="shared" si="0"/>
        <v>15</v>
      </c>
      <c r="B80">
        <f t="shared" si="1"/>
        <v>1993</v>
      </c>
      <c r="C80">
        <f>VLOOKUP(A80,'4.整形用の中間データ2'!A:E,2,FALSE)</f>
        <v>1141101</v>
      </c>
      <c r="D80" t="str">
        <f>VLOOKUP(A80,'4.整形用の中間データ2'!A:E,3,FALSE)</f>
        <v>中央本線</v>
      </c>
      <c r="E80" t="str">
        <f>VLOOKUP(A80,'4.整形用の中間データ2'!A:E,4,FALSE)</f>
        <v>名古屋</v>
      </c>
      <c r="F80" t="str">
        <f>VLOOKUP(A80,'4.整形用の中間データ2'!A:E,5,FALSE)</f>
        <v>総数</v>
      </c>
      <c r="G80" s="54">
        <f ca="1">OFFSET('4.整形用の中間データ2'!$E$1,A80,B80-1990)</f>
        <v>18573818.666666668</v>
      </c>
    </row>
    <row r="81" spans="1:7">
      <c r="A81">
        <f t="shared" si="0"/>
        <v>16</v>
      </c>
      <c r="B81">
        <f t="shared" si="1"/>
        <v>1993</v>
      </c>
      <c r="C81">
        <f>VLOOKUP(A81,'4.整形用の中間データ2'!A:E,2,FALSE)</f>
        <v>1141101</v>
      </c>
      <c r="D81" t="str">
        <f>VLOOKUP(A81,'4.整形用の中間データ2'!A:E,3,FALSE)</f>
        <v>中央本線</v>
      </c>
      <c r="E81" t="str">
        <f>VLOOKUP(A81,'4.整形用の中間データ2'!A:E,4,FALSE)</f>
        <v>名古屋</v>
      </c>
      <c r="F81" t="str">
        <f>VLOOKUP(A81,'4.整形用の中間データ2'!A:E,5,FALSE)</f>
        <v>うち)定期</v>
      </c>
      <c r="G81" s="54">
        <f ca="1">OFFSET('4.整形用の中間データ2'!$E$1,A81,B81-1990)</f>
        <v>8026298.666666667</v>
      </c>
    </row>
    <row r="82" spans="1:7">
      <c r="A82">
        <f t="shared" si="0"/>
        <v>17</v>
      </c>
      <c r="B82">
        <f t="shared" si="1"/>
        <v>1993</v>
      </c>
      <c r="C82">
        <f>VLOOKUP(A82,'4.整形用の中間データ2'!A:E,2,FALSE)</f>
        <v>1141102</v>
      </c>
      <c r="D82" t="str">
        <f>VLOOKUP(A82,'4.整形用の中間データ2'!A:E,3,FALSE)</f>
        <v>中央本線</v>
      </c>
      <c r="E82" t="str">
        <f>VLOOKUP(A82,'4.整形用の中間データ2'!A:E,4,FALSE)</f>
        <v>金山</v>
      </c>
      <c r="F82" t="str">
        <f>VLOOKUP(A82,'4.整形用の中間データ2'!A:E,5,FALSE)</f>
        <v>総数</v>
      </c>
      <c r="G82" s="54">
        <f ca="1">OFFSET('4.整形用の中間データ2'!$E$1,A82,B82-1990)</f>
        <v>7892301</v>
      </c>
    </row>
    <row r="83" spans="1:7">
      <c r="A83">
        <f t="shared" si="0"/>
        <v>18</v>
      </c>
      <c r="B83">
        <f t="shared" si="1"/>
        <v>1993</v>
      </c>
      <c r="C83">
        <f>VLOOKUP(A83,'4.整形用の中間データ2'!A:E,2,FALSE)</f>
        <v>1141102</v>
      </c>
      <c r="D83" t="str">
        <f>VLOOKUP(A83,'4.整形用の中間データ2'!A:E,3,FALSE)</f>
        <v>中央本線</v>
      </c>
      <c r="E83" t="str">
        <f>VLOOKUP(A83,'4.整形用の中間データ2'!A:E,4,FALSE)</f>
        <v>金山</v>
      </c>
      <c r="F83" t="str">
        <f>VLOOKUP(A83,'4.整形用の中間データ2'!A:E,5,FALSE)</f>
        <v>うち)定期</v>
      </c>
      <c r="G83" s="54">
        <f ca="1">OFFSET('4.整形用の中間データ2'!$E$1,A83,B83-1990)</f>
        <v>5076901</v>
      </c>
    </row>
    <row r="84" spans="1:7">
      <c r="A84">
        <f t="shared" si="0"/>
        <v>19</v>
      </c>
      <c r="B84">
        <f t="shared" si="1"/>
        <v>1993</v>
      </c>
      <c r="C84">
        <f>VLOOKUP(A84,'4.整形用の中間データ2'!A:E,2,FALSE)</f>
        <v>1141103</v>
      </c>
      <c r="D84" t="str">
        <f>VLOOKUP(A84,'4.整形用の中間データ2'!A:E,3,FALSE)</f>
        <v>中央本線</v>
      </c>
      <c r="E84" t="str">
        <f>VLOOKUP(A84,'4.整形用の中間データ2'!A:E,4,FALSE)</f>
        <v>鶴舞</v>
      </c>
      <c r="F84" t="str">
        <f>VLOOKUP(A84,'4.整形用の中間データ2'!A:E,5,FALSE)</f>
        <v>総数</v>
      </c>
      <c r="G84" s="54">
        <f ca="1">OFFSET('4.整形用の中間データ2'!$E$1,A84,B84-1990)</f>
        <v>7448593</v>
      </c>
    </row>
    <row r="85" spans="1:7">
      <c r="A85">
        <f t="shared" si="0"/>
        <v>20</v>
      </c>
      <c r="B85">
        <f t="shared" si="1"/>
        <v>1993</v>
      </c>
      <c r="C85">
        <f>VLOOKUP(A85,'4.整形用の中間データ2'!A:E,2,FALSE)</f>
        <v>1141103</v>
      </c>
      <c r="D85" t="str">
        <f>VLOOKUP(A85,'4.整形用の中間データ2'!A:E,3,FALSE)</f>
        <v>中央本線</v>
      </c>
      <c r="E85" t="str">
        <f>VLOOKUP(A85,'4.整形用の中間データ2'!A:E,4,FALSE)</f>
        <v>鶴舞</v>
      </c>
      <c r="F85" t="str">
        <f>VLOOKUP(A85,'4.整形用の中間データ2'!A:E,5,FALSE)</f>
        <v>うち)定期</v>
      </c>
      <c r="G85" s="54">
        <f ca="1">OFFSET('4.整形用の中間データ2'!$E$1,A85,B85-1990)</f>
        <v>5216427</v>
      </c>
    </row>
    <row r="86" spans="1:7">
      <c r="A86">
        <f t="shared" si="0"/>
        <v>21</v>
      </c>
      <c r="B86">
        <f t="shared" si="1"/>
        <v>1993</v>
      </c>
      <c r="C86">
        <f>VLOOKUP(A86,'4.整形用の中間データ2'!A:E,2,FALSE)</f>
        <v>1141104</v>
      </c>
      <c r="D86" t="str">
        <f>VLOOKUP(A86,'4.整形用の中間データ2'!A:E,3,FALSE)</f>
        <v>中央本線</v>
      </c>
      <c r="E86" t="str">
        <f>VLOOKUP(A86,'4.整形用の中間データ2'!A:E,4,FALSE)</f>
        <v>千種</v>
      </c>
      <c r="F86" t="str">
        <f>VLOOKUP(A86,'4.整形用の中間データ2'!A:E,5,FALSE)</f>
        <v>総数</v>
      </c>
      <c r="G86" s="54">
        <f ca="1">OFFSET('4.整形用の中間データ2'!$E$1,A86,B86-1990)</f>
        <v>11181835</v>
      </c>
    </row>
    <row r="87" spans="1:7">
      <c r="A87">
        <f t="shared" si="0"/>
        <v>22</v>
      </c>
      <c r="B87">
        <f t="shared" si="1"/>
        <v>1993</v>
      </c>
      <c r="C87">
        <f>VLOOKUP(A87,'4.整形用の中間データ2'!A:E,2,FALSE)</f>
        <v>1141104</v>
      </c>
      <c r="D87" t="str">
        <f>VLOOKUP(A87,'4.整形用の中間データ2'!A:E,3,FALSE)</f>
        <v>中央本線</v>
      </c>
      <c r="E87" t="str">
        <f>VLOOKUP(A87,'4.整形用の中間データ2'!A:E,4,FALSE)</f>
        <v>千種</v>
      </c>
      <c r="F87" t="str">
        <f>VLOOKUP(A87,'4.整形用の中間データ2'!A:E,5,FALSE)</f>
        <v>うち)定期</v>
      </c>
      <c r="G87" s="54">
        <f ca="1">OFFSET('4.整形用の中間データ2'!$E$1,A87,B87-1990)</f>
        <v>7776908</v>
      </c>
    </row>
    <row r="88" spans="1:7">
      <c r="A88">
        <f t="shared" si="0"/>
        <v>23</v>
      </c>
      <c r="B88">
        <f t="shared" si="1"/>
        <v>1993</v>
      </c>
      <c r="C88">
        <f>VLOOKUP(A88,'4.整形用の中間データ2'!A:E,2,FALSE)</f>
        <v>1141105</v>
      </c>
      <c r="D88" t="str">
        <f>VLOOKUP(A88,'4.整形用の中間データ2'!A:E,3,FALSE)</f>
        <v>中央本線</v>
      </c>
      <c r="E88" t="str">
        <f>VLOOKUP(A88,'4.整形用の中間データ2'!A:E,4,FALSE)</f>
        <v>大曽根</v>
      </c>
      <c r="F88" t="str">
        <f>VLOOKUP(A88,'4.整形用の中間データ2'!A:E,5,FALSE)</f>
        <v>総数</v>
      </c>
      <c r="G88" s="54">
        <f ca="1">OFFSET('4.整形用の中間データ2'!$E$1,A88,B88-1990)</f>
        <v>8053760</v>
      </c>
    </row>
    <row r="89" spans="1:7">
      <c r="A89">
        <f t="shared" si="0"/>
        <v>24</v>
      </c>
      <c r="B89">
        <f t="shared" si="1"/>
        <v>1993</v>
      </c>
      <c r="C89">
        <f>VLOOKUP(A89,'4.整形用の中間データ2'!A:E,2,FALSE)</f>
        <v>1141105</v>
      </c>
      <c r="D89" t="str">
        <f>VLOOKUP(A89,'4.整形用の中間データ2'!A:E,3,FALSE)</f>
        <v>中央本線</v>
      </c>
      <c r="E89" t="str">
        <f>VLOOKUP(A89,'4.整形用の中間データ2'!A:E,4,FALSE)</f>
        <v>大曽根</v>
      </c>
      <c r="F89" t="str">
        <f>VLOOKUP(A89,'4.整形用の中間データ2'!A:E,5,FALSE)</f>
        <v>うち)定期</v>
      </c>
      <c r="G89" s="54">
        <f ca="1">OFFSET('4.整形用の中間データ2'!$E$1,A89,B89-1990)</f>
        <v>5559624</v>
      </c>
    </row>
    <row r="90" spans="1:7">
      <c r="A90">
        <f t="shared" si="0"/>
        <v>25</v>
      </c>
      <c r="B90">
        <f t="shared" si="1"/>
        <v>1993</v>
      </c>
      <c r="C90">
        <f>VLOOKUP(A90,'4.整形用の中間データ2'!A:E,2,FALSE)</f>
        <v>1141106</v>
      </c>
      <c r="D90" t="str">
        <f>VLOOKUP(A90,'4.整形用の中間データ2'!A:E,3,FALSE)</f>
        <v>中央本線</v>
      </c>
      <c r="E90" t="str">
        <f>VLOOKUP(A90,'4.整形用の中間データ2'!A:E,4,FALSE)</f>
        <v>新守山</v>
      </c>
      <c r="F90" t="str">
        <f>VLOOKUP(A90,'4.整形用の中間データ2'!A:E,5,FALSE)</f>
        <v>総数</v>
      </c>
      <c r="G90" s="54">
        <f ca="1">OFFSET('4.整形用の中間データ2'!$E$1,A90,B90-1990)</f>
        <v>2624304</v>
      </c>
    </row>
    <row r="91" spans="1:7">
      <c r="A91">
        <f t="shared" si="0"/>
        <v>26</v>
      </c>
      <c r="B91">
        <f t="shared" si="1"/>
        <v>1993</v>
      </c>
      <c r="C91">
        <f>VLOOKUP(A91,'4.整形用の中間データ2'!A:E,2,FALSE)</f>
        <v>1141106</v>
      </c>
      <c r="D91" t="str">
        <f>VLOOKUP(A91,'4.整形用の中間データ2'!A:E,3,FALSE)</f>
        <v>中央本線</v>
      </c>
      <c r="E91" t="str">
        <f>VLOOKUP(A91,'4.整形用の中間データ2'!A:E,4,FALSE)</f>
        <v>新守山</v>
      </c>
      <c r="F91" t="str">
        <f>VLOOKUP(A91,'4.整形用の中間データ2'!A:E,5,FALSE)</f>
        <v>うち)定期</v>
      </c>
      <c r="G91" s="54">
        <f ca="1">OFFSET('4.整形用の中間データ2'!$E$1,A91,B91-1990)</f>
        <v>1734841</v>
      </c>
    </row>
    <row r="92" spans="1:7">
      <c r="A92">
        <f t="shared" si="0"/>
        <v>27</v>
      </c>
      <c r="B92">
        <f t="shared" si="1"/>
        <v>1993</v>
      </c>
      <c r="C92">
        <f>VLOOKUP(A92,'4.整形用の中間データ2'!A:E,2,FALSE)</f>
        <v>1150801</v>
      </c>
      <c r="D92" t="str">
        <f>VLOOKUP(A92,'4.整形用の中間データ2'!A:E,3,FALSE)</f>
        <v>関西本線</v>
      </c>
      <c r="E92" t="str">
        <f>VLOOKUP(A92,'4.整形用の中間データ2'!A:E,4,FALSE)</f>
        <v>名古屋</v>
      </c>
      <c r="F92" t="str">
        <f>VLOOKUP(A92,'4.整形用の中間データ2'!A:E,5,FALSE)</f>
        <v>総数</v>
      </c>
      <c r="G92" s="54">
        <f ca="1">OFFSET('4.整形用の中間データ2'!$E$1,A92,B92-1990)</f>
        <v>18573818.666666668</v>
      </c>
    </row>
    <row r="93" spans="1:7">
      <c r="A93">
        <f t="shared" si="0"/>
        <v>28</v>
      </c>
      <c r="B93">
        <f t="shared" si="1"/>
        <v>1993</v>
      </c>
      <c r="C93">
        <f>VLOOKUP(A93,'4.整形用の中間データ2'!A:E,2,FALSE)</f>
        <v>1150801</v>
      </c>
      <c r="D93" t="str">
        <f>VLOOKUP(A93,'4.整形用の中間データ2'!A:E,3,FALSE)</f>
        <v>関西本線</v>
      </c>
      <c r="E93" t="str">
        <f>VLOOKUP(A93,'4.整形用の中間データ2'!A:E,4,FALSE)</f>
        <v>名古屋</v>
      </c>
      <c r="F93" t="str">
        <f>VLOOKUP(A93,'4.整形用の中間データ2'!A:E,5,FALSE)</f>
        <v>うち)定期</v>
      </c>
      <c r="G93" s="54">
        <f ca="1">OFFSET('4.整形用の中間データ2'!$E$1,A93,B93-1990)</f>
        <v>8026298.666666667</v>
      </c>
    </row>
    <row r="94" spans="1:7">
      <c r="A94">
        <f t="shared" si="0"/>
        <v>29</v>
      </c>
      <c r="B94">
        <f t="shared" si="1"/>
        <v>1993</v>
      </c>
      <c r="C94">
        <f>VLOOKUP(A94,'4.整形用の中間データ2'!A:E,2,FALSE)</f>
        <v>1150802</v>
      </c>
      <c r="D94" t="str">
        <f>VLOOKUP(A94,'4.整形用の中間データ2'!A:E,3,FALSE)</f>
        <v>関西本線</v>
      </c>
      <c r="E94" t="str">
        <f>VLOOKUP(A94,'4.整形用の中間データ2'!A:E,4,FALSE)</f>
        <v>八田</v>
      </c>
      <c r="F94" t="str">
        <f>VLOOKUP(A94,'4.整形用の中間データ2'!A:E,5,FALSE)</f>
        <v>総数</v>
      </c>
      <c r="G94" s="54">
        <f ca="1">OFFSET('4.整形用の中間データ2'!$E$1,A94,B94-1990)</f>
        <v>326478</v>
      </c>
    </row>
    <row r="95" spans="1:7">
      <c r="A95">
        <f t="shared" si="0"/>
        <v>30</v>
      </c>
      <c r="B95">
        <f t="shared" si="1"/>
        <v>1993</v>
      </c>
      <c r="C95">
        <f>VLOOKUP(A95,'4.整形用の中間データ2'!A:E,2,FALSE)</f>
        <v>1150802</v>
      </c>
      <c r="D95" t="str">
        <f>VLOOKUP(A95,'4.整形用の中間データ2'!A:E,3,FALSE)</f>
        <v>関西本線</v>
      </c>
      <c r="E95" t="str">
        <f>VLOOKUP(A95,'4.整形用の中間データ2'!A:E,4,FALSE)</f>
        <v>八田</v>
      </c>
      <c r="F95" t="str">
        <f>VLOOKUP(A95,'4.整形用の中間データ2'!A:E,5,FALSE)</f>
        <v>うち)定期</v>
      </c>
      <c r="G95" s="54">
        <f ca="1">OFFSET('4.整形用の中間データ2'!$E$1,A95,B95-1990)</f>
        <v>170883</v>
      </c>
    </row>
    <row r="96" spans="1:7">
      <c r="A96">
        <f t="shared" si="0"/>
        <v>31</v>
      </c>
      <c r="B96">
        <f t="shared" si="1"/>
        <v>1993</v>
      </c>
      <c r="C96">
        <f>VLOOKUP(A96,'4.整形用の中間データ2'!A:E,2,FALSE)</f>
        <v>1150803</v>
      </c>
      <c r="D96" t="str">
        <f>VLOOKUP(A96,'4.整形用の中間データ2'!A:E,3,FALSE)</f>
        <v>関西本線</v>
      </c>
      <c r="E96" t="str">
        <f>VLOOKUP(A96,'4.整形用の中間データ2'!A:E,4,FALSE)</f>
        <v>春田</v>
      </c>
      <c r="F96" t="str">
        <f>VLOOKUP(A96,'4.整形用の中間データ2'!A:E,5,FALSE)</f>
        <v>総数</v>
      </c>
      <c r="G96" s="54">
        <f ca="1">OFFSET('4.整形用の中間データ2'!$E$1,A96,B96-1990)</f>
        <v>0</v>
      </c>
    </row>
    <row r="97" spans="1:7">
      <c r="A97">
        <f t="shared" si="0"/>
        <v>32</v>
      </c>
      <c r="B97">
        <f t="shared" si="1"/>
        <v>1993</v>
      </c>
      <c r="C97">
        <f>VLOOKUP(A97,'4.整形用の中間データ2'!A:E,2,FALSE)</f>
        <v>1150803</v>
      </c>
      <c r="D97" t="str">
        <f>VLOOKUP(A97,'4.整形用の中間データ2'!A:E,3,FALSE)</f>
        <v>関西本線</v>
      </c>
      <c r="E97" t="str">
        <f>VLOOKUP(A97,'4.整形用の中間データ2'!A:E,4,FALSE)</f>
        <v>春田</v>
      </c>
      <c r="F97" t="str">
        <f>VLOOKUP(A97,'4.整形用の中間データ2'!A:E,5,FALSE)</f>
        <v>うち)定期</v>
      </c>
      <c r="G97" s="54">
        <f ca="1">OFFSET('4.整形用の中間データ2'!$E$1,A97,B97-1990)</f>
        <v>0</v>
      </c>
    </row>
    <row r="98" spans="1:7">
      <c r="A98">
        <f t="shared" si="0"/>
        <v>1</v>
      </c>
      <c r="B98">
        <f t="shared" si="1"/>
        <v>1994</v>
      </c>
      <c r="C98">
        <f>VLOOKUP(A98,'4.整形用の中間データ2'!A:E,2,FALSE)</f>
        <v>1150241</v>
      </c>
      <c r="D98" t="str">
        <f>VLOOKUP(A98,'4.整形用の中間データ2'!A:E,3,FALSE)</f>
        <v>東海道本線</v>
      </c>
      <c r="E98" t="str">
        <f>VLOOKUP(A98,'4.整形用の中間データ2'!A:E,4,FALSE)</f>
        <v>南大高</v>
      </c>
      <c r="F98" t="str">
        <f>VLOOKUP(A98,'4.整形用の中間データ2'!A:E,5,FALSE)</f>
        <v>総数</v>
      </c>
      <c r="G98" s="54">
        <f ca="1">OFFSET('4.整形用の中間データ2'!$E$1,A98,B98-1990)</f>
        <v>0</v>
      </c>
    </row>
    <row r="99" spans="1:7">
      <c r="A99">
        <f t="shared" ref="A99:A162" si="2">A67</f>
        <v>2</v>
      </c>
      <c r="B99">
        <f t="shared" ref="B99:B162" si="3">B67+1</f>
        <v>1994</v>
      </c>
      <c r="C99">
        <f>VLOOKUP(A99,'4.整形用の中間データ2'!A:E,2,FALSE)</f>
        <v>1150241</v>
      </c>
      <c r="D99" t="str">
        <f>VLOOKUP(A99,'4.整形用の中間データ2'!A:E,3,FALSE)</f>
        <v>東海道本線</v>
      </c>
      <c r="E99" t="str">
        <f>VLOOKUP(A99,'4.整形用の中間データ2'!A:E,4,FALSE)</f>
        <v>南大高</v>
      </c>
      <c r="F99" t="str">
        <f>VLOOKUP(A99,'4.整形用の中間データ2'!A:E,5,FALSE)</f>
        <v>うち)定期</v>
      </c>
      <c r="G99" s="54">
        <f ca="1">OFFSET('4.整形用の中間データ2'!$E$1,A99,B99-1990)</f>
        <v>0</v>
      </c>
    </row>
    <row r="100" spans="1:7">
      <c r="A100">
        <f t="shared" si="2"/>
        <v>3</v>
      </c>
      <c r="B100">
        <f t="shared" si="3"/>
        <v>1994</v>
      </c>
      <c r="C100">
        <f>VLOOKUP(A100,'4.整形用の中間データ2'!A:E,2,FALSE)</f>
        <v>1150228</v>
      </c>
      <c r="D100" t="str">
        <f>VLOOKUP(A100,'4.整形用の中間データ2'!A:E,3,FALSE)</f>
        <v>東海道本線</v>
      </c>
      <c r="E100" t="str">
        <f>VLOOKUP(A100,'4.整形用の中間データ2'!A:E,4,FALSE)</f>
        <v>大高</v>
      </c>
      <c r="F100" t="str">
        <f>VLOOKUP(A100,'4.整形用の中間データ2'!A:E,5,FALSE)</f>
        <v>総数</v>
      </c>
      <c r="G100" s="54">
        <f ca="1">OFFSET('4.整形用の中間データ2'!$E$1,A100,B100-1990)</f>
        <v>2004829</v>
      </c>
    </row>
    <row r="101" spans="1:7">
      <c r="A101">
        <f t="shared" si="2"/>
        <v>4</v>
      </c>
      <c r="B101">
        <f t="shared" si="3"/>
        <v>1994</v>
      </c>
      <c r="C101">
        <f>VLOOKUP(A101,'4.整形用の中間データ2'!A:E,2,FALSE)</f>
        <v>1150228</v>
      </c>
      <c r="D101" t="str">
        <f>VLOOKUP(A101,'4.整形用の中間データ2'!A:E,3,FALSE)</f>
        <v>東海道本線</v>
      </c>
      <c r="E101" t="str">
        <f>VLOOKUP(A101,'4.整形用の中間データ2'!A:E,4,FALSE)</f>
        <v>大高</v>
      </c>
      <c r="F101" t="str">
        <f>VLOOKUP(A101,'4.整形用の中間データ2'!A:E,5,FALSE)</f>
        <v>うち)定期</v>
      </c>
      <c r="G101" s="54">
        <f ca="1">OFFSET('4.整形用の中間データ2'!$E$1,A101,B101-1990)</f>
        <v>1368120</v>
      </c>
    </row>
    <row r="102" spans="1:7">
      <c r="A102">
        <f t="shared" si="2"/>
        <v>5</v>
      </c>
      <c r="B102">
        <f t="shared" si="3"/>
        <v>1994</v>
      </c>
      <c r="C102">
        <f>VLOOKUP(A102,'4.整形用の中間データ2'!A:E,2,FALSE)</f>
        <v>1150229</v>
      </c>
      <c r="D102" t="str">
        <f>VLOOKUP(A102,'4.整形用の中間データ2'!A:E,3,FALSE)</f>
        <v>東海道本線</v>
      </c>
      <c r="E102" t="str">
        <f>VLOOKUP(A102,'4.整形用の中間データ2'!A:E,4,FALSE)</f>
        <v>笠寺</v>
      </c>
      <c r="F102" t="str">
        <f>VLOOKUP(A102,'4.整形用の中間データ2'!A:E,5,FALSE)</f>
        <v>総数</v>
      </c>
      <c r="G102" s="54">
        <f ca="1">OFFSET('4.整形用の中間データ2'!$E$1,A102,B102-1990)</f>
        <v>2703884</v>
      </c>
    </row>
    <row r="103" spans="1:7">
      <c r="A103">
        <f t="shared" si="2"/>
        <v>6</v>
      </c>
      <c r="B103">
        <f t="shared" si="3"/>
        <v>1994</v>
      </c>
      <c r="C103">
        <f>VLOOKUP(A103,'4.整形用の中間データ2'!A:E,2,FALSE)</f>
        <v>1150229</v>
      </c>
      <c r="D103" t="str">
        <f>VLOOKUP(A103,'4.整形用の中間データ2'!A:E,3,FALSE)</f>
        <v>東海道本線</v>
      </c>
      <c r="E103" t="str">
        <f>VLOOKUP(A103,'4.整形用の中間データ2'!A:E,4,FALSE)</f>
        <v>笠寺</v>
      </c>
      <c r="F103" t="str">
        <f>VLOOKUP(A103,'4.整形用の中間データ2'!A:E,5,FALSE)</f>
        <v>うち)定期</v>
      </c>
      <c r="G103" s="54">
        <f ca="1">OFFSET('4.整形用の中間データ2'!$E$1,A103,B103-1990)</f>
        <v>1493376</v>
      </c>
    </row>
    <row r="104" spans="1:7">
      <c r="A104">
        <f t="shared" si="2"/>
        <v>7</v>
      </c>
      <c r="B104">
        <f t="shared" si="3"/>
        <v>1994</v>
      </c>
      <c r="C104">
        <f>VLOOKUP(A104,'4.整形用の中間データ2'!A:E,2,FALSE)</f>
        <v>1150230</v>
      </c>
      <c r="D104" t="str">
        <f>VLOOKUP(A104,'4.整形用の中間データ2'!A:E,3,FALSE)</f>
        <v>東海道本線</v>
      </c>
      <c r="E104" t="str">
        <f>VLOOKUP(A104,'4.整形用の中間データ2'!A:E,4,FALSE)</f>
        <v>熱田</v>
      </c>
      <c r="F104" t="str">
        <f>VLOOKUP(A104,'4.整形用の中間データ2'!A:E,5,FALSE)</f>
        <v>総数</v>
      </c>
      <c r="G104" s="54">
        <f ca="1">OFFSET('4.整形用の中間データ2'!$E$1,A104,B104-1990)</f>
        <v>1174376</v>
      </c>
    </row>
    <row r="105" spans="1:7">
      <c r="A105">
        <f t="shared" si="2"/>
        <v>8</v>
      </c>
      <c r="B105">
        <f t="shared" si="3"/>
        <v>1994</v>
      </c>
      <c r="C105">
        <f>VLOOKUP(A105,'4.整形用の中間データ2'!A:E,2,FALSE)</f>
        <v>1150230</v>
      </c>
      <c r="D105" t="str">
        <f>VLOOKUP(A105,'4.整形用の中間データ2'!A:E,3,FALSE)</f>
        <v>東海道本線</v>
      </c>
      <c r="E105" t="str">
        <f>VLOOKUP(A105,'4.整形用の中間データ2'!A:E,4,FALSE)</f>
        <v>熱田</v>
      </c>
      <c r="F105" t="str">
        <f>VLOOKUP(A105,'4.整形用の中間データ2'!A:E,5,FALSE)</f>
        <v>うち)定期</v>
      </c>
      <c r="G105" s="54">
        <f ca="1">OFFSET('4.整形用の中間データ2'!$E$1,A105,B105-1990)</f>
        <v>813878</v>
      </c>
    </row>
    <row r="106" spans="1:7">
      <c r="A106">
        <f t="shared" si="2"/>
        <v>9</v>
      </c>
      <c r="B106">
        <f t="shared" si="3"/>
        <v>1994</v>
      </c>
      <c r="C106">
        <f>VLOOKUP(A106,'4.整形用の中間データ2'!A:E,2,FALSE)</f>
        <v>1141102</v>
      </c>
      <c r="D106" t="str">
        <f>VLOOKUP(A106,'4.整形用の中間データ2'!A:E,3,FALSE)</f>
        <v>東海道本線</v>
      </c>
      <c r="E106" t="str">
        <f>VLOOKUP(A106,'4.整形用の中間データ2'!A:E,4,FALSE)</f>
        <v>金山</v>
      </c>
      <c r="F106" t="str">
        <f>VLOOKUP(A106,'4.整形用の中間データ2'!A:E,5,FALSE)</f>
        <v>総数</v>
      </c>
      <c r="G106" s="54">
        <f ca="1">OFFSET('4.整形用の中間データ2'!$E$1,A106,B106-1990)</f>
        <v>8002349.5</v>
      </c>
    </row>
    <row r="107" spans="1:7">
      <c r="A107">
        <f t="shared" si="2"/>
        <v>10</v>
      </c>
      <c r="B107">
        <f t="shared" si="3"/>
        <v>1994</v>
      </c>
      <c r="C107">
        <f>VLOOKUP(A107,'4.整形用の中間データ2'!A:E,2,FALSE)</f>
        <v>1141102</v>
      </c>
      <c r="D107" t="str">
        <f>VLOOKUP(A107,'4.整形用の中間データ2'!A:E,3,FALSE)</f>
        <v>東海道本線</v>
      </c>
      <c r="E107" t="str">
        <f>VLOOKUP(A107,'4.整形用の中間データ2'!A:E,4,FALSE)</f>
        <v>金山</v>
      </c>
      <c r="F107" t="str">
        <f>VLOOKUP(A107,'4.整形用の中間データ2'!A:E,5,FALSE)</f>
        <v>うち)定期</v>
      </c>
      <c r="G107" s="54">
        <f ca="1">OFFSET('4.整形用の中間データ2'!$E$1,A107,B107-1990)</f>
        <v>5191465</v>
      </c>
    </row>
    <row r="108" spans="1:7">
      <c r="A108">
        <f t="shared" si="2"/>
        <v>11</v>
      </c>
      <c r="B108">
        <f t="shared" si="3"/>
        <v>1994</v>
      </c>
      <c r="C108">
        <f>VLOOKUP(A108,'4.整形用の中間データ2'!A:E,2,FALSE)</f>
        <v>1150232</v>
      </c>
      <c r="D108" t="str">
        <f>VLOOKUP(A108,'4.整形用の中間データ2'!A:E,3,FALSE)</f>
        <v>東海道本線</v>
      </c>
      <c r="E108" t="str">
        <f>VLOOKUP(A108,'4.整形用の中間データ2'!A:E,4,FALSE)</f>
        <v>尾頭橋</v>
      </c>
      <c r="F108" t="str">
        <f>VLOOKUP(A108,'4.整形用の中間データ2'!A:E,5,FALSE)</f>
        <v>総数</v>
      </c>
      <c r="G108" s="54">
        <f ca="1">OFFSET('4.整形用の中間データ2'!$E$1,A108,B108-1990)</f>
        <v>30004</v>
      </c>
    </row>
    <row r="109" spans="1:7">
      <c r="A109">
        <f t="shared" si="2"/>
        <v>12</v>
      </c>
      <c r="B109">
        <f t="shared" si="3"/>
        <v>1994</v>
      </c>
      <c r="C109">
        <f>VLOOKUP(A109,'4.整形用の中間データ2'!A:E,2,FALSE)</f>
        <v>1150232</v>
      </c>
      <c r="D109" t="str">
        <f>VLOOKUP(A109,'4.整形用の中間データ2'!A:E,3,FALSE)</f>
        <v>東海道本線</v>
      </c>
      <c r="E109" t="str">
        <f>VLOOKUP(A109,'4.整形用の中間データ2'!A:E,4,FALSE)</f>
        <v>尾頭橋</v>
      </c>
      <c r="F109" t="str">
        <f>VLOOKUP(A109,'4.整形用の中間データ2'!A:E,5,FALSE)</f>
        <v>うち)定期</v>
      </c>
      <c r="G109" s="54">
        <f ca="1">OFFSET('4.整形用の中間データ2'!$E$1,A109,B109-1990)</f>
        <v>5456</v>
      </c>
    </row>
    <row r="110" spans="1:7">
      <c r="A110">
        <f t="shared" si="2"/>
        <v>13</v>
      </c>
      <c r="B110">
        <f t="shared" si="3"/>
        <v>1994</v>
      </c>
      <c r="C110">
        <f>VLOOKUP(A110,'4.整形用の中間データ2'!A:E,2,FALSE)</f>
        <v>1141101</v>
      </c>
      <c r="D110" t="str">
        <f>VLOOKUP(A110,'4.整形用の中間データ2'!A:E,3,FALSE)</f>
        <v>東海道本線</v>
      </c>
      <c r="E110" t="str">
        <f>VLOOKUP(A110,'4.整形用の中間データ2'!A:E,4,FALSE)</f>
        <v>名古屋</v>
      </c>
      <c r="F110" t="str">
        <f>VLOOKUP(A110,'4.整形用の中間データ2'!A:E,5,FALSE)</f>
        <v>総数</v>
      </c>
      <c r="G110" s="54">
        <f ca="1">OFFSET('4.整形用の中間データ2'!$E$1,A110,B110-1990)</f>
        <v>18353109.666666668</v>
      </c>
    </row>
    <row r="111" spans="1:7">
      <c r="A111">
        <f t="shared" si="2"/>
        <v>14</v>
      </c>
      <c r="B111">
        <f t="shared" si="3"/>
        <v>1994</v>
      </c>
      <c r="C111">
        <f>VLOOKUP(A111,'4.整形用の中間データ2'!A:E,2,FALSE)</f>
        <v>1141101</v>
      </c>
      <c r="D111" t="str">
        <f>VLOOKUP(A111,'4.整形用の中間データ2'!A:E,3,FALSE)</f>
        <v>東海道本線</v>
      </c>
      <c r="E111" t="str">
        <f>VLOOKUP(A111,'4.整形用の中間データ2'!A:E,4,FALSE)</f>
        <v>名古屋</v>
      </c>
      <c r="F111" t="str">
        <f>VLOOKUP(A111,'4.整形用の中間データ2'!A:E,5,FALSE)</f>
        <v>うち)定期</v>
      </c>
      <c r="G111" s="54">
        <f ca="1">OFFSET('4.整形用の中間データ2'!$E$1,A111,B111-1990)</f>
        <v>8026496.666666667</v>
      </c>
    </row>
    <row r="112" spans="1:7">
      <c r="A112">
        <f t="shared" si="2"/>
        <v>15</v>
      </c>
      <c r="B112">
        <f t="shared" si="3"/>
        <v>1994</v>
      </c>
      <c r="C112">
        <f>VLOOKUP(A112,'4.整形用の中間データ2'!A:E,2,FALSE)</f>
        <v>1141101</v>
      </c>
      <c r="D112" t="str">
        <f>VLOOKUP(A112,'4.整形用の中間データ2'!A:E,3,FALSE)</f>
        <v>中央本線</v>
      </c>
      <c r="E112" t="str">
        <f>VLOOKUP(A112,'4.整形用の中間データ2'!A:E,4,FALSE)</f>
        <v>名古屋</v>
      </c>
      <c r="F112" t="str">
        <f>VLOOKUP(A112,'4.整形用の中間データ2'!A:E,5,FALSE)</f>
        <v>総数</v>
      </c>
      <c r="G112" s="54">
        <f ca="1">OFFSET('4.整形用の中間データ2'!$E$1,A112,B112-1990)</f>
        <v>18353109.666666668</v>
      </c>
    </row>
    <row r="113" spans="1:7">
      <c r="A113">
        <f t="shared" si="2"/>
        <v>16</v>
      </c>
      <c r="B113">
        <f t="shared" si="3"/>
        <v>1994</v>
      </c>
      <c r="C113">
        <f>VLOOKUP(A113,'4.整形用の中間データ2'!A:E,2,FALSE)</f>
        <v>1141101</v>
      </c>
      <c r="D113" t="str">
        <f>VLOOKUP(A113,'4.整形用の中間データ2'!A:E,3,FALSE)</f>
        <v>中央本線</v>
      </c>
      <c r="E113" t="str">
        <f>VLOOKUP(A113,'4.整形用の中間データ2'!A:E,4,FALSE)</f>
        <v>名古屋</v>
      </c>
      <c r="F113" t="str">
        <f>VLOOKUP(A113,'4.整形用の中間データ2'!A:E,5,FALSE)</f>
        <v>うち)定期</v>
      </c>
      <c r="G113" s="54">
        <f ca="1">OFFSET('4.整形用の中間データ2'!$E$1,A113,B113-1990)</f>
        <v>8026496.666666667</v>
      </c>
    </row>
    <row r="114" spans="1:7">
      <c r="A114">
        <f t="shared" si="2"/>
        <v>17</v>
      </c>
      <c r="B114">
        <f t="shared" si="3"/>
        <v>1994</v>
      </c>
      <c r="C114">
        <f>VLOOKUP(A114,'4.整形用の中間データ2'!A:E,2,FALSE)</f>
        <v>1141102</v>
      </c>
      <c r="D114" t="str">
        <f>VLOOKUP(A114,'4.整形用の中間データ2'!A:E,3,FALSE)</f>
        <v>中央本線</v>
      </c>
      <c r="E114" t="str">
        <f>VLOOKUP(A114,'4.整形用の中間データ2'!A:E,4,FALSE)</f>
        <v>金山</v>
      </c>
      <c r="F114" t="str">
        <f>VLOOKUP(A114,'4.整形用の中間データ2'!A:E,5,FALSE)</f>
        <v>総数</v>
      </c>
      <c r="G114" s="54">
        <f ca="1">OFFSET('4.整形用の中間データ2'!$E$1,A114,B114-1990)</f>
        <v>8002349.5</v>
      </c>
    </row>
    <row r="115" spans="1:7">
      <c r="A115">
        <f t="shared" si="2"/>
        <v>18</v>
      </c>
      <c r="B115">
        <f t="shared" si="3"/>
        <v>1994</v>
      </c>
      <c r="C115">
        <f>VLOOKUP(A115,'4.整形用の中間データ2'!A:E,2,FALSE)</f>
        <v>1141102</v>
      </c>
      <c r="D115" t="str">
        <f>VLOOKUP(A115,'4.整形用の中間データ2'!A:E,3,FALSE)</f>
        <v>中央本線</v>
      </c>
      <c r="E115" t="str">
        <f>VLOOKUP(A115,'4.整形用の中間データ2'!A:E,4,FALSE)</f>
        <v>金山</v>
      </c>
      <c r="F115" t="str">
        <f>VLOOKUP(A115,'4.整形用の中間データ2'!A:E,5,FALSE)</f>
        <v>うち)定期</v>
      </c>
      <c r="G115" s="54">
        <f ca="1">OFFSET('4.整形用の中間データ2'!$E$1,A115,B115-1990)</f>
        <v>5191465</v>
      </c>
    </row>
    <row r="116" spans="1:7">
      <c r="A116">
        <f t="shared" si="2"/>
        <v>19</v>
      </c>
      <c r="B116">
        <f t="shared" si="3"/>
        <v>1994</v>
      </c>
      <c r="C116">
        <f>VLOOKUP(A116,'4.整形用の中間データ2'!A:E,2,FALSE)</f>
        <v>1141103</v>
      </c>
      <c r="D116" t="str">
        <f>VLOOKUP(A116,'4.整形用の中間データ2'!A:E,3,FALSE)</f>
        <v>中央本線</v>
      </c>
      <c r="E116" t="str">
        <f>VLOOKUP(A116,'4.整形用の中間データ2'!A:E,4,FALSE)</f>
        <v>鶴舞</v>
      </c>
      <c r="F116" t="str">
        <f>VLOOKUP(A116,'4.整形用の中間データ2'!A:E,5,FALSE)</f>
        <v>総数</v>
      </c>
      <c r="G116" s="54">
        <f ca="1">OFFSET('4.整形用の中間データ2'!$E$1,A116,B116-1990)</f>
        <v>7471777</v>
      </c>
    </row>
    <row r="117" spans="1:7">
      <c r="A117">
        <f t="shared" si="2"/>
        <v>20</v>
      </c>
      <c r="B117">
        <f t="shared" si="3"/>
        <v>1994</v>
      </c>
      <c r="C117">
        <f>VLOOKUP(A117,'4.整形用の中間データ2'!A:E,2,FALSE)</f>
        <v>1141103</v>
      </c>
      <c r="D117" t="str">
        <f>VLOOKUP(A117,'4.整形用の中間データ2'!A:E,3,FALSE)</f>
        <v>中央本線</v>
      </c>
      <c r="E117" t="str">
        <f>VLOOKUP(A117,'4.整形用の中間データ2'!A:E,4,FALSE)</f>
        <v>鶴舞</v>
      </c>
      <c r="F117" t="str">
        <f>VLOOKUP(A117,'4.整形用の中間データ2'!A:E,5,FALSE)</f>
        <v>うち)定期</v>
      </c>
      <c r="G117" s="54">
        <f ca="1">OFFSET('4.整形用の中間データ2'!$E$1,A117,B117-1990)</f>
        <v>5331737</v>
      </c>
    </row>
    <row r="118" spans="1:7">
      <c r="A118">
        <f t="shared" si="2"/>
        <v>21</v>
      </c>
      <c r="B118">
        <f t="shared" si="3"/>
        <v>1994</v>
      </c>
      <c r="C118">
        <f>VLOOKUP(A118,'4.整形用の中間データ2'!A:E,2,FALSE)</f>
        <v>1141104</v>
      </c>
      <c r="D118" t="str">
        <f>VLOOKUP(A118,'4.整形用の中間データ2'!A:E,3,FALSE)</f>
        <v>中央本線</v>
      </c>
      <c r="E118" t="str">
        <f>VLOOKUP(A118,'4.整形用の中間データ2'!A:E,4,FALSE)</f>
        <v>千種</v>
      </c>
      <c r="F118" t="str">
        <f>VLOOKUP(A118,'4.整形用の中間データ2'!A:E,5,FALSE)</f>
        <v>総数</v>
      </c>
      <c r="G118" s="54">
        <f ca="1">OFFSET('4.整形用の中間データ2'!$E$1,A118,B118-1990)</f>
        <v>11132456</v>
      </c>
    </row>
    <row r="119" spans="1:7">
      <c r="A119">
        <f t="shared" si="2"/>
        <v>22</v>
      </c>
      <c r="B119">
        <f t="shared" si="3"/>
        <v>1994</v>
      </c>
      <c r="C119">
        <f>VLOOKUP(A119,'4.整形用の中間データ2'!A:E,2,FALSE)</f>
        <v>1141104</v>
      </c>
      <c r="D119" t="str">
        <f>VLOOKUP(A119,'4.整形用の中間データ2'!A:E,3,FALSE)</f>
        <v>中央本線</v>
      </c>
      <c r="E119" t="str">
        <f>VLOOKUP(A119,'4.整形用の中間データ2'!A:E,4,FALSE)</f>
        <v>千種</v>
      </c>
      <c r="F119" t="str">
        <f>VLOOKUP(A119,'4.整形用の中間データ2'!A:E,5,FALSE)</f>
        <v>うち)定期</v>
      </c>
      <c r="G119" s="54">
        <f ca="1">OFFSET('4.整形用の中間データ2'!$E$1,A119,B119-1990)</f>
        <v>7781208</v>
      </c>
    </row>
    <row r="120" spans="1:7">
      <c r="A120">
        <f t="shared" si="2"/>
        <v>23</v>
      </c>
      <c r="B120">
        <f t="shared" si="3"/>
        <v>1994</v>
      </c>
      <c r="C120">
        <f>VLOOKUP(A120,'4.整形用の中間データ2'!A:E,2,FALSE)</f>
        <v>1141105</v>
      </c>
      <c r="D120" t="str">
        <f>VLOOKUP(A120,'4.整形用の中間データ2'!A:E,3,FALSE)</f>
        <v>中央本線</v>
      </c>
      <c r="E120" t="str">
        <f>VLOOKUP(A120,'4.整形用の中間データ2'!A:E,4,FALSE)</f>
        <v>大曽根</v>
      </c>
      <c r="F120" t="str">
        <f>VLOOKUP(A120,'4.整形用の中間データ2'!A:E,5,FALSE)</f>
        <v>総数</v>
      </c>
      <c r="G120" s="54">
        <f ca="1">OFFSET('4.整形用の中間データ2'!$E$1,A120,B120-1990)</f>
        <v>8145485</v>
      </c>
    </row>
    <row r="121" spans="1:7">
      <c r="A121">
        <f t="shared" si="2"/>
        <v>24</v>
      </c>
      <c r="B121">
        <f t="shared" si="3"/>
        <v>1994</v>
      </c>
      <c r="C121">
        <f>VLOOKUP(A121,'4.整形用の中間データ2'!A:E,2,FALSE)</f>
        <v>1141105</v>
      </c>
      <c r="D121" t="str">
        <f>VLOOKUP(A121,'4.整形用の中間データ2'!A:E,3,FALSE)</f>
        <v>中央本線</v>
      </c>
      <c r="E121" t="str">
        <f>VLOOKUP(A121,'4.整形用の中間データ2'!A:E,4,FALSE)</f>
        <v>大曽根</v>
      </c>
      <c r="F121" t="str">
        <f>VLOOKUP(A121,'4.整形用の中間データ2'!A:E,5,FALSE)</f>
        <v>うち)定期</v>
      </c>
      <c r="G121" s="54">
        <f ca="1">OFFSET('4.整形用の中間データ2'!$E$1,A121,B121-1990)</f>
        <v>5670791</v>
      </c>
    </row>
    <row r="122" spans="1:7">
      <c r="A122">
        <f t="shared" si="2"/>
        <v>25</v>
      </c>
      <c r="B122">
        <f t="shared" si="3"/>
        <v>1994</v>
      </c>
      <c r="C122">
        <f>VLOOKUP(A122,'4.整形用の中間データ2'!A:E,2,FALSE)</f>
        <v>1141106</v>
      </c>
      <c r="D122" t="str">
        <f>VLOOKUP(A122,'4.整形用の中間データ2'!A:E,3,FALSE)</f>
        <v>中央本線</v>
      </c>
      <c r="E122" t="str">
        <f>VLOOKUP(A122,'4.整形用の中間データ2'!A:E,4,FALSE)</f>
        <v>新守山</v>
      </c>
      <c r="F122" t="str">
        <f>VLOOKUP(A122,'4.整形用の中間データ2'!A:E,5,FALSE)</f>
        <v>総数</v>
      </c>
      <c r="G122" s="54">
        <f ca="1">OFFSET('4.整形用の中間データ2'!$E$1,A122,B122-1990)</f>
        <v>2651992</v>
      </c>
    </row>
    <row r="123" spans="1:7">
      <c r="A123">
        <f t="shared" si="2"/>
        <v>26</v>
      </c>
      <c r="B123">
        <f t="shared" si="3"/>
        <v>1994</v>
      </c>
      <c r="C123">
        <f>VLOOKUP(A123,'4.整形用の中間データ2'!A:E,2,FALSE)</f>
        <v>1141106</v>
      </c>
      <c r="D123" t="str">
        <f>VLOOKUP(A123,'4.整形用の中間データ2'!A:E,3,FALSE)</f>
        <v>中央本線</v>
      </c>
      <c r="E123" t="str">
        <f>VLOOKUP(A123,'4.整形用の中間データ2'!A:E,4,FALSE)</f>
        <v>新守山</v>
      </c>
      <c r="F123" t="str">
        <f>VLOOKUP(A123,'4.整形用の中間データ2'!A:E,5,FALSE)</f>
        <v>うち)定期</v>
      </c>
      <c r="G123" s="54">
        <f ca="1">OFFSET('4.整形用の中間データ2'!$E$1,A123,B123-1990)</f>
        <v>1769983</v>
      </c>
    </row>
    <row r="124" spans="1:7">
      <c r="A124">
        <f t="shared" si="2"/>
        <v>27</v>
      </c>
      <c r="B124">
        <f t="shared" si="3"/>
        <v>1994</v>
      </c>
      <c r="C124">
        <f>VLOOKUP(A124,'4.整形用の中間データ2'!A:E,2,FALSE)</f>
        <v>1150801</v>
      </c>
      <c r="D124" t="str">
        <f>VLOOKUP(A124,'4.整形用の中間データ2'!A:E,3,FALSE)</f>
        <v>関西本線</v>
      </c>
      <c r="E124" t="str">
        <f>VLOOKUP(A124,'4.整形用の中間データ2'!A:E,4,FALSE)</f>
        <v>名古屋</v>
      </c>
      <c r="F124" t="str">
        <f>VLOOKUP(A124,'4.整形用の中間データ2'!A:E,5,FALSE)</f>
        <v>総数</v>
      </c>
      <c r="G124" s="54">
        <f ca="1">OFFSET('4.整形用の中間データ2'!$E$1,A124,B124-1990)</f>
        <v>18353109.666666668</v>
      </c>
    </row>
    <row r="125" spans="1:7">
      <c r="A125">
        <f t="shared" si="2"/>
        <v>28</v>
      </c>
      <c r="B125">
        <f t="shared" si="3"/>
        <v>1994</v>
      </c>
      <c r="C125">
        <f>VLOOKUP(A125,'4.整形用の中間データ2'!A:E,2,FALSE)</f>
        <v>1150801</v>
      </c>
      <c r="D125" t="str">
        <f>VLOOKUP(A125,'4.整形用の中間データ2'!A:E,3,FALSE)</f>
        <v>関西本線</v>
      </c>
      <c r="E125" t="str">
        <f>VLOOKUP(A125,'4.整形用の中間データ2'!A:E,4,FALSE)</f>
        <v>名古屋</v>
      </c>
      <c r="F125" t="str">
        <f>VLOOKUP(A125,'4.整形用の中間データ2'!A:E,5,FALSE)</f>
        <v>うち)定期</v>
      </c>
      <c r="G125" s="54">
        <f ca="1">OFFSET('4.整形用の中間データ2'!$E$1,A125,B125-1990)</f>
        <v>8026496.666666667</v>
      </c>
    </row>
    <row r="126" spans="1:7">
      <c r="A126">
        <f t="shared" si="2"/>
        <v>29</v>
      </c>
      <c r="B126">
        <f t="shared" si="3"/>
        <v>1994</v>
      </c>
      <c r="C126">
        <f>VLOOKUP(A126,'4.整形用の中間データ2'!A:E,2,FALSE)</f>
        <v>1150802</v>
      </c>
      <c r="D126" t="str">
        <f>VLOOKUP(A126,'4.整形用の中間データ2'!A:E,3,FALSE)</f>
        <v>関西本線</v>
      </c>
      <c r="E126" t="str">
        <f>VLOOKUP(A126,'4.整形用の中間データ2'!A:E,4,FALSE)</f>
        <v>八田</v>
      </c>
      <c r="F126" t="str">
        <f>VLOOKUP(A126,'4.整形用の中間データ2'!A:E,5,FALSE)</f>
        <v>総数</v>
      </c>
      <c r="G126" s="54">
        <f ca="1">OFFSET('4.整形用の中間データ2'!$E$1,A126,B126-1990)</f>
        <v>348780</v>
      </c>
    </row>
    <row r="127" spans="1:7">
      <c r="A127">
        <f t="shared" si="2"/>
        <v>30</v>
      </c>
      <c r="B127">
        <f t="shared" si="3"/>
        <v>1994</v>
      </c>
      <c r="C127">
        <f>VLOOKUP(A127,'4.整形用の中間データ2'!A:E,2,FALSE)</f>
        <v>1150802</v>
      </c>
      <c r="D127" t="str">
        <f>VLOOKUP(A127,'4.整形用の中間データ2'!A:E,3,FALSE)</f>
        <v>関西本線</v>
      </c>
      <c r="E127" t="str">
        <f>VLOOKUP(A127,'4.整形用の中間データ2'!A:E,4,FALSE)</f>
        <v>八田</v>
      </c>
      <c r="F127" t="str">
        <f>VLOOKUP(A127,'4.整形用の中間データ2'!A:E,5,FALSE)</f>
        <v>うち)定期</v>
      </c>
      <c r="G127" s="54">
        <f ca="1">OFFSET('4.整形用の中間データ2'!$E$1,A127,B127-1990)</f>
        <v>184665</v>
      </c>
    </row>
    <row r="128" spans="1:7">
      <c r="A128">
        <f t="shared" si="2"/>
        <v>31</v>
      </c>
      <c r="B128">
        <f t="shared" si="3"/>
        <v>1994</v>
      </c>
      <c r="C128">
        <f>VLOOKUP(A128,'4.整形用の中間データ2'!A:E,2,FALSE)</f>
        <v>1150803</v>
      </c>
      <c r="D128" t="str">
        <f>VLOOKUP(A128,'4.整形用の中間データ2'!A:E,3,FALSE)</f>
        <v>関西本線</v>
      </c>
      <c r="E128" t="str">
        <f>VLOOKUP(A128,'4.整形用の中間データ2'!A:E,4,FALSE)</f>
        <v>春田</v>
      </c>
      <c r="F128" t="str">
        <f>VLOOKUP(A128,'4.整形用の中間データ2'!A:E,5,FALSE)</f>
        <v>総数</v>
      </c>
      <c r="G128" s="54">
        <f ca="1">OFFSET('4.整形用の中間データ2'!$E$1,A128,B128-1990)</f>
        <v>0</v>
      </c>
    </row>
    <row r="129" spans="1:7">
      <c r="A129">
        <f t="shared" si="2"/>
        <v>32</v>
      </c>
      <c r="B129">
        <f t="shared" si="3"/>
        <v>1994</v>
      </c>
      <c r="C129">
        <f>VLOOKUP(A129,'4.整形用の中間データ2'!A:E,2,FALSE)</f>
        <v>1150803</v>
      </c>
      <c r="D129" t="str">
        <f>VLOOKUP(A129,'4.整形用の中間データ2'!A:E,3,FALSE)</f>
        <v>関西本線</v>
      </c>
      <c r="E129" t="str">
        <f>VLOOKUP(A129,'4.整形用の中間データ2'!A:E,4,FALSE)</f>
        <v>春田</v>
      </c>
      <c r="F129" t="str">
        <f>VLOOKUP(A129,'4.整形用の中間データ2'!A:E,5,FALSE)</f>
        <v>うち)定期</v>
      </c>
      <c r="G129" s="54">
        <f ca="1">OFFSET('4.整形用の中間データ2'!$E$1,A129,B129-1990)</f>
        <v>0</v>
      </c>
    </row>
    <row r="130" spans="1:7">
      <c r="A130">
        <f t="shared" si="2"/>
        <v>1</v>
      </c>
      <c r="B130">
        <f t="shared" si="3"/>
        <v>1995</v>
      </c>
      <c r="C130">
        <f>VLOOKUP(A130,'4.整形用の中間データ2'!A:E,2,FALSE)</f>
        <v>1150241</v>
      </c>
      <c r="D130" t="str">
        <f>VLOOKUP(A130,'4.整形用の中間データ2'!A:E,3,FALSE)</f>
        <v>東海道本線</v>
      </c>
      <c r="E130" t="str">
        <f>VLOOKUP(A130,'4.整形用の中間データ2'!A:E,4,FALSE)</f>
        <v>南大高</v>
      </c>
      <c r="F130" t="str">
        <f>VLOOKUP(A130,'4.整形用の中間データ2'!A:E,5,FALSE)</f>
        <v>総数</v>
      </c>
      <c r="G130" s="54">
        <f ca="1">OFFSET('4.整形用の中間データ2'!$E$1,A130,B130-1990)</f>
        <v>0</v>
      </c>
    </row>
    <row r="131" spans="1:7">
      <c r="A131">
        <f t="shared" si="2"/>
        <v>2</v>
      </c>
      <c r="B131">
        <f t="shared" si="3"/>
        <v>1995</v>
      </c>
      <c r="C131">
        <f>VLOOKUP(A131,'4.整形用の中間データ2'!A:E,2,FALSE)</f>
        <v>1150241</v>
      </c>
      <c r="D131" t="str">
        <f>VLOOKUP(A131,'4.整形用の中間データ2'!A:E,3,FALSE)</f>
        <v>東海道本線</v>
      </c>
      <c r="E131" t="str">
        <f>VLOOKUP(A131,'4.整形用の中間データ2'!A:E,4,FALSE)</f>
        <v>南大高</v>
      </c>
      <c r="F131" t="str">
        <f>VLOOKUP(A131,'4.整形用の中間データ2'!A:E,5,FALSE)</f>
        <v>うち)定期</v>
      </c>
      <c r="G131" s="54">
        <f ca="1">OFFSET('4.整形用の中間データ2'!$E$1,A131,B131-1990)</f>
        <v>0</v>
      </c>
    </row>
    <row r="132" spans="1:7">
      <c r="A132">
        <f t="shared" si="2"/>
        <v>3</v>
      </c>
      <c r="B132">
        <f t="shared" si="3"/>
        <v>1995</v>
      </c>
      <c r="C132">
        <f>VLOOKUP(A132,'4.整形用の中間データ2'!A:E,2,FALSE)</f>
        <v>1150228</v>
      </c>
      <c r="D132" t="str">
        <f>VLOOKUP(A132,'4.整形用の中間データ2'!A:E,3,FALSE)</f>
        <v>東海道本線</v>
      </c>
      <c r="E132" t="str">
        <f>VLOOKUP(A132,'4.整形用の中間データ2'!A:E,4,FALSE)</f>
        <v>大高</v>
      </c>
      <c r="F132" t="str">
        <f>VLOOKUP(A132,'4.整形用の中間データ2'!A:E,5,FALSE)</f>
        <v>総数</v>
      </c>
      <c r="G132" s="54">
        <f ca="1">OFFSET('4.整形用の中間データ2'!$E$1,A132,B132-1990)</f>
        <v>2022143</v>
      </c>
    </row>
    <row r="133" spans="1:7">
      <c r="A133">
        <f t="shared" si="2"/>
        <v>4</v>
      </c>
      <c r="B133">
        <f t="shared" si="3"/>
        <v>1995</v>
      </c>
      <c r="C133">
        <f>VLOOKUP(A133,'4.整形用の中間データ2'!A:E,2,FALSE)</f>
        <v>1150228</v>
      </c>
      <c r="D133" t="str">
        <f>VLOOKUP(A133,'4.整形用の中間データ2'!A:E,3,FALSE)</f>
        <v>東海道本線</v>
      </c>
      <c r="E133" t="str">
        <f>VLOOKUP(A133,'4.整形用の中間データ2'!A:E,4,FALSE)</f>
        <v>大高</v>
      </c>
      <c r="F133" t="str">
        <f>VLOOKUP(A133,'4.整形用の中間データ2'!A:E,5,FALSE)</f>
        <v>うち)定期</v>
      </c>
      <c r="G133" s="54">
        <f ca="1">OFFSET('4.整形用の中間データ2'!$E$1,A133,B133-1990)</f>
        <v>1370835</v>
      </c>
    </row>
    <row r="134" spans="1:7">
      <c r="A134">
        <f t="shared" si="2"/>
        <v>5</v>
      </c>
      <c r="B134">
        <f t="shared" si="3"/>
        <v>1995</v>
      </c>
      <c r="C134">
        <f>VLOOKUP(A134,'4.整形用の中間データ2'!A:E,2,FALSE)</f>
        <v>1150229</v>
      </c>
      <c r="D134" t="str">
        <f>VLOOKUP(A134,'4.整形用の中間データ2'!A:E,3,FALSE)</f>
        <v>東海道本線</v>
      </c>
      <c r="E134" t="str">
        <f>VLOOKUP(A134,'4.整形用の中間データ2'!A:E,4,FALSE)</f>
        <v>笠寺</v>
      </c>
      <c r="F134" t="str">
        <f>VLOOKUP(A134,'4.整形用の中間データ2'!A:E,5,FALSE)</f>
        <v>総数</v>
      </c>
      <c r="G134" s="54">
        <f ca="1">OFFSET('4.整形用の中間データ2'!$E$1,A134,B134-1990)</f>
        <v>2740237</v>
      </c>
    </row>
    <row r="135" spans="1:7">
      <c r="A135">
        <f t="shared" si="2"/>
        <v>6</v>
      </c>
      <c r="B135">
        <f t="shared" si="3"/>
        <v>1995</v>
      </c>
      <c r="C135">
        <f>VLOOKUP(A135,'4.整形用の中間データ2'!A:E,2,FALSE)</f>
        <v>1150229</v>
      </c>
      <c r="D135" t="str">
        <f>VLOOKUP(A135,'4.整形用の中間データ2'!A:E,3,FALSE)</f>
        <v>東海道本線</v>
      </c>
      <c r="E135" t="str">
        <f>VLOOKUP(A135,'4.整形用の中間データ2'!A:E,4,FALSE)</f>
        <v>笠寺</v>
      </c>
      <c r="F135" t="str">
        <f>VLOOKUP(A135,'4.整形用の中間データ2'!A:E,5,FALSE)</f>
        <v>うち)定期</v>
      </c>
      <c r="G135" s="54">
        <f ca="1">OFFSET('4.整形用の中間データ2'!$E$1,A135,B135-1990)</f>
        <v>1474254</v>
      </c>
    </row>
    <row r="136" spans="1:7">
      <c r="A136">
        <f t="shared" si="2"/>
        <v>7</v>
      </c>
      <c r="B136">
        <f t="shared" si="3"/>
        <v>1995</v>
      </c>
      <c r="C136">
        <f>VLOOKUP(A136,'4.整形用の中間データ2'!A:E,2,FALSE)</f>
        <v>1150230</v>
      </c>
      <c r="D136" t="str">
        <f>VLOOKUP(A136,'4.整形用の中間データ2'!A:E,3,FALSE)</f>
        <v>東海道本線</v>
      </c>
      <c r="E136" t="str">
        <f>VLOOKUP(A136,'4.整形用の中間データ2'!A:E,4,FALSE)</f>
        <v>熱田</v>
      </c>
      <c r="F136" t="str">
        <f>VLOOKUP(A136,'4.整形用の中間データ2'!A:E,5,FALSE)</f>
        <v>総数</v>
      </c>
      <c r="G136" s="54">
        <f ca="1">OFFSET('4.整形用の中間データ2'!$E$1,A136,B136-1990)</f>
        <v>1140332</v>
      </c>
    </row>
    <row r="137" spans="1:7">
      <c r="A137">
        <f t="shared" si="2"/>
        <v>8</v>
      </c>
      <c r="B137">
        <f t="shared" si="3"/>
        <v>1995</v>
      </c>
      <c r="C137">
        <f>VLOOKUP(A137,'4.整形用の中間データ2'!A:E,2,FALSE)</f>
        <v>1150230</v>
      </c>
      <c r="D137" t="str">
        <f>VLOOKUP(A137,'4.整形用の中間データ2'!A:E,3,FALSE)</f>
        <v>東海道本線</v>
      </c>
      <c r="E137" t="str">
        <f>VLOOKUP(A137,'4.整形用の中間データ2'!A:E,4,FALSE)</f>
        <v>熱田</v>
      </c>
      <c r="F137" t="str">
        <f>VLOOKUP(A137,'4.整形用の中間データ2'!A:E,5,FALSE)</f>
        <v>うち)定期</v>
      </c>
      <c r="G137" s="54">
        <f ca="1">OFFSET('4.整形用の中間データ2'!$E$1,A137,B137-1990)</f>
        <v>769205</v>
      </c>
    </row>
    <row r="138" spans="1:7">
      <c r="A138">
        <f t="shared" si="2"/>
        <v>9</v>
      </c>
      <c r="B138">
        <f t="shared" si="3"/>
        <v>1995</v>
      </c>
      <c r="C138">
        <f>VLOOKUP(A138,'4.整形用の中間データ2'!A:E,2,FALSE)</f>
        <v>1141102</v>
      </c>
      <c r="D138" t="str">
        <f>VLOOKUP(A138,'4.整形用の中間データ2'!A:E,3,FALSE)</f>
        <v>東海道本線</v>
      </c>
      <c r="E138" t="str">
        <f>VLOOKUP(A138,'4.整形用の中間データ2'!A:E,4,FALSE)</f>
        <v>金山</v>
      </c>
      <c r="F138" t="str">
        <f>VLOOKUP(A138,'4.整形用の中間データ2'!A:E,5,FALSE)</f>
        <v>総数</v>
      </c>
      <c r="G138" s="54">
        <f ca="1">OFFSET('4.整形用の中間データ2'!$E$1,A138,B138-1990)</f>
        <v>8144694</v>
      </c>
    </row>
    <row r="139" spans="1:7">
      <c r="A139">
        <f t="shared" si="2"/>
        <v>10</v>
      </c>
      <c r="B139">
        <f t="shared" si="3"/>
        <v>1995</v>
      </c>
      <c r="C139">
        <f>VLOOKUP(A139,'4.整形用の中間データ2'!A:E,2,FALSE)</f>
        <v>1141102</v>
      </c>
      <c r="D139" t="str">
        <f>VLOOKUP(A139,'4.整形用の中間データ2'!A:E,3,FALSE)</f>
        <v>東海道本線</v>
      </c>
      <c r="E139" t="str">
        <f>VLOOKUP(A139,'4.整形用の中間データ2'!A:E,4,FALSE)</f>
        <v>金山</v>
      </c>
      <c r="F139" t="str">
        <f>VLOOKUP(A139,'4.整形用の中間データ2'!A:E,5,FALSE)</f>
        <v>うち)定期</v>
      </c>
      <c r="G139" s="54">
        <f ca="1">OFFSET('4.整形用の中間データ2'!$E$1,A139,B139-1990)</f>
        <v>5281547</v>
      </c>
    </row>
    <row r="140" spans="1:7">
      <c r="A140">
        <f t="shared" si="2"/>
        <v>11</v>
      </c>
      <c r="B140">
        <f t="shared" si="3"/>
        <v>1995</v>
      </c>
      <c r="C140">
        <f>VLOOKUP(A140,'4.整形用の中間データ2'!A:E,2,FALSE)</f>
        <v>1150232</v>
      </c>
      <c r="D140" t="str">
        <f>VLOOKUP(A140,'4.整形用の中間データ2'!A:E,3,FALSE)</f>
        <v>東海道本線</v>
      </c>
      <c r="E140" t="str">
        <f>VLOOKUP(A140,'4.整形用の中間データ2'!A:E,4,FALSE)</f>
        <v>尾頭橋</v>
      </c>
      <c r="F140" t="str">
        <f>VLOOKUP(A140,'4.整形用の中間データ2'!A:E,5,FALSE)</f>
        <v>総数</v>
      </c>
      <c r="G140" s="54">
        <f ca="1">OFFSET('4.整形用の中間データ2'!$E$1,A140,B140-1990)</f>
        <v>1108909</v>
      </c>
    </row>
    <row r="141" spans="1:7">
      <c r="A141">
        <f t="shared" si="2"/>
        <v>12</v>
      </c>
      <c r="B141">
        <f t="shared" si="3"/>
        <v>1995</v>
      </c>
      <c r="C141">
        <f>VLOOKUP(A141,'4.整形用の中間データ2'!A:E,2,FALSE)</f>
        <v>1150232</v>
      </c>
      <c r="D141" t="str">
        <f>VLOOKUP(A141,'4.整形用の中間データ2'!A:E,3,FALSE)</f>
        <v>東海道本線</v>
      </c>
      <c r="E141" t="str">
        <f>VLOOKUP(A141,'4.整形用の中間データ2'!A:E,4,FALSE)</f>
        <v>尾頭橋</v>
      </c>
      <c r="F141" t="str">
        <f>VLOOKUP(A141,'4.整形用の中間データ2'!A:E,5,FALSE)</f>
        <v>うち)定期</v>
      </c>
      <c r="G141" s="54">
        <f ca="1">OFFSET('4.整形用の中間データ2'!$E$1,A141,B141-1990)</f>
        <v>247124</v>
      </c>
    </row>
    <row r="142" spans="1:7">
      <c r="A142">
        <f t="shared" si="2"/>
        <v>13</v>
      </c>
      <c r="B142">
        <f t="shared" si="3"/>
        <v>1995</v>
      </c>
      <c r="C142">
        <f>VLOOKUP(A142,'4.整形用の中間データ2'!A:E,2,FALSE)</f>
        <v>1141101</v>
      </c>
      <c r="D142" t="str">
        <f>VLOOKUP(A142,'4.整形用の中間データ2'!A:E,3,FALSE)</f>
        <v>東海道本線</v>
      </c>
      <c r="E142" t="str">
        <f>VLOOKUP(A142,'4.整形用の中間データ2'!A:E,4,FALSE)</f>
        <v>名古屋</v>
      </c>
      <c r="F142" t="str">
        <f>VLOOKUP(A142,'4.整形用の中間データ2'!A:E,5,FALSE)</f>
        <v>総数</v>
      </c>
      <c r="G142" s="54">
        <f ca="1">OFFSET('4.整形用の中間データ2'!$E$1,A142,B142-1990)</f>
        <v>18911864.333333332</v>
      </c>
    </row>
    <row r="143" spans="1:7">
      <c r="A143">
        <f t="shared" si="2"/>
        <v>14</v>
      </c>
      <c r="B143">
        <f t="shared" si="3"/>
        <v>1995</v>
      </c>
      <c r="C143">
        <f>VLOOKUP(A143,'4.整形用の中間データ2'!A:E,2,FALSE)</f>
        <v>1141101</v>
      </c>
      <c r="D143" t="str">
        <f>VLOOKUP(A143,'4.整形用の中間データ2'!A:E,3,FALSE)</f>
        <v>東海道本線</v>
      </c>
      <c r="E143" t="str">
        <f>VLOOKUP(A143,'4.整形用の中間データ2'!A:E,4,FALSE)</f>
        <v>名古屋</v>
      </c>
      <c r="F143" t="str">
        <f>VLOOKUP(A143,'4.整形用の中間データ2'!A:E,5,FALSE)</f>
        <v>うち)定期</v>
      </c>
      <c r="G143" s="54">
        <f ca="1">OFFSET('4.整形用の中間データ2'!$E$1,A143,B143-1990)</f>
        <v>8144787.666666667</v>
      </c>
    </row>
    <row r="144" spans="1:7">
      <c r="A144">
        <f t="shared" si="2"/>
        <v>15</v>
      </c>
      <c r="B144">
        <f t="shared" si="3"/>
        <v>1995</v>
      </c>
      <c r="C144">
        <f>VLOOKUP(A144,'4.整形用の中間データ2'!A:E,2,FALSE)</f>
        <v>1141101</v>
      </c>
      <c r="D144" t="str">
        <f>VLOOKUP(A144,'4.整形用の中間データ2'!A:E,3,FALSE)</f>
        <v>中央本線</v>
      </c>
      <c r="E144" t="str">
        <f>VLOOKUP(A144,'4.整形用の中間データ2'!A:E,4,FALSE)</f>
        <v>名古屋</v>
      </c>
      <c r="F144" t="str">
        <f>VLOOKUP(A144,'4.整形用の中間データ2'!A:E,5,FALSE)</f>
        <v>総数</v>
      </c>
      <c r="G144" s="54">
        <f ca="1">OFFSET('4.整形用の中間データ2'!$E$1,A144,B144-1990)</f>
        <v>18911864.333333332</v>
      </c>
    </row>
    <row r="145" spans="1:7">
      <c r="A145">
        <f t="shared" si="2"/>
        <v>16</v>
      </c>
      <c r="B145">
        <f t="shared" si="3"/>
        <v>1995</v>
      </c>
      <c r="C145">
        <f>VLOOKUP(A145,'4.整形用の中間データ2'!A:E,2,FALSE)</f>
        <v>1141101</v>
      </c>
      <c r="D145" t="str">
        <f>VLOOKUP(A145,'4.整形用の中間データ2'!A:E,3,FALSE)</f>
        <v>中央本線</v>
      </c>
      <c r="E145" t="str">
        <f>VLOOKUP(A145,'4.整形用の中間データ2'!A:E,4,FALSE)</f>
        <v>名古屋</v>
      </c>
      <c r="F145" t="str">
        <f>VLOOKUP(A145,'4.整形用の中間データ2'!A:E,5,FALSE)</f>
        <v>うち)定期</v>
      </c>
      <c r="G145" s="54">
        <f ca="1">OFFSET('4.整形用の中間データ2'!$E$1,A145,B145-1990)</f>
        <v>8144787.666666667</v>
      </c>
    </row>
    <row r="146" spans="1:7">
      <c r="A146">
        <f t="shared" si="2"/>
        <v>17</v>
      </c>
      <c r="B146">
        <f t="shared" si="3"/>
        <v>1995</v>
      </c>
      <c r="C146">
        <f>VLOOKUP(A146,'4.整形用の中間データ2'!A:E,2,FALSE)</f>
        <v>1141102</v>
      </c>
      <c r="D146" t="str">
        <f>VLOOKUP(A146,'4.整形用の中間データ2'!A:E,3,FALSE)</f>
        <v>中央本線</v>
      </c>
      <c r="E146" t="str">
        <f>VLOOKUP(A146,'4.整形用の中間データ2'!A:E,4,FALSE)</f>
        <v>金山</v>
      </c>
      <c r="F146" t="str">
        <f>VLOOKUP(A146,'4.整形用の中間データ2'!A:E,5,FALSE)</f>
        <v>総数</v>
      </c>
      <c r="G146" s="54">
        <f ca="1">OFFSET('4.整形用の中間データ2'!$E$1,A146,B146-1990)</f>
        <v>8144694</v>
      </c>
    </row>
    <row r="147" spans="1:7">
      <c r="A147">
        <f t="shared" si="2"/>
        <v>18</v>
      </c>
      <c r="B147">
        <f t="shared" si="3"/>
        <v>1995</v>
      </c>
      <c r="C147">
        <f>VLOOKUP(A147,'4.整形用の中間データ2'!A:E,2,FALSE)</f>
        <v>1141102</v>
      </c>
      <c r="D147" t="str">
        <f>VLOOKUP(A147,'4.整形用の中間データ2'!A:E,3,FALSE)</f>
        <v>中央本線</v>
      </c>
      <c r="E147" t="str">
        <f>VLOOKUP(A147,'4.整形用の中間データ2'!A:E,4,FALSE)</f>
        <v>金山</v>
      </c>
      <c r="F147" t="str">
        <f>VLOOKUP(A147,'4.整形用の中間データ2'!A:E,5,FALSE)</f>
        <v>うち)定期</v>
      </c>
      <c r="G147" s="54">
        <f ca="1">OFFSET('4.整形用の中間データ2'!$E$1,A147,B147-1990)</f>
        <v>5281547</v>
      </c>
    </row>
    <row r="148" spans="1:7">
      <c r="A148">
        <f t="shared" si="2"/>
        <v>19</v>
      </c>
      <c r="B148">
        <f t="shared" si="3"/>
        <v>1995</v>
      </c>
      <c r="C148">
        <f>VLOOKUP(A148,'4.整形用の中間データ2'!A:E,2,FALSE)</f>
        <v>1141103</v>
      </c>
      <c r="D148" t="str">
        <f>VLOOKUP(A148,'4.整形用の中間データ2'!A:E,3,FALSE)</f>
        <v>中央本線</v>
      </c>
      <c r="E148" t="str">
        <f>VLOOKUP(A148,'4.整形用の中間データ2'!A:E,4,FALSE)</f>
        <v>鶴舞</v>
      </c>
      <c r="F148" t="str">
        <f>VLOOKUP(A148,'4.整形用の中間データ2'!A:E,5,FALSE)</f>
        <v>総数</v>
      </c>
      <c r="G148" s="54">
        <f ca="1">OFFSET('4.整形用の中間データ2'!$E$1,A148,B148-1990)</f>
        <v>7481286</v>
      </c>
    </row>
    <row r="149" spans="1:7">
      <c r="A149">
        <f t="shared" si="2"/>
        <v>20</v>
      </c>
      <c r="B149">
        <f t="shared" si="3"/>
        <v>1995</v>
      </c>
      <c r="C149">
        <f>VLOOKUP(A149,'4.整形用の中間データ2'!A:E,2,FALSE)</f>
        <v>1141103</v>
      </c>
      <c r="D149" t="str">
        <f>VLOOKUP(A149,'4.整形用の中間データ2'!A:E,3,FALSE)</f>
        <v>中央本線</v>
      </c>
      <c r="E149" t="str">
        <f>VLOOKUP(A149,'4.整形用の中間データ2'!A:E,4,FALSE)</f>
        <v>鶴舞</v>
      </c>
      <c r="F149" t="str">
        <f>VLOOKUP(A149,'4.整形用の中間データ2'!A:E,5,FALSE)</f>
        <v>うち)定期</v>
      </c>
      <c r="G149" s="54">
        <f ca="1">OFFSET('4.整形用の中間データ2'!$E$1,A149,B149-1990)</f>
        <v>5345708</v>
      </c>
    </row>
    <row r="150" spans="1:7">
      <c r="A150">
        <f t="shared" si="2"/>
        <v>21</v>
      </c>
      <c r="B150">
        <f t="shared" si="3"/>
        <v>1995</v>
      </c>
      <c r="C150">
        <f>VLOOKUP(A150,'4.整形用の中間データ2'!A:E,2,FALSE)</f>
        <v>1141104</v>
      </c>
      <c r="D150" t="str">
        <f>VLOOKUP(A150,'4.整形用の中間データ2'!A:E,3,FALSE)</f>
        <v>中央本線</v>
      </c>
      <c r="E150" t="str">
        <f>VLOOKUP(A150,'4.整形用の中間データ2'!A:E,4,FALSE)</f>
        <v>千種</v>
      </c>
      <c r="F150" t="str">
        <f>VLOOKUP(A150,'4.整形用の中間データ2'!A:E,5,FALSE)</f>
        <v>総数</v>
      </c>
      <c r="G150" s="54">
        <f ca="1">OFFSET('4.整形用の中間データ2'!$E$1,A150,B150-1990)</f>
        <v>11130706</v>
      </c>
    </row>
    <row r="151" spans="1:7">
      <c r="A151">
        <f t="shared" si="2"/>
        <v>22</v>
      </c>
      <c r="B151">
        <f t="shared" si="3"/>
        <v>1995</v>
      </c>
      <c r="C151">
        <f>VLOOKUP(A151,'4.整形用の中間データ2'!A:E,2,FALSE)</f>
        <v>1141104</v>
      </c>
      <c r="D151" t="str">
        <f>VLOOKUP(A151,'4.整形用の中間データ2'!A:E,3,FALSE)</f>
        <v>中央本線</v>
      </c>
      <c r="E151" t="str">
        <f>VLOOKUP(A151,'4.整形用の中間データ2'!A:E,4,FALSE)</f>
        <v>千種</v>
      </c>
      <c r="F151" t="str">
        <f>VLOOKUP(A151,'4.整形用の中間データ2'!A:E,5,FALSE)</f>
        <v>うち)定期</v>
      </c>
      <c r="G151" s="54">
        <f ca="1">OFFSET('4.整形用の中間データ2'!$E$1,A151,B151-1990)</f>
        <v>7744750</v>
      </c>
    </row>
    <row r="152" spans="1:7">
      <c r="A152">
        <f t="shared" si="2"/>
        <v>23</v>
      </c>
      <c r="B152">
        <f t="shared" si="3"/>
        <v>1995</v>
      </c>
      <c r="C152">
        <f>VLOOKUP(A152,'4.整形用の中間データ2'!A:E,2,FALSE)</f>
        <v>1141105</v>
      </c>
      <c r="D152" t="str">
        <f>VLOOKUP(A152,'4.整形用の中間データ2'!A:E,3,FALSE)</f>
        <v>中央本線</v>
      </c>
      <c r="E152" t="str">
        <f>VLOOKUP(A152,'4.整形用の中間データ2'!A:E,4,FALSE)</f>
        <v>大曽根</v>
      </c>
      <c r="F152" t="str">
        <f>VLOOKUP(A152,'4.整形用の中間データ2'!A:E,5,FALSE)</f>
        <v>総数</v>
      </c>
      <c r="G152" s="54">
        <f ca="1">OFFSET('4.整形用の中間データ2'!$E$1,A152,B152-1990)</f>
        <v>8176180</v>
      </c>
    </row>
    <row r="153" spans="1:7">
      <c r="A153">
        <f t="shared" si="2"/>
        <v>24</v>
      </c>
      <c r="B153">
        <f t="shared" si="3"/>
        <v>1995</v>
      </c>
      <c r="C153">
        <f>VLOOKUP(A153,'4.整形用の中間データ2'!A:E,2,FALSE)</f>
        <v>1141105</v>
      </c>
      <c r="D153" t="str">
        <f>VLOOKUP(A153,'4.整形用の中間データ2'!A:E,3,FALSE)</f>
        <v>中央本線</v>
      </c>
      <c r="E153" t="str">
        <f>VLOOKUP(A153,'4.整形用の中間データ2'!A:E,4,FALSE)</f>
        <v>大曽根</v>
      </c>
      <c r="F153" t="str">
        <f>VLOOKUP(A153,'4.整形用の中間データ2'!A:E,5,FALSE)</f>
        <v>うち)定期</v>
      </c>
      <c r="G153" s="54">
        <f ca="1">OFFSET('4.整形用の中間データ2'!$E$1,A153,B153-1990)</f>
        <v>5670093</v>
      </c>
    </row>
    <row r="154" spans="1:7">
      <c r="A154">
        <f t="shared" si="2"/>
        <v>25</v>
      </c>
      <c r="B154">
        <f t="shared" si="3"/>
        <v>1995</v>
      </c>
      <c r="C154">
        <f>VLOOKUP(A154,'4.整形用の中間データ2'!A:E,2,FALSE)</f>
        <v>1141106</v>
      </c>
      <c r="D154" t="str">
        <f>VLOOKUP(A154,'4.整形用の中間データ2'!A:E,3,FALSE)</f>
        <v>中央本線</v>
      </c>
      <c r="E154" t="str">
        <f>VLOOKUP(A154,'4.整形用の中間データ2'!A:E,4,FALSE)</f>
        <v>新守山</v>
      </c>
      <c r="F154" t="str">
        <f>VLOOKUP(A154,'4.整形用の中間データ2'!A:E,5,FALSE)</f>
        <v>総数</v>
      </c>
      <c r="G154" s="54">
        <f ca="1">OFFSET('4.整形用の中間データ2'!$E$1,A154,B154-1990)</f>
        <v>2754782</v>
      </c>
    </row>
    <row r="155" spans="1:7">
      <c r="A155">
        <f t="shared" si="2"/>
        <v>26</v>
      </c>
      <c r="B155">
        <f t="shared" si="3"/>
        <v>1995</v>
      </c>
      <c r="C155">
        <f>VLOOKUP(A155,'4.整形用の中間データ2'!A:E,2,FALSE)</f>
        <v>1141106</v>
      </c>
      <c r="D155" t="str">
        <f>VLOOKUP(A155,'4.整形用の中間データ2'!A:E,3,FALSE)</f>
        <v>中央本線</v>
      </c>
      <c r="E155" t="str">
        <f>VLOOKUP(A155,'4.整形用の中間データ2'!A:E,4,FALSE)</f>
        <v>新守山</v>
      </c>
      <c r="F155" t="str">
        <f>VLOOKUP(A155,'4.整形用の中間データ2'!A:E,5,FALSE)</f>
        <v>うち)定期</v>
      </c>
      <c r="G155" s="54">
        <f ca="1">OFFSET('4.整形用の中間データ2'!$E$1,A155,B155-1990)</f>
        <v>1851149</v>
      </c>
    </row>
    <row r="156" spans="1:7">
      <c r="A156">
        <f t="shared" si="2"/>
        <v>27</v>
      </c>
      <c r="B156">
        <f t="shared" si="3"/>
        <v>1995</v>
      </c>
      <c r="C156">
        <f>VLOOKUP(A156,'4.整形用の中間データ2'!A:E,2,FALSE)</f>
        <v>1150801</v>
      </c>
      <c r="D156" t="str">
        <f>VLOOKUP(A156,'4.整形用の中間データ2'!A:E,3,FALSE)</f>
        <v>関西本線</v>
      </c>
      <c r="E156" t="str">
        <f>VLOOKUP(A156,'4.整形用の中間データ2'!A:E,4,FALSE)</f>
        <v>名古屋</v>
      </c>
      <c r="F156" t="str">
        <f>VLOOKUP(A156,'4.整形用の中間データ2'!A:E,5,FALSE)</f>
        <v>総数</v>
      </c>
      <c r="G156" s="54">
        <f ca="1">OFFSET('4.整形用の中間データ2'!$E$1,A156,B156-1990)</f>
        <v>18911864.333333332</v>
      </c>
    </row>
    <row r="157" spans="1:7">
      <c r="A157">
        <f t="shared" si="2"/>
        <v>28</v>
      </c>
      <c r="B157">
        <f t="shared" si="3"/>
        <v>1995</v>
      </c>
      <c r="C157">
        <f>VLOOKUP(A157,'4.整形用の中間データ2'!A:E,2,FALSE)</f>
        <v>1150801</v>
      </c>
      <c r="D157" t="str">
        <f>VLOOKUP(A157,'4.整形用の中間データ2'!A:E,3,FALSE)</f>
        <v>関西本線</v>
      </c>
      <c r="E157" t="str">
        <f>VLOOKUP(A157,'4.整形用の中間データ2'!A:E,4,FALSE)</f>
        <v>名古屋</v>
      </c>
      <c r="F157" t="str">
        <f>VLOOKUP(A157,'4.整形用の中間データ2'!A:E,5,FALSE)</f>
        <v>うち)定期</v>
      </c>
      <c r="G157" s="54">
        <f ca="1">OFFSET('4.整形用の中間データ2'!$E$1,A157,B157-1990)</f>
        <v>8144787.666666667</v>
      </c>
    </row>
    <row r="158" spans="1:7">
      <c r="A158">
        <f t="shared" si="2"/>
        <v>29</v>
      </c>
      <c r="B158">
        <f t="shared" si="3"/>
        <v>1995</v>
      </c>
      <c r="C158">
        <f>VLOOKUP(A158,'4.整形用の中間データ2'!A:E,2,FALSE)</f>
        <v>1150802</v>
      </c>
      <c r="D158" t="str">
        <f>VLOOKUP(A158,'4.整形用の中間データ2'!A:E,3,FALSE)</f>
        <v>関西本線</v>
      </c>
      <c r="E158" t="str">
        <f>VLOOKUP(A158,'4.整形用の中間データ2'!A:E,4,FALSE)</f>
        <v>八田</v>
      </c>
      <c r="F158" t="str">
        <f>VLOOKUP(A158,'4.整形用の中間データ2'!A:E,5,FALSE)</f>
        <v>総数</v>
      </c>
      <c r="G158" s="54">
        <f ca="1">OFFSET('4.整形用の中間データ2'!$E$1,A158,B158-1990)</f>
        <v>374204</v>
      </c>
    </row>
    <row r="159" spans="1:7">
      <c r="A159">
        <f t="shared" si="2"/>
        <v>30</v>
      </c>
      <c r="B159">
        <f t="shared" si="3"/>
        <v>1995</v>
      </c>
      <c r="C159">
        <f>VLOOKUP(A159,'4.整形用の中間データ2'!A:E,2,FALSE)</f>
        <v>1150802</v>
      </c>
      <c r="D159" t="str">
        <f>VLOOKUP(A159,'4.整形用の中間データ2'!A:E,3,FALSE)</f>
        <v>関西本線</v>
      </c>
      <c r="E159" t="str">
        <f>VLOOKUP(A159,'4.整形用の中間データ2'!A:E,4,FALSE)</f>
        <v>八田</v>
      </c>
      <c r="F159" t="str">
        <f>VLOOKUP(A159,'4.整形用の中間データ2'!A:E,5,FALSE)</f>
        <v>うち)定期</v>
      </c>
      <c r="G159" s="54">
        <f ca="1">OFFSET('4.整形用の中間データ2'!$E$1,A159,B159-1990)</f>
        <v>198330</v>
      </c>
    </row>
    <row r="160" spans="1:7">
      <c r="A160">
        <f t="shared" si="2"/>
        <v>31</v>
      </c>
      <c r="B160">
        <f t="shared" si="3"/>
        <v>1995</v>
      </c>
      <c r="C160">
        <f>VLOOKUP(A160,'4.整形用の中間データ2'!A:E,2,FALSE)</f>
        <v>1150803</v>
      </c>
      <c r="D160" t="str">
        <f>VLOOKUP(A160,'4.整形用の中間データ2'!A:E,3,FALSE)</f>
        <v>関西本線</v>
      </c>
      <c r="E160" t="str">
        <f>VLOOKUP(A160,'4.整形用の中間データ2'!A:E,4,FALSE)</f>
        <v>春田</v>
      </c>
      <c r="F160" t="str">
        <f>VLOOKUP(A160,'4.整形用の中間データ2'!A:E,5,FALSE)</f>
        <v>総数</v>
      </c>
      <c r="G160" s="54">
        <f ca="1">OFFSET('4.整形用の中間データ2'!$E$1,A160,B160-1990)</f>
        <v>0</v>
      </c>
    </row>
    <row r="161" spans="1:7">
      <c r="A161">
        <f t="shared" si="2"/>
        <v>32</v>
      </c>
      <c r="B161">
        <f t="shared" si="3"/>
        <v>1995</v>
      </c>
      <c r="C161">
        <f>VLOOKUP(A161,'4.整形用の中間データ2'!A:E,2,FALSE)</f>
        <v>1150803</v>
      </c>
      <c r="D161" t="str">
        <f>VLOOKUP(A161,'4.整形用の中間データ2'!A:E,3,FALSE)</f>
        <v>関西本線</v>
      </c>
      <c r="E161" t="str">
        <f>VLOOKUP(A161,'4.整形用の中間データ2'!A:E,4,FALSE)</f>
        <v>春田</v>
      </c>
      <c r="F161" t="str">
        <f>VLOOKUP(A161,'4.整形用の中間データ2'!A:E,5,FALSE)</f>
        <v>うち)定期</v>
      </c>
      <c r="G161" s="54">
        <f ca="1">OFFSET('4.整形用の中間データ2'!$E$1,A161,B161-1990)</f>
        <v>0</v>
      </c>
    </row>
    <row r="162" spans="1:7">
      <c r="A162">
        <f t="shared" si="2"/>
        <v>1</v>
      </c>
      <c r="B162">
        <f t="shared" si="3"/>
        <v>1996</v>
      </c>
      <c r="C162">
        <f>VLOOKUP(A162,'4.整形用の中間データ2'!A:E,2,FALSE)</f>
        <v>1150241</v>
      </c>
      <c r="D162" t="str">
        <f>VLOOKUP(A162,'4.整形用の中間データ2'!A:E,3,FALSE)</f>
        <v>東海道本線</v>
      </c>
      <c r="E162" t="str">
        <f>VLOOKUP(A162,'4.整形用の中間データ2'!A:E,4,FALSE)</f>
        <v>南大高</v>
      </c>
      <c r="F162" t="str">
        <f>VLOOKUP(A162,'4.整形用の中間データ2'!A:E,5,FALSE)</f>
        <v>総数</v>
      </c>
      <c r="G162" s="54">
        <f ca="1">OFFSET('4.整形用の中間データ2'!$E$1,A162,B162-1990)</f>
        <v>0</v>
      </c>
    </row>
    <row r="163" spans="1:7">
      <c r="A163">
        <f t="shared" ref="A163:A226" si="4">A131</f>
        <v>2</v>
      </c>
      <c r="B163">
        <f t="shared" ref="B163:B226" si="5">B131+1</f>
        <v>1996</v>
      </c>
      <c r="C163">
        <f>VLOOKUP(A163,'4.整形用の中間データ2'!A:E,2,FALSE)</f>
        <v>1150241</v>
      </c>
      <c r="D163" t="str">
        <f>VLOOKUP(A163,'4.整形用の中間データ2'!A:E,3,FALSE)</f>
        <v>東海道本線</v>
      </c>
      <c r="E163" t="str">
        <f>VLOOKUP(A163,'4.整形用の中間データ2'!A:E,4,FALSE)</f>
        <v>南大高</v>
      </c>
      <c r="F163" t="str">
        <f>VLOOKUP(A163,'4.整形用の中間データ2'!A:E,5,FALSE)</f>
        <v>うち)定期</v>
      </c>
      <c r="G163" s="54">
        <f ca="1">OFFSET('4.整形用の中間データ2'!$E$1,A163,B163-1990)</f>
        <v>0</v>
      </c>
    </row>
    <row r="164" spans="1:7">
      <c r="A164">
        <f t="shared" si="4"/>
        <v>3</v>
      </c>
      <c r="B164">
        <f t="shared" si="5"/>
        <v>1996</v>
      </c>
      <c r="C164">
        <f>VLOOKUP(A164,'4.整形用の中間データ2'!A:E,2,FALSE)</f>
        <v>1150228</v>
      </c>
      <c r="D164" t="str">
        <f>VLOOKUP(A164,'4.整形用の中間データ2'!A:E,3,FALSE)</f>
        <v>東海道本線</v>
      </c>
      <c r="E164" t="str">
        <f>VLOOKUP(A164,'4.整形用の中間データ2'!A:E,4,FALSE)</f>
        <v>大高</v>
      </c>
      <c r="F164" t="str">
        <f>VLOOKUP(A164,'4.整形用の中間データ2'!A:E,5,FALSE)</f>
        <v>総数</v>
      </c>
      <c r="G164" s="54">
        <f ca="1">OFFSET('4.整形用の中間データ2'!$E$1,A164,B164-1990)</f>
        <v>2049599</v>
      </c>
    </row>
    <row r="165" spans="1:7">
      <c r="A165">
        <f t="shared" si="4"/>
        <v>4</v>
      </c>
      <c r="B165">
        <f t="shared" si="5"/>
        <v>1996</v>
      </c>
      <c r="C165">
        <f>VLOOKUP(A165,'4.整形用の中間データ2'!A:E,2,FALSE)</f>
        <v>1150228</v>
      </c>
      <c r="D165" t="str">
        <f>VLOOKUP(A165,'4.整形用の中間データ2'!A:E,3,FALSE)</f>
        <v>東海道本線</v>
      </c>
      <c r="E165" t="str">
        <f>VLOOKUP(A165,'4.整形用の中間データ2'!A:E,4,FALSE)</f>
        <v>大高</v>
      </c>
      <c r="F165" t="str">
        <f>VLOOKUP(A165,'4.整形用の中間データ2'!A:E,5,FALSE)</f>
        <v>うち)定期</v>
      </c>
      <c r="G165" s="54">
        <f ca="1">OFFSET('4.整形用の中間データ2'!$E$1,A165,B165-1990)</f>
        <v>1395881</v>
      </c>
    </row>
    <row r="166" spans="1:7">
      <c r="A166">
        <f t="shared" si="4"/>
        <v>5</v>
      </c>
      <c r="B166">
        <f t="shared" si="5"/>
        <v>1996</v>
      </c>
      <c r="C166">
        <f>VLOOKUP(A166,'4.整形用の中間データ2'!A:E,2,FALSE)</f>
        <v>1150229</v>
      </c>
      <c r="D166" t="str">
        <f>VLOOKUP(A166,'4.整形用の中間データ2'!A:E,3,FALSE)</f>
        <v>東海道本線</v>
      </c>
      <c r="E166" t="str">
        <f>VLOOKUP(A166,'4.整形用の中間データ2'!A:E,4,FALSE)</f>
        <v>笠寺</v>
      </c>
      <c r="F166" t="str">
        <f>VLOOKUP(A166,'4.整形用の中間データ2'!A:E,5,FALSE)</f>
        <v>総数</v>
      </c>
      <c r="G166" s="54">
        <f ca="1">OFFSET('4.整形用の中間データ2'!$E$1,A166,B166-1990)</f>
        <v>2743774</v>
      </c>
    </row>
    <row r="167" spans="1:7">
      <c r="A167">
        <f t="shared" si="4"/>
        <v>6</v>
      </c>
      <c r="B167">
        <f t="shared" si="5"/>
        <v>1996</v>
      </c>
      <c r="C167">
        <f>VLOOKUP(A167,'4.整形用の中間データ2'!A:E,2,FALSE)</f>
        <v>1150229</v>
      </c>
      <c r="D167" t="str">
        <f>VLOOKUP(A167,'4.整形用の中間データ2'!A:E,3,FALSE)</f>
        <v>東海道本線</v>
      </c>
      <c r="E167" t="str">
        <f>VLOOKUP(A167,'4.整形用の中間データ2'!A:E,4,FALSE)</f>
        <v>笠寺</v>
      </c>
      <c r="F167" t="str">
        <f>VLOOKUP(A167,'4.整形用の中間データ2'!A:E,5,FALSE)</f>
        <v>うち)定期</v>
      </c>
      <c r="G167" s="54">
        <f ca="1">OFFSET('4.整形用の中間データ2'!$E$1,A167,B167-1990)</f>
        <v>1445994</v>
      </c>
    </row>
    <row r="168" spans="1:7">
      <c r="A168">
        <f t="shared" si="4"/>
        <v>7</v>
      </c>
      <c r="B168">
        <f t="shared" si="5"/>
        <v>1996</v>
      </c>
      <c r="C168">
        <f>VLOOKUP(A168,'4.整形用の中間データ2'!A:E,2,FALSE)</f>
        <v>1150230</v>
      </c>
      <c r="D168" t="str">
        <f>VLOOKUP(A168,'4.整形用の中間データ2'!A:E,3,FALSE)</f>
        <v>東海道本線</v>
      </c>
      <c r="E168" t="str">
        <f>VLOOKUP(A168,'4.整形用の中間データ2'!A:E,4,FALSE)</f>
        <v>熱田</v>
      </c>
      <c r="F168" t="str">
        <f>VLOOKUP(A168,'4.整形用の中間データ2'!A:E,5,FALSE)</f>
        <v>総数</v>
      </c>
      <c r="G168" s="54">
        <f ca="1">OFFSET('4.整形用の中間データ2'!$E$1,A168,B168-1990)</f>
        <v>1132426</v>
      </c>
    </row>
    <row r="169" spans="1:7">
      <c r="A169">
        <f t="shared" si="4"/>
        <v>8</v>
      </c>
      <c r="B169">
        <f t="shared" si="5"/>
        <v>1996</v>
      </c>
      <c r="C169">
        <f>VLOOKUP(A169,'4.整形用の中間データ2'!A:E,2,FALSE)</f>
        <v>1150230</v>
      </c>
      <c r="D169" t="str">
        <f>VLOOKUP(A169,'4.整形用の中間データ2'!A:E,3,FALSE)</f>
        <v>東海道本線</v>
      </c>
      <c r="E169" t="str">
        <f>VLOOKUP(A169,'4.整形用の中間データ2'!A:E,4,FALSE)</f>
        <v>熱田</v>
      </c>
      <c r="F169" t="str">
        <f>VLOOKUP(A169,'4.整形用の中間データ2'!A:E,5,FALSE)</f>
        <v>うち)定期</v>
      </c>
      <c r="G169" s="54">
        <f ca="1">OFFSET('4.整形用の中間データ2'!$E$1,A169,B169-1990)</f>
        <v>758321</v>
      </c>
    </row>
    <row r="170" spans="1:7">
      <c r="A170">
        <f t="shared" si="4"/>
        <v>9</v>
      </c>
      <c r="B170">
        <f t="shared" si="5"/>
        <v>1996</v>
      </c>
      <c r="C170">
        <f>VLOOKUP(A170,'4.整形用の中間データ2'!A:E,2,FALSE)</f>
        <v>1141102</v>
      </c>
      <c r="D170" t="str">
        <f>VLOOKUP(A170,'4.整形用の中間データ2'!A:E,3,FALSE)</f>
        <v>東海道本線</v>
      </c>
      <c r="E170" t="str">
        <f>VLOOKUP(A170,'4.整形用の中間データ2'!A:E,4,FALSE)</f>
        <v>金山</v>
      </c>
      <c r="F170" t="str">
        <f>VLOOKUP(A170,'4.整形用の中間データ2'!A:E,5,FALSE)</f>
        <v>総数</v>
      </c>
      <c r="G170" s="54">
        <f ca="1">OFFSET('4.整形用の中間データ2'!$E$1,A170,B170-1990)</f>
        <v>8328652</v>
      </c>
    </row>
    <row r="171" spans="1:7">
      <c r="A171">
        <f t="shared" si="4"/>
        <v>10</v>
      </c>
      <c r="B171">
        <f t="shared" si="5"/>
        <v>1996</v>
      </c>
      <c r="C171">
        <f>VLOOKUP(A171,'4.整形用の中間データ2'!A:E,2,FALSE)</f>
        <v>1141102</v>
      </c>
      <c r="D171" t="str">
        <f>VLOOKUP(A171,'4.整形用の中間データ2'!A:E,3,FALSE)</f>
        <v>東海道本線</v>
      </c>
      <c r="E171" t="str">
        <f>VLOOKUP(A171,'4.整形用の中間データ2'!A:E,4,FALSE)</f>
        <v>金山</v>
      </c>
      <c r="F171" t="str">
        <f>VLOOKUP(A171,'4.整形用の中間データ2'!A:E,5,FALSE)</f>
        <v>うち)定期</v>
      </c>
      <c r="G171" s="54">
        <f ca="1">OFFSET('4.整形用の中間データ2'!$E$1,A171,B171-1990)</f>
        <v>5414434</v>
      </c>
    </row>
    <row r="172" spans="1:7">
      <c r="A172">
        <f t="shared" si="4"/>
        <v>11</v>
      </c>
      <c r="B172">
        <f t="shared" si="5"/>
        <v>1996</v>
      </c>
      <c r="C172">
        <f>VLOOKUP(A172,'4.整形用の中間データ2'!A:E,2,FALSE)</f>
        <v>1150232</v>
      </c>
      <c r="D172" t="str">
        <f>VLOOKUP(A172,'4.整形用の中間データ2'!A:E,3,FALSE)</f>
        <v>東海道本線</v>
      </c>
      <c r="E172" t="str">
        <f>VLOOKUP(A172,'4.整形用の中間データ2'!A:E,4,FALSE)</f>
        <v>尾頭橋</v>
      </c>
      <c r="F172" t="str">
        <f>VLOOKUP(A172,'4.整形用の中間データ2'!A:E,5,FALSE)</f>
        <v>総数</v>
      </c>
      <c r="G172" s="54">
        <f ca="1">OFFSET('4.整形用の中間データ2'!$E$1,A172,B172-1990)</f>
        <v>1311517</v>
      </c>
    </row>
    <row r="173" spans="1:7">
      <c r="A173">
        <f t="shared" si="4"/>
        <v>12</v>
      </c>
      <c r="B173">
        <f t="shared" si="5"/>
        <v>1996</v>
      </c>
      <c r="C173">
        <f>VLOOKUP(A173,'4.整形用の中間データ2'!A:E,2,FALSE)</f>
        <v>1150232</v>
      </c>
      <c r="D173" t="str">
        <f>VLOOKUP(A173,'4.整形用の中間データ2'!A:E,3,FALSE)</f>
        <v>東海道本線</v>
      </c>
      <c r="E173" t="str">
        <f>VLOOKUP(A173,'4.整形用の中間データ2'!A:E,4,FALSE)</f>
        <v>尾頭橋</v>
      </c>
      <c r="F173" t="str">
        <f>VLOOKUP(A173,'4.整形用の中間データ2'!A:E,5,FALSE)</f>
        <v>うち)定期</v>
      </c>
      <c r="G173" s="54">
        <f ca="1">OFFSET('4.整形用の中間データ2'!$E$1,A173,B173-1990)</f>
        <v>346218</v>
      </c>
    </row>
    <row r="174" spans="1:7">
      <c r="A174">
        <f t="shared" si="4"/>
        <v>13</v>
      </c>
      <c r="B174">
        <f t="shared" si="5"/>
        <v>1996</v>
      </c>
      <c r="C174">
        <f>VLOOKUP(A174,'4.整形用の中間データ2'!A:E,2,FALSE)</f>
        <v>1141101</v>
      </c>
      <c r="D174" t="str">
        <f>VLOOKUP(A174,'4.整形用の中間データ2'!A:E,3,FALSE)</f>
        <v>東海道本線</v>
      </c>
      <c r="E174" t="str">
        <f>VLOOKUP(A174,'4.整形用の中間データ2'!A:E,4,FALSE)</f>
        <v>名古屋</v>
      </c>
      <c r="F174" t="str">
        <f>VLOOKUP(A174,'4.整形用の中間データ2'!A:E,5,FALSE)</f>
        <v>総数</v>
      </c>
      <c r="G174" s="54">
        <f ca="1">OFFSET('4.整形用の中間データ2'!$E$1,A174,B174-1990)</f>
        <v>19582904</v>
      </c>
    </row>
    <row r="175" spans="1:7">
      <c r="A175">
        <f t="shared" si="4"/>
        <v>14</v>
      </c>
      <c r="B175">
        <f t="shared" si="5"/>
        <v>1996</v>
      </c>
      <c r="C175">
        <f>VLOOKUP(A175,'4.整形用の中間データ2'!A:E,2,FALSE)</f>
        <v>1141101</v>
      </c>
      <c r="D175" t="str">
        <f>VLOOKUP(A175,'4.整形用の中間データ2'!A:E,3,FALSE)</f>
        <v>東海道本線</v>
      </c>
      <c r="E175" t="str">
        <f>VLOOKUP(A175,'4.整形用の中間データ2'!A:E,4,FALSE)</f>
        <v>名古屋</v>
      </c>
      <c r="F175" t="str">
        <f>VLOOKUP(A175,'4.整形用の中間データ2'!A:E,5,FALSE)</f>
        <v>うち)定期</v>
      </c>
      <c r="G175" s="54">
        <f ca="1">OFFSET('4.整形用の中間データ2'!$E$1,A175,B175-1990)</f>
        <v>8400317.333333334</v>
      </c>
    </row>
    <row r="176" spans="1:7">
      <c r="A176">
        <f t="shared" si="4"/>
        <v>15</v>
      </c>
      <c r="B176">
        <f t="shared" si="5"/>
        <v>1996</v>
      </c>
      <c r="C176">
        <f>VLOOKUP(A176,'4.整形用の中間データ2'!A:E,2,FALSE)</f>
        <v>1141101</v>
      </c>
      <c r="D176" t="str">
        <f>VLOOKUP(A176,'4.整形用の中間データ2'!A:E,3,FALSE)</f>
        <v>中央本線</v>
      </c>
      <c r="E176" t="str">
        <f>VLOOKUP(A176,'4.整形用の中間データ2'!A:E,4,FALSE)</f>
        <v>名古屋</v>
      </c>
      <c r="F176" t="str">
        <f>VLOOKUP(A176,'4.整形用の中間データ2'!A:E,5,FALSE)</f>
        <v>総数</v>
      </c>
      <c r="G176" s="54">
        <f ca="1">OFFSET('4.整形用の中間データ2'!$E$1,A176,B176-1990)</f>
        <v>19582904</v>
      </c>
    </row>
    <row r="177" spans="1:7">
      <c r="A177">
        <f t="shared" si="4"/>
        <v>16</v>
      </c>
      <c r="B177">
        <f t="shared" si="5"/>
        <v>1996</v>
      </c>
      <c r="C177">
        <f>VLOOKUP(A177,'4.整形用の中間データ2'!A:E,2,FALSE)</f>
        <v>1141101</v>
      </c>
      <c r="D177" t="str">
        <f>VLOOKUP(A177,'4.整形用の中間データ2'!A:E,3,FALSE)</f>
        <v>中央本線</v>
      </c>
      <c r="E177" t="str">
        <f>VLOOKUP(A177,'4.整形用の中間データ2'!A:E,4,FALSE)</f>
        <v>名古屋</v>
      </c>
      <c r="F177" t="str">
        <f>VLOOKUP(A177,'4.整形用の中間データ2'!A:E,5,FALSE)</f>
        <v>うち)定期</v>
      </c>
      <c r="G177" s="54">
        <f ca="1">OFFSET('4.整形用の中間データ2'!$E$1,A177,B177-1990)</f>
        <v>8400317.333333334</v>
      </c>
    </row>
    <row r="178" spans="1:7">
      <c r="A178">
        <f t="shared" si="4"/>
        <v>17</v>
      </c>
      <c r="B178">
        <f t="shared" si="5"/>
        <v>1996</v>
      </c>
      <c r="C178">
        <f>VLOOKUP(A178,'4.整形用の中間データ2'!A:E,2,FALSE)</f>
        <v>1141102</v>
      </c>
      <c r="D178" t="str">
        <f>VLOOKUP(A178,'4.整形用の中間データ2'!A:E,3,FALSE)</f>
        <v>中央本線</v>
      </c>
      <c r="E178" t="str">
        <f>VLOOKUP(A178,'4.整形用の中間データ2'!A:E,4,FALSE)</f>
        <v>金山</v>
      </c>
      <c r="F178" t="str">
        <f>VLOOKUP(A178,'4.整形用の中間データ2'!A:E,5,FALSE)</f>
        <v>総数</v>
      </c>
      <c r="G178" s="54">
        <f ca="1">OFFSET('4.整形用の中間データ2'!$E$1,A178,B178-1990)</f>
        <v>8328652</v>
      </c>
    </row>
    <row r="179" spans="1:7">
      <c r="A179">
        <f t="shared" si="4"/>
        <v>18</v>
      </c>
      <c r="B179">
        <f t="shared" si="5"/>
        <v>1996</v>
      </c>
      <c r="C179">
        <f>VLOOKUP(A179,'4.整形用の中間データ2'!A:E,2,FALSE)</f>
        <v>1141102</v>
      </c>
      <c r="D179" t="str">
        <f>VLOOKUP(A179,'4.整形用の中間データ2'!A:E,3,FALSE)</f>
        <v>中央本線</v>
      </c>
      <c r="E179" t="str">
        <f>VLOOKUP(A179,'4.整形用の中間データ2'!A:E,4,FALSE)</f>
        <v>金山</v>
      </c>
      <c r="F179" t="str">
        <f>VLOOKUP(A179,'4.整形用の中間データ2'!A:E,5,FALSE)</f>
        <v>うち)定期</v>
      </c>
      <c r="G179" s="54">
        <f ca="1">OFFSET('4.整形用の中間データ2'!$E$1,A179,B179-1990)</f>
        <v>5414434</v>
      </c>
    </row>
    <row r="180" spans="1:7">
      <c r="A180">
        <f t="shared" si="4"/>
        <v>19</v>
      </c>
      <c r="B180">
        <f t="shared" si="5"/>
        <v>1996</v>
      </c>
      <c r="C180">
        <f>VLOOKUP(A180,'4.整形用の中間データ2'!A:E,2,FALSE)</f>
        <v>1141103</v>
      </c>
      <c r="D180" t="str">
        <f>VLOOKUP(A180,'4.整形用の中間データ2'!A:E,3,FALSE)</f>
        <v>中央本線</v>
      </c>
      <c r="E180" t="str">
        <f>VLOOKUP(A180,'4.整形用の中間データ2'!A:E,4,FALSE)</f>
        <v>鶴舞</v>
      </c>
      <c r="F180" t="str">
        <f>VLOOKUP(A180,'4.整形用の中間データ2'!A:E,5,FALSE)</f>
        <v>総数</v>
      </c>
      <c r="G180" s="54">
        <f ca="1">OFFSET('4.整形用の中間データ2'!$E$1,A180,B180-1990)</f>
        <v>7393775</v>
      </c>
    </row>
    <row r="181" spans="1:7">
      <c r="A181">
        <f t="shared" si="4"/>
        <v>20</v>
      </c>
      <c r="B181">
        <f t="shared" si="5"/>
        <v>1996</v>
      </c>
      <c r="C181">
        <f>VLOOKUP(A181,'4.整形用の中間データ2'!A:E,2,FALSE)</f>
        <v>1141103</v>
      </c>
      <c r="D181" t="str">
        <f>VLOOKUP(A181,'4.整形用の中間データ2'!A:E,3,FALSE)</f>
        <v>中央本線</v>
      </c>
      <c r="E181" t="str">
        <f>VLOOKUP(A181,'4.整形用の中間データ2'!A:E,4,FALSE)</f>
        <v>鶴舞</v>
      </c>
      <c r="F181" t="str">
        <f>VLOOKUP(A181,'4.整形用の中間データ2'!A:E,5,FALSE)</f>
        <v>うち)定期</v>
      </c>
      <c r="G181" s="54">
        <f ca="1">OFFSET('4.整形用の中間データ2'!$E$1,A181,B181-1990)</f>
        <v>5294810</v>
      </c>
    </row>
    <row r="182" spans="1:7">
      <c r="A182">
        <f t="shared" si="4"/>
        <v>21</v>
      </c>
      <c r="B182">
        <f t="shared" si="5"/>
        <v>1996</v>
      </c>
      <c r="C182">
        <f>VLOOKUP(A182,'4.整形用の中間データ2'!A:E,2,FALSE)</f>
        <v>1141104</v>
      </c>
      <c r="D182" t="str">
        <f>VLOOKUP(A182,'4.整形用の中間データ2'!A:E,3,FALSE)</f>
        <v>中央本線</v>
      </c>
      <c r="E182" t="str">
        <f>VLOOKUP(A182,'4.整形用の中間データ2'!A:E,4,FALSE)</f>
        <v>千種</v>
      </c>
      <c r="F182" t="str">
        <f>VLOOKUP(A182,'4.整形用の中間データ2'!A:E,5,FALSE)</f>
        <v>総数</v>
      </c>
      <c r="G182" s="54">
        <f ca="1">OFFSET('4.整形用の中間データ2'!$E$1,A182,B182-1990)</f>
        <v>11074974</v>
      </c>
    </row>
    <row r="183" spans="1:7">
      <c r="A183">
        <f t="shared" si="4"/>
        <v>22</v>
      </c>
      <c r="B183">
        <f t="shared" si="5"/>
        <v>1996</v>
      </c>
      <c r="C183">
        <f>VLOOKUP(A183,'4.整形用の中間データ2'!A:E,2,FALSE)</f>
        <v>1141104</v>
      </c>
      <c r="D183" t="str">
        <f>VLOOKUP(A183,'4.整形用の中間データ2'!A:E,3,FALSE)</f>
        <v>中央本線</v>
      </c>
      <c r="E183" t="str">
        <f>VLOOKUP(A183,'4.整形用の中間データ2'!A:E,4,FALSE)</f>
        <v>千種</v>
      </c>
      <c r="F183" t="str">
        <f>VLOOKUP(A183,'4.整形用の中間データ2'!A:E,5,FALSE)</f>
        <v>うち)定期</v>
      </c>
      <c r="G183" s="54">
        <f ca="1">OFFSET('4.整形用の中間データ2'!$E$1,A183,B183-1990)</f>
        <v>7628426</v>
      </c>
    </row>
    <row r="184" spans="1:7">
      <c r="A184">
        <f t="shared" si="4"/>
        <v>23</v>
      </c>
      <c r="B184">
        <f t="shared" si="5"/>
        <v>1996</v>
      </c>
      <c r="C184">
        <f>VLOOKUP(A184,'4.整形用の中間データ2'!A:E,2,FALSE)</f>
        <v>1141105</v>
      </c>
      <c r="D184" t="str">
        <f>VLOOKUP(A184,'4.整形用の中間データ2'!A:E,3,FALSE)</f>
        <v>中央本線</v>
      </c>
      <c r="E184" t="str">
        <f>VLOOKUP(A184,'4.整形用の中間データ2'!A:E,4,FALSE)</f>
        <v>大曽根</v>
      </c>
      <c r="F184" t="str">
        <f>VLOOKUP(A184,'4.整形用の中間データ2'!A:E,5,FALSE)</f>
        <v>総数</v>
      </c>
      <c r="G184" s="54">
        <f ca="1">OFFSET('4.整形用の中間データ2'!$E$1,A184,B184-1990)</f>
        <v>8252592</v>
      </c>
    </row>
    <row r="185" spans="1:7">
      <c r="A185">
        <f t="shared" si="4"/>
        <v>24</v>
      </c>
      <c r="B185">
        <f t="shared" si="5"/>
        <v>1996</v>
      </c>
      <c r="C185">
        <f>VLOOKUP(A185,'4.整形用の中間データ2'!A:E,2,FALSE)</f>
        <v>1141105</v>
      </c>
      <c r="D185" t="str">
        <f>VLOOKUP(A185,'4.整形用の中間データ2'!A:E,3,FALSE)</f>
        <v>中央本線</v>
      </c>
      <c r="E185" t="str">
        <f>VLOOKUP(A185,'4.整形用の中間データ2'!A:E,4,FALSE)</f>
        <v>大曽根</v>
      </c>
      <c r="F185" t="str">
        <f>VLOOKUP(A185,'4.整形用の中間データ2'!A:E,5,FALSE)</f>
        <v>うち)定期</v>
      </c>
      <c r="G185" s="54">
        <f ca="1">OFFSET('4.整形用の中間データ2'!$E$1,A185,B185-1990)</f>
        <v>5663808</v>
      </c>
    </row>
    <row r="186" spans="1:7">
      <c r="A186">
        <f t="shared" si="4"/>
        <v>25</v>
      </c>
      <c r="B186">
        <f t="shared" si="5"/>
        <v>1996</v>
      </c>
      <c r="C186">
        <f>VLOOKUP(A186,'4.整形用の中間データ2'!A:E,2,FALSE)</f>
        <v>1141106</v>
      </c>
      <c r="D186" t="str">
        <f>VLOOKUP(A186,'4.整形用の中間データ2'!A:E,3,FALSE)</f>
        <v>中央本線</v>
      </c>
      <c r="E186" t="str">
        <f>VLOOKUP(A186,'4.整形用の中間データ2'!A:E,4,FALSE)</f>
        <v>新守山</v>
      </c>
      <c r="F186" t="str">
        <f>VLOOKUP(A186,'4.整形用の中間データ2'!A:E,5,FALSE)</f>
        <v>総数</v>
      </c>
      <c r="G186" s="54">
        <f ca="1">OFFSET('4.整形用の中間データ2'!$E$1,A186,B186-1990)</f>
        <v>2792236</v>
      </c>
    </row>
    <row r="187" spans="1:7">
      <c r="A187">
        <f t="shared" si="4"/>
        <v>26</v>
      </c>
      <c r="B187">
        <f t="shared" si="5"/>
        <v>1996</v>
      </c>
      <c r="C187">
        <f>VLOOKUP(A187,'4.整形用の中間データ2'!A:E,2,FALSE)</f>
        <v>1141106</v>
      </c>
      <c r="D187" t="str">
        <f>VLOOKUP(A187,'4.整形用の中間データ2'!A:E,3,FALSE)</f>
        <v>中央本線</v>
      </c>
      <c r="E187" t="str">
        <f>VLOOKUP(A187,'4.整形用の中間データ2'!A:E,4,FALSE)</f>
        <v>新守山</v>
      </c>
      <c r="F187" t="str">
        <f>VLOOKUP(A187,'4.整形用の中間データ2'!A:E,5,FALSE)</f>
        <v>うち)定期</v>
      </c>
      <c r="G187" s="54">
        <f ca="1">OFFSET('4.整形用の中間データ2'!$E$1,A187,B187-1990)</f>
        <v>1893250</v>
      </c>
    </row>
    <row r="188" spans="1:7">
      <c r="A188">
        <f t="shared" si="4"/>
        <v>27</v>
      </c>
      <c r="B188">
        <f t="shared" si="5"/>
        <v>1996</v>
      </c>
      <c r="C188">
        <f>VLOOKUP(A188,'4.整形用の中間データ2'!A:E,2,FALSE)</f>
        <v>1150801</v>
      </c>
      <c r="D188" t="str">
        <f>VLOOKUP(A188,'4.整形用の中間データ2'!A:E,3,FALSE)</f>
        <v>関西本線</v>
      </c>
      <c r="E188" t="str">
        <f>VLOOKUP(A188,'4.整形用の中間データ2'!A:E,4,FALSE)</f>
        <v>名古屋</v>
      </c>
      <c r="F188" t="str">
        <f>VLOOKUP(A188,'4.整形用の中間データ2'!A:E,5,FALSE)</f>
        <v>総数</v>
      </c>
      <c r="G188" s="54">
        <f ca="1">OFFSET('4.整形用の中間データ2'!$E$1,A188,B188-1990)</f>
        <v>19582904</v>
      </c>
    </row>
    <row r="189" spans="1:7">
      <c r="A189">
        <f t="shared" si="4"/>
        <v>28</v>
      </c>
      <c r="B189">
        <f t="shared" si="5"/>
        <v>1996</v>
      </c>
      <c r="C189">
        <f>VLOOKUP(A189,'4.整形用の中間データ2'!A:E,2,FALSE)</f>
        <v>1150801</v>
      </c>
      <c r="D189" t="str">
        <f>VLOOKUP(A189,'4.整形用の中間データ2'!A:E,3,FALSE)</f>
        <v>関西本線</v>
      </c>
      <c r="E189" t="str">
        <f>VLOOKUP(A189,'4.整形用の中間データ2'!A:E,4,FALSE)</f>
        <v>名古屋</v>
      </c>
      <c r="F189" t="str">
        <f>VLOOKUP(A189,'4.整形用の中間データ2'!A:E,5,FALSE)</f>
        <v>うち)定期</v>
      </c>
      <c r="G189" s="54">
        <f ca="1">OFFSET('4.整形用の中間データ2'!$E$1,A189,B189-1990)</f>
        <v>8400317.333333334</v>
      </c>
    </row>
    <row r="190" spans="1:7">
      <c r="A190">
        <f t="shared" si="4"/>
        <v>29</v>
      </c>
      <c r="B190">
        <f t="shared" si="5"/>
        <v>1996</v>
      </c>
      <c r="C190">
        <f>VLOOKUP(A190,'4.整形用の中間データ2'!A:E,2,FALSE)</f>
        <v>1150802</v>
      </c>
      <c r="D190" t="str">
        <f>VLOOKUP(A190,'4.整形用の中間データ2'!A:E,3,FALSE)</f>
        <v>関西本線</v>
      </c>
      <c r="E190" t="str">
        <f>VLOOKUP(A190,'4.整形用の中間データ2'!A:E,4,FALSE)</f>
        <v>八田</v>
      </c>
      <c r="F190" t="str">
        <f>VLOOKUP(A190,'4.整形用の中間データ2'!A:E,5,FALSE)</f>
        <v>総数</v>
      </c>
      <c r="G190" s="54">
        <f ca="1">OFFSET('4.整形用の中間データ2'!$E$1,A190,B190-1990)</f>
        <v>395926</v>
      </c>
    </row>
    <row r="191" spans="1:7">
      <c r="A191">
        <f t="shared" si="4"/>
        <v>30</v>
      </c>
      <c r="B191">
        <f t="shared" si="5"/>
        <v>1996</v>
      </c>
      <c r="C191">
        <f>VLOOKUP(A191,'4.整形用の中間データ2'!A:E,2,FALSE)</f>
        <v>1150802</v>
      </c>
      <c r="D191" t="str">
        <f>VLOOKUP(A191,'4.整形用の中間データ2'!A:E,3,FALSE)</f>
        <v>関西本線</v>
      </c>
      <c r="E191" t="str">
        <f>VLOOKUP(A191,'4.整形用の中間データ2'!A:E,4,FALSE)</f>
        <v>八田</v>
      </c>
      <c r="F191" t="str">
        <f>VLOOKUP(A191,'4.整形用の中間データ2'!A:E,5,FALSE)</f>
        <v>うち)定期</v>
      </c>
      <c r="G191" s="54">
        <f ca="1">OFFSET('4.整形用の中間データ2'!$E$1,A191,B191-1990)</f>
        <v>208263</v>
      </c>
    </row>
    <row r="192" spans="1:7">
      <c r="A192">
        <f t="shared" si="4"/>
        <v>31</v>
      </c>
      <c r="B192">
        <f t="shared" si="5"/>
        <v>1996</v>
      </c>
      <c r="C192">
        <f>VLOOKUP(A192,'4.整形用の中間データ2'!A:E,2,FALSE)</f>
        <v>1150803</v>
      </c>
      <c r="D192" t="str">
        <f>VLOOKUP(A192,'4.整形用の中間データ2'!A:E,3,FALSE)</f>
        <v>関西本線</v>
      </c>
      <c r="E192" t="str">
        <f>VLOOKUP(A192,'4.整形用の中間データ2'!A:E,4,FALSE)</f>
        <v>春田</v>
      </c>
      <c r="F192" t="str">
        <f>VLOOKUP(A192,'4.整形用の中間データ2'!A:E,5,FALSE)</f>
        <v>総数</v>
      </c>
      <c r="G192" s="54">
        <f ca="1">OFFSET('4.整形用の中間データ2'!$E$1,A192,B192-1990)</f>
        <v>0</v>
      </c>
    </row>
    <row r="193" spans="1:7">
      <c r="A193">
        <f t="shared" si="4"/>
        <v>32</v>
      </c>
      <c r="B193">
        <f t="shared" si="5"/>
        <v>1996</v>
      </c>
      <c r="C193">
        <f>VLOOKUP(A193,'4.整形用の中間データ2'!A:E,2,FALSE)</f>
        <v>1150803</v>
      </c>
      <c r="D193" t="str">
        <f>VLOOKUP(A193,'4.整形用の中間データ2'!A:E,3,FALSE)</f>
        <v>関西本線</v>
      </c>
      <c r="E193" t="str">
        <f>VLOOKUP(A193,'4.整形用の中間データ2'!A:E,4,FALSE)</f>
        <v>春田</v>
      </c>
      <c r="F193" t="str">
        <f>VLOOKUP(A193,'4.整形用の中間データ2'!A:E,5,FALSE)</f>
        <v>うち)定期</v>
      </c>
      <c r="G193" s="54">
        <f ca="1">OFFSET('4.整形用の中間データ2'!$E$1,A193,B193-1990)</f>
        <v>0</v>
      </c>
    </row>
    <row r="194" spans="1:7">
      <c r="A194">
        <f t="shared" si="4"/>
        <v>1</v>
      </c>
      <c r="B194">
        <f t="shared" si="5"/>
        <v>1997</v>
      </c>
      <c r="C194">
        <f>VLOOKUP(A194,'4.整形用の中間データ2'!A:E,2,FALSE)</f>
        <v>1150241</v>
      </c>
      <c r="D194" t="str">
        <f>VLOOKUP(A194,'4.整形用の中間データ2'!A:E,3,FALSE)</f>
        <v>東海道本線</v>
      </c>
      <c r="E194" t="str">
        <f>VLOOKUP(A194,'4.整形用の中間データ2'!A:E,4,FALSE)</f>
        <v>南大高</v>
      </c>
      <c r="F194" t="str">
        <f>VLOOKUP(A194,'4.整形用の中間データ2'!A:E,5,FALSE)</f>
        <v>総数</v>
      </c>
      <c r="G194" s="54">
        <f ca="1">OFFSET('4.整形用の中間データ2'!$E$1,A194,B194-1990)</f>
        <v>0</v>
      </c>
    </row>
    <row r="195" spans="1:7">
      <c r="A195">
        <f t="shared" si="4"/>
        <v>2</v>
      </c>
      <c r="B195">
        <f t="shared" si="5"/>
        <v>1997</v>
      </c>
      <c r="C195">
        <f>VLOOKUP(A195,'4.整形用の中間データ2'!A:E,2,FALSE)</f>
        <v>1150241</v>
      </c>
      <c r="D195" t="str">
        <f>VLOOKUP(A195,'4.整形用の中間データ2'!A:E,3,FALSE)</f>
        <v>東海道本線</v>
      </c>
      <c r="E195" t="str">
        <f>VLOOKUP(A195,'4.整形用の中間データ2'!A:E,4,FALSE)</f>
        <v>南大高</v>
      </c>
      <c r="F195" t="str">
        <f>VLOOKUP(A195,'4.整形用の中間データ2'!A:E,5,FALSE)</f>
        <v>うち)定期</v>
      </c>
      <c r="G195" s="54">
        <f ca="1">OFFSET('4.整形用の中間データ2'!$E$1,A195,B195-1990)</f>
        <v>0</v>
      </c>
    </row>
    <row r="196" spans="1:7">
      <c r="A196">
        <f t="shared" si="4"/>
        <v>3</v>
      </c>
      <c r="B196">
        <f t="shared" si="5"/>
        <v>1997</v>
      </c>
      <c r="C196">
        <f>VLOOKUP(A196,'4.整形用の中間データ2'!A:E,2,FALSE)</f>
        <v>1150228</v>
      </c>
      <c r="D196" t="str">
        <f>VLOOKUP(A196,'4.整形用の中間データ2'!A:E,3,FALSE)</f>
        <v>東海道本線</v>
      </c>
      <c r="E196" t="str">
        <f>VLOOKUP(A196,'4.整形用の中間データ2'!A:E,4,FALSE)</f>
        <v>大高</v>
      </c>
      <c r="F196" t="str">
        <f>VLOOKUP(A196,'4.整形用の中間データ2'!A:E,5,FALSE)</f>
        <v>総数</v>
      </c>
      <c r="G196" s="54">
        <f ca="1">OFFSET('4.整形用の中間データ2'!$E$1,A196,B196-1990)</f>
        <v>1998408</v>
      </c>
    </row>
    <row r="197" spans="1:7">
      <c r="A197">
        <f t="shared" si="4"/>
        <v>4</v>
      </c>
      <c r="B197">
        <f t="shared" si="5"/>
        <v>1997</v>
      </c>
      <c r="C197">
        <f>VLOOKUP(A197,'4.整形用の中間データ2'!A:E,2,FALSE)</f>
        <v>1150228</v>
      </c>
      <c r="D197" t="str">
        <f>VLOOKUP(A197,'4.整形用の中間データ2'!A:E,3,FALSE)</f>
        <v>東海道本線</v>
      </c>
      <c r="E197" t="str">
        <f>VLOOKUP(A197,'4.整形用の中間データ2'!A:E,4,FALSE)</f>
        <v>大高</v>
      </c>
      <c r="F197" t="str">
        <f>VLOOKUP(A197,'4.整形用の中間データ2'!A:E,5,FALSE)</f>
        <v>うち)定期</v>
      </c>
      <c r="G197" s="54">
        <f ca="1">OFFSET('4.整形用の中間データ2'!$E$1,A197,B197-1990)</f>
        <v>1354927</v>
      </c>
    </row>
    <row r="198" spans="1:7">
      <c r="A198">
        <f t="shared" si="4"/>
        <v>5</v>
      </c>
      <c r="B198">
        <f t="shared" si="5"/>
        <v>1997</v>
      </c>
      <c r="C198">
        <f>VLOOKUP(A198,'4.整形用の中間データ2'!A:E,2,FALSE)</f>
        <v>1150229</v>
      </c>
      <c r="D198" t="str">
        <f>VLOOKUP(A198,'4.整形用の中間データ2'!A:E,3,FALSE)</f>
        <v>東海道本線</v>
      </c>
      <c r="E198" t="str">
        <f>VLOOKUP(A198,'4.整形用の中間データ2'!A:E,4,FALSE)</f>
        <v>笠寺</v>
      </c>
      <c r="F198" t="str">
        <f>VLOOKUP(A198,'4.整形用の中間データ2'!A:E,5,FALSE)</f>
        <v>総数</v>
      </c>
      <c r="G198" s="54">
        <f ca="1">OFFSET('4.整形用の中間データ2'!$E$1,A198,B198-1990)</f>
        <v>2624198</v>
      </c>
    </row>
    <row r="199" spans="1:7">
      <c r="A199">
        <f t="shared" si="4"/>
        <v>6</v>
      </c>
      <c r="B199">
        <f t="shared" si="5"/>
        <v>1997</v>
      </c>
      <c r="C199">
        <f>VLOOKUP(A199,'4.整形用の中間データ2'!A:E,2,FALSE)</f>
        <v>1150229</v>
      </c>
      <c r="D199" t="str">
        <f>VLOOKUP(A199,'4.整形用の中間データ2'!A:E,3,FALSE)</f>
        <v>東海道本線</v>
      </c>
      <c r="E199" t="str">
        <f>VLOOKUP(A199,'4.整形用の中間データ2'!A:E,4,FALSE)</f>
        <v>笠寺</v>
      </c>
      <c r="F199" t="str">
        <f>VLOOKUP(A199,'4.整形用の中間データ2'!A:E,5,FALSE)</f>
        <v>うち)定期</v>
      </c>
      <c r="G199" s="54">
        <f ca="1">OFFSET('4.整形用の中間データ2'!$E$1,A199,B199-1990)</f>
        <v>1405503</v>
      </c>
    </row>
    <row r="200" spans="1:7">
      <c r="A200">
        <f t="shared" si="4"/>
        <v>7</v>
      </c>
      <c r="B200">
        <f t="shared" si="5"/>
        <v>1997</v>
      </c>
      <c r="C200">
        <f>VLOOKUP(A200,'4.整形用の中間データ2'!A:E,2,FALSE)</f>
        <v>1150230</v>
      </c>
      <c r="D200" t="str">
        <f>VLOOKUP(A200,'4.整形用の中間データ2'!A:E,3,FALSE)</f>
        <v>東海道本線</v>
      </c>
      <c r="E200" t="str">
        <f>VLOOKUP(A200,'4.整形用の中間データ2'!A:E,4,FALSE)</f>
        <v>熱田</v>
      </c>
      <c r="F200" t="str">
        <f>VLOOKUP(A200,'4.整形用の中間データ2'!A:E,5,FALSE)</f>
        <v>総数</v>
      </c>
      <c r="G200" s="54">
        <f ca="1">OFFSET('4.整形用の中間データ2'!$E$1,A200,B200-1990)</f>
        <v>1114446</v>
      </c>
    </row>
    <row r="201" spans="1:7">
      <c r="A201">
        <f t="shared" si="4"/>
        <v>8</v>
      </c>
      <c r="B201">
        <f t="shared" si="5"/>
        <v>1997</v>
      </c>
      <c r="C201">
        <f>VLOOKUP(A201,'4.整形用の中間データ2'!A:E,2,FALSE)</f>
        <v>1150230</v>
      </c>
      <c r="D201" t="str">
        <f>VLOOKUP(A201,'4.整形用の中間データ2'!A:E,3,FALSE)</f>
        <v>東海道本線</v>
      </c>
      <c r="E201" t="str">
        <f>VLOOKUP(A201,'4.整形用の中間データ2'!A:E,4,FALSE)</f>
        <v>熱田</v>
      </c>
      <c r="F201" t="str">
        <f>VLOOKUP(A201,'4.整形用の中間データ2'!A:E,5,FALSE)</f>
        <v>うち)定期</v>
      </c>
      <c r="G201" s="54">
        <f ca="1">OFFSET('4.整形用の中間データ2'!$E$1,A201,B201-1990)</f>
        <v>747055</v>
      </c>
    </row>
    <row r="202" spans="1:7">
      <c r="A202">
        <f t="shared" si="4"/>
        <v>9</v>
      </c>
      <c r="B202">
        <f t="shared" si="5"/>
        <v>1997</v>
      </c>
      <c r="C202">
        <f>VLOOKUP(A202,'4.整形用の中間データ2'!A:E,2,FALSE)</f>
        <v>1141102</v>
      </c>
      <c r="D202" t="str">
        <f>VLOOKUP(A202,'4.整形用の中間データ2'!A:E,3,FALSE)</f>
        <v>東海道本線</v>
      </c>
      <c r="E202" t="str">
        <f>VLOOKUP(A202,'4.整形用の中間データ2'!A:E,4,FALSE)</f>
        <v>金山</v>
      </c>
      <c r="F202" t="str">
        <f>VLOOKUP(A202,'4.整形用の中間データ2'!A:E,5,FALSE)</f>
        <v>総数</v>
      </c>
      <c r="G202" s="54">
        <f ca="1">OFFSET('4.整形用の中間データ2'!$E$1,A202,B202-1990)</f>
        <v>8339999</v>
      </c>
    </row>
    <row r="203" spans="1:7">
      <c r="A203">
        <f t="shared" si="4"/>
        <v>10</v>
      </c>
      <c r="B203">
        <f t="shared" si="5"/>
        <v>1997</v>
      </c>
      <c r="C203">
        <f>VLOOKUP(A203,'4.整形用の中間データ2'!A:E,2,FALSE)</f>
        <v>1141102</v>
      </c>
      <c r="D203" t="str">
        <f>VLOOKUP(A203,'4.整形用の中間データ2'!A:E,3,FALSE)</f>
        <v>東海道本線</v>
      </c>
      <c r="E203" t="str">
        <f>VLOOKUP(A203,'4.整形用の中間データ2'!A:E,4,FALSE)</f>
        <v>金山</v>
      </c>
      <c r="F203" t="str">
        <f>VLOOKUP(A203,'4.整形用の中間データ2'!A:E,5,FALSE)</f>
        <v>うち)定期</v>
      </c>
      <c r="G203" s="54">
        <f ca="1">OFFSET('4.整形用の中間データ2'!$E$1,A203,B203-1990)</f>
        <v>5356978</v>
      </c>
    </row>
    <row r="204" spans="1:7">
      <c r="A204">
        <f t="shared" si="4"/>
        <v>11</v>
      </c>
      <c r="B204">
        <f t="shared" si="5"/>
        <v>1997</v>
      </c>
      <c r="C204">
        <f>VLOOKUP(A204,'4.整形用の中間データ2'!A:E,2,FALSE)</f>
        <v>1150232</v>
      </c>
      <c r="D204" t="str">
        <f>VLOOKUP(A204,'4.整形用の中間データ2'!A:E,3,FALSE)</f>
        <v>東海道本線</v>
      </c>
      <c r="E204" t="str">
        <f>VLOOKUP(A204,'4.整形用の中間データ2'!A:E,4,FALSE)</f>
        <v>尾頭橋</v>
      </c>
      <c r="F204" t="str">
        <f>VLOOKUP(A204,'4.整形用の中間データ2'!A:E,5,FALSE)</f>
        <v>総数</v>
      </c>
      <c r="G204" s="54">
        <f ca="1">OFFSET('4.整形用の中間データ2'!$E$1,A204,B204-1990)</f>
        <v>1123166</v>
      </c>
    </row>
    <row r="205" spans="1:7">
      <c r="A205">
        <f t="shared" si="4"/>
        <v>12</v>
      </c>
      <c r="B205">
        <f t="shared" si="5"/>
        <v>1997</v>
      </c>
      <c r="C205">
        <f>VLOOKUP(A205,'4.整形用の中間データ2'!A:E,2,FALSE)</f>
        <v>1150232</v>
      </c>
      <c r="D205" t="str">
        <f>VLOOKUP(A205,'4.整形用の中間データ2'!A:E,3,FALSE)</f>
        <v>東海道本線</v>
      </c>
      <c r="E205" t="str">
        <f>VLOOKUP(A205,'4.整形用の中間データ2'!A:E,4,FALSE)</f>
        <v>尾頭橋</v>
      </c>
      <c r="F205" t="str">
        <f>VLOOKUP(A205,'4.整形用の中間データ2'!A:E,5,FALSE)</f>
        <v>うち)定期</v>
      </c>
      <c r="G205" s="54">
        <f ca="1">OFFSET('4.整形用の中間データ2'!$E$1,A205,B205-1990)</f>
        <v>372386</v>
      </c>
    </row>
    <row r="206" spans="1:7">
      <c r="A206">
        <f t="shared" si="4"/>
        <v>13</v>
      </c>
      <c r="B206">
        <f t="shared" si="5"/>
        <v>1997</v>
      </c>
      <c r="C206">
        <f>VLOOKUP(A206,'4.整形用の中間データ2'!A:E,2,FALSE)</f>
        <v>1141101</v>
      </c>
      <c r="D206" t="str">
        <f>VLOOKUP(A206,'4.整形用の中間データ2'!A:E,3,FALSE)</f>
        <v>東海道本線</v>
      </c>
      <c r="E206" t="str">
        <f>VLOOKUP(A206,'4.整形用の中間データ2'!A:E,4,FALSE)</f>
        <v>名古屋</v>
      </c>
      <c r="F206" t="str">
        <f>VLOOKUP(A206,'4.整形用の中間データ2'!A:E,5,FALSE)</f>
        <v>総数</v>
      </c>
      <c r="G206" s="54">
        <f ca="1">OFFSET('4.整形用の中間データ2'!$E$1,A206,B206-1990)</f>
        <v>19320926.333333332</v>
      </c>
    </row>
    <row r="207" spans="1:7">
      <c r="A207">
        <f t="shared" si="4"/>
        <v>14</v>
      </c>
      <c r="B207">
        <f t="shared" si="5"/>
        <v>1997</v>
      </c>
      <c r="C207">
        <f>VLOOKUP(A207,'4.整形用の中間データ2'!A:E,2,FALSE)</f>
        <v>1141101</v>
      </c>
      <c r="D207" t="str">
        <f>VLOOKUP(A207,'4.整形用の中間データ2'!A:E,3,FALSE)</f>
        <v>東海道本線</v>
      </c>
      <c r="E207" t="str">
        <f>VLOOKUP(A207,'4.整形用の中間データ2'!A:E,4,FALSE)</f>
        <v>名古屋</v>
      </c>
      <c r="F207" t="str">
        <f>VLOOKUP(A207,'4.整形用の中間データ2'!A:E,5,FALSE)</f>
        <v>うち)定期</v>
      </c>
      <c r="G207" s="54">
        <f ca="1">OFFSET('4.整形用の中間データ2'!$E$1,A207,B207-1990)</f>
        <v>8381837.666666667</v>
      </c>
    </row>
    <row r="208" spans="1:7">
      <c r="A208">
        <f t="shared" si="4"/>
        <v>15</v>
      </c>
      <c r="B208">
        <f t="shared" si="5"/>
        <v>1997</v>
      </c>
      <c r="C208">
        <f>VLOOKUP(A208,'4.整形用の中間データ2'!A:E,2,FALSE)</f>
        <v>1141101</v>
      </c>
      <c r="D208" t="str">
        <f>VLOOKUP(A208,'4.整形用の中間データ2'!A:E,3,FALSE)</f>
        <v>中央本線</v>
      </c>
      <c r="E208" t="str">
        <f>VLOOKUP(A208,'4.整形用の中間データ2'!A:E,4,FALSE)</f>
        <v>名古屋</v>
      </c>
      <c r="F208" t="str">
        <f>VLOOKUP(A208,'4.整形用の中間データ2'!A:E,5,FALSE)</f>
        <v>総数</v>
      </c>
      <c r="G208" s="54">
        <f ca="1">OFFSET('4.整形用の中間データ2'!$E$1,A208,B208-1990)</f>
        <v>19320926.333333332</v>
      </c>
    </row>
    <row r="209" spans="1:7">
      <c r="A209">
        <f t="shared" si="4"/>
        <v>16</v>
      </c>
      <c r="B209">
        <f t="shared" si="5"/>
        <v>1997</v>
      </c>
      <c r="C209">
        <f>VLOOKUP(A209,'4.整形用の中間データ2'!A:E,2,FALSE)</f>
        <v>1141101</v>
      </c>
      <c r="D209" t="str">
        <f>VLOOKUP(A209,'4.整形用の中間データ2'!A:E,3,FALSE)</f>
        <v>中央本線</v>
      </c>
      <c r="E209" t="str">
        <f>VLOOKUP(A209,'4.整形用の中間データ2'!A:E,4,FALSE)</f>
        <v>名古屋</v>
      </c>
      <c r="F209" t="str">
        <f>VLOOKUP(A209,'4.整形用の中間データ2'!A:E,5,FALSE)</f>
        <v>うち)定期</v>
      </c>
      <c r="G209" s="54">
        <f ca="1">OFFSET('4.整形用の中間データ2'!$E$1,A209,B209-1990)</f>
        <v>8381837.666666667</v>
      </c>
    </row>
    <row r="210" spans="1:7">
      <c r="A210">
        <f t="shared" si="4"/>
        <v>17</v>
      </c>
      <c r="B210">
        <f t="shared" si="5"/>
        <v>1997</v>
      </c>
      <c r="C210">
        <f>VLOOKUP(A210,'4.整形用の中間データ2'!A:E,2,FALSE)</f>
        <v>1141102</v>
      </c>
      <c r="D210" t="str">
        <f>VLOOKUP(A210,'4.整形用の中間データ2'!A:E,3,FALSE)</f>
        <v>中央本線</v>
      </c>
      <c r="E210" t="str">
        <f>VLOOKUP(A210,'4.整形用の中間データ2'!A:E,4,FALSE)</f>
        <v>金山</v>
      </c>
      <c r="F210" t="str">
        <f>VLOOKUP(A210,'4.整形用の中間データ2'!A:E,5,FALSE)</f>
        <v>総数</v>
      </c>
      <c r="G210" s="54">
        <f ca="1">OFFSET('4.整形用の中間データ2'!$E$1,A210,B210-1990)</f>
        <v>8339999</v>
      </c>
    </row>
    <row r="211" spans="1:7">
      <c r="A211">
        <f t="shared" si="4"/>
        <v>18</v>
      </c>
      <c r="B211">
        <f t="shared" si="5"/>
        <v>1997</v>
      </c>
      <c r="C211">
        <f>VLOOKUP(A211,'4.整形用の中間データ2'!A:E,2,FALSE)</f>
        <v>1141102</v>
      </c>
      <c r="D211" t="str">
        <f>VLOOKUP(A211,'4.整形用の中間データ2'!A:E,3,FALSE)</f>
        <v>中央本線</v>
      </c>
      <c r="E211" t="str">
        <f>VLOOKUP(A211,'4.整形用の中間データ2'!A:E,4,FALSE)</f>
        <v>金山</v>
      </c>
      <c r="F211" t="str">
        <f>VLOOKUP(A211,'4.整形用の中間データ2'!A:E,5,FALSE)</f>
        <v>うち)定期</v>
      </c>
      <c r="G211" s="54">
        <f ca="1">OFFSET('4.整形用の中間データ2'!$E$1,A211,B211-1990)</f>
        <v>5356978</v>
      </c>
    </row>
    <row r="212" spans="1:7">
      <c r="A212">
        <f t="shared" si="4"/>
        <v>19</v>
      </c>
      <c r="B212">
        <f t="shared" si="5"/>
        <v>1997</v>
      </c>
      <c r="C212">
        <f>VLOOKUP(A212,'4.整形用の中間データ2'!A:E,2,FALSE)</f>
        <v>1141103</v>
      </c>
      <c r="D212" t="str">
        <f>VLOOKUP(A212,'4.整形用の中間データ2'!A:E,3,FALSE)</f>
        <v>中央本線</v>
      </c>
      <c r="E212" t="str">
        <f>VLOOKUP(A212,'4.整形用の中間データ2'!A:E,4,FALSE)</f>
        <v>鶴舞</v>
      </c>
      <c r="F212" t="str">
        <f>VLOOKUP(A212,'4.整形用の中間データ2'!A:E,5,FALSE)</f>
        <v>総数</v>
      </c>
      <c r="G212" s="54">
        <f ca="1">OFFSET('4.整形用の中間データ2'!$E$1,A212,B212-1990)</f>
        <v>7254882</v>
      </c>
    </row>
    <row r="213" spans="1:7">
      <c r="A213">
        <f t="shared" si="4"/>
        <v>20</v>
      </c>
      <c r="B213">
        <f t="shared" si="5"/>
        <v>1997</v>
      </c>
      <c r="C213">
        <f>VLOOKUP(A213,'4.整形用の中間データ2'!A:E,2,FALSE)</f>
        <v>1141103</v>
      </c>
      <c r="D213" t="str">
        <f>VLOOKUP(A213,'4.整形用の中間データ2'!A:E,3,FALSE)</f>
        <v>中央本線</v>
      </c>
      <c r="E213" t="str">
        <f>VLOOKUP(A213,'4.整形用の中間データ2'!A:E,4,FALSE)</f>
        <v>鶴舞</v>
      </c>
      <c r="F213" t="str">
        <f>VLOOKUP(A213,'4.整形用の中間データ2'!A:E,5,FALSE)</f>
        <v>うち)定期</v>
      </c>
      <c r="G213" s="54">
        <f ca="1">OFFSET('4.整形用の中間データ2'!$E$1,A213,B213-1990)</f>
        <v>5174727</v>
      </c>
    </row>
    <row r="214" spans="1:7">
      <c r="A214">
        <f t="shared" si="4"/>
        <v>21</v>
      </c>
      <c r="B214">
        <f t="shared" si="5"/>
        <v>1997</v>
      </c>
      <c r="C214">
        <f>VLOOKUP(A214,'4.整形用の中間データ2'!A:E,2,FALSE)</f>
        <v>1141104</v>
      </c>
      <c r="D214" t="str">
        <f>VLOOKUP(A214,'4.整形用の中間データ2'!A:E,3,FALSE)</f>
        <v>中央本線</v>
      </c>
      <c r="E214" t="str">
        <f>VLOOKUP(A214,'4.整形用の中間データ2'!A:E,4,FALSE)</f>
        <v>千種</v>
      </c>
      <c r="F214" t="str">
        <f>VLOOKUP(A214,'4.整形用の中間データ2'!A:E,5,FALSE)</f>
        <v>総数</v>
      </c>
      <c r="G214" s="54">
        <f ca="1">OFFSET('4.整形用の中間データ2'!$E$1,A214,B214-1990)</f>
        <v>11031169</v>
      </c>
    </row>
    <row r="215" spans="1:7">
      <c r="A215">
        <f t="shared" si="4"/>
        <v>22</v>
      </c>
      <c r="B215">
        <f t="shared" si="5"/>
        <v>1997</v>
      </c>
      <c r="C215">
        <f>VLOOKUP(A215,'4.整形用の中間データ2'!A:E,2,FALSE)</f>
        <v>1141104</v>
      </c>
      <c r="D215" t="str">
        <f>VLOOKUP(A215,'4.整形用の中間データ2'!A:E,3,FALSE)</f>
        <v>中央本線</v>
      </c>
      <c r="E215" t="str">
        <f>VLOOKUP(A215,'4.整形用の中間データ2'!A:E,4,FALSE)</f>
        <v>千種</v>
      </c>
      <c r="F215" t="str">
        <f>VLOOKUP(A215,'4.整形用の中間データ2'!A:E,5,FALSE)</f>
        <v>うち)定期</v>
      </c>
      <c r="G215" s="54">
        <f ca="1">OFFSET('4.整形用の中間データ2'!$E$1,A215,B215-1990)</f>
        <v>7461012</v>
      </c>
    </row>
    <row r="216" spans="1:7">
      <c r="A216">
        <f t="shared" si="4"/>
        <v>23</v>
      </c>
      <c r="B216">
        <f t="shared" si="5"/>
        <v>1997</v>
      </c>
      <c r="C216">
        <f>VLOOKUP(A216,'4.整形用の中間データ2'!A:E,2,FALSE)</f>
        <v>1141105</v>
      </c>
      <c r="D216" t="str">
        <f>VLOOKUP(A216,'4.整形用の中間データ2'!A:E,3,FALSE)</f>
        <v>中央本線</v>
      </c>
      <c r="E216" t="str">
        <f>VLOOKUP(A216,'4.整形用の中間データ2'!A:E,4,FALSE)</f>
        <v>大曽根</v>
      </c>
      <c r="F216" t="str">
        <f>VLOOKUP(A216,'4.整形用の中間データ2'!A:E,5,FALSE)</f>
        <v>総数</v>
      </c>
      <c r="G216" s="54">
        <f ca="1">OFFSET('4.整形用の中間データ2'!$E$1,A216,B216-1990)</f>
        <v>8924393</v>
      </c>
    </row>
    <row r="217" spans="1:7">
      <c r="A217">
        <f t="shared" si="4"/>
        <v>24</v>
      </c>
      <c r="B217">
        <f t="shared" si="5"/>
        <v>1997</v>
      </c>
      <c r="C217">
        <f>VLOOKUP(A217,'4.整形用の中間データ2'!A:E,2,FALSE)</f>
        <v>1141105</v>
      </c>
      <c r="D217" t="str">
        <f>VLOOKUP(A217,'4.整形用の中間データ2'!A:E,3,FALSE)</f>
        <v>中央本線</v>
      </c>
      <c r="E217" t="str">
        <f>VLOOKUP(A217,'4.整形用の中間データ2'!A:E,4,FALSE)</f>
        <v>大曽根</v>
      </c>
      <c r="F217" t="str">
        <f>VLOOKUP(A217,'4.整形用の中間データ2'!A:E,5,FALSE)</f>
        <v>うち)定期</v>
      </c>
      <c r="G217" s="54">
        <f ca="1">OFFSET('4.整形用の中間データ2'!$E$1,A217,B217-1990)</f>
        <v>5578824</v>
      </c>
    </row>
    <row r="218" spans="1:7">
      <c r="A218">
        <f t="shared" si="4"/>
        <v>25</v>
      </c>
      <c r="B218">
        <f t="shared" si="5"/>
        <v>1997</v>
      </c>
      <c r="C218">
        <f>VLOOKUP(A218,'4.整形用の中間データ2'!A:E,2,FALSE)</f>
        <v>1141106</v>
      </c>
      <c r="D218" t="str">
        <f>VLOOKUP(A218,'4.整形用の中間データ2'!A:E,3,FALSE)</f>
        <v>中央本線</v>
      </c>
      <c r="E218" t="str">
        <f>VLOOKUP(A218,'4.整形用の中間データ2'!A:E,4,FALSE)</f>
        <v>新守山</v>
      </c>
      <c r="F218" t="str">
        <f>VLOOKUP(A218,'4.整形用の中間データ2'!A:E,5,FALSE)</f>
        <v>総数</v>
      </c>
      <c r="G218" s="54">
        <f ca="1">OFFSET('4.整形用の中間データ2'!$E$1,A218,B218-1990)</f>
        <v>2747862</v>
      </c>
    </row>
    <row r="219" spans="1:7">
      <c r="A219">
        <f t="shared" si="4"/>
        <v>26</v>
      </c>
      <c r="B219">
        <f t="shared" si="5"/>
        <v>1997</v>
      </c>
      <c r="C219">
        <f>VLOOKUP(A219,'4.整形用の中間データ2'!A:E,2,FALSE)</f>
        <v>1141106</v>
      </c>
      <c r="D219" t="str">
        <f>VLOOKUP(A219,'4.整形用の中間データ2'!A:E,3,FALSE)</f>
        <v>中央本線</v>
      </c>
      <c r="E219" t="str">
        <f>VLOOKUP(A219,'4.整形用の中間データ2'!A:E,4,FALSE)</f>
        <v>新守山</v>
      </c>
      <c r="F219" t="str">
        <f>VLOOKUP(A219,'4.整形用の中間データ2'!A:E,5,FALSE)</f>
        <v>うち)定期</v>
      </c>
      <c r="G219" s="54">
        <f ca="1">OFFSET('4.整形用の中間データ2'!$E$1,A219,B219-1990)</f>
        <v>1854332</v>
      </c>
    </row>
    <row r="220" spans="1:7">
      <c r="A220">
        <f t="shared" si="4"/>
        <v>27</v>
      </c>
      <c r="B220">
        <f t="shared" si="5"/>
        <v>1997</v>
      </c>
      <c r="C220">
        <f>VLOOKUP(A220,'4.整形用の中間データ2'!A:E,2,FALSE)</f>
        <v>1150801</v>
      </c>
      <c r="D220" t="str">
        <f>VLOOKUP(A220,'4.整形用の中間データ2'!A:E,3,FALSE)</f>
        <v>関西本線</v>
      </c>
      <c r="E220" t="str">
        <f>VLOOKUP(A220,'4.整形用の中間データ2'!A:E,4,FALSE)</f>
        <v>名古屋</v>
      </c>
      <c r="F220" t="str">
        <f>VLOOKUP(A220,'4.整形用の中間データ2'!A:E,5,FALSE)</f>
        <v>総数</v>
      </c>
      <c r="G220" s="54">
        <f ca="1">OFFSET('4.整形用の中間データ2'!$E$1,A220,B220-1990)</f>
        <v>19320926.333333332</v>
      </c>
    </row>
    <row r="221" spans="1:7">
      <c r="A221">
        <f t="shared" si="4"/>
        <v>28</v>
      </c>
      <c r="B221">
        <f t="shared" si="5"/>
        <v>1997</v>
      </c>
      <c r="C221">
        <f>VLOOKUP(A221,'4.整形用の中間データ2'!A:E,2,FALSE)</f>
        <v>1150801</v>
      </c>
      <c r="D221" t="str">
        <f>VLOOKUP(A221,'4.整形用の中間データ2'!A:E,3,FALSE)</f>
        <v>関西本線</v>
      </c>
      <c r="E221" t="str">
        <f>VLOOKUP(A221,'4.整形用の中間データ2'!A:E,4,FALSE)</f>
        <v>名古屋</v>
      </c>
      <c r="F221" t="str">
        <f>VLOOKUP(A221,'4.整形用の中間データ2'!A:E,5,FALSE)</f>
        <v>うち)定期</v>
      </c>
      <c r="G221" s="54">
        <f ca="1">OFFSET('4.整形用の中間データ2'!$E$1,A221,B221-1990)</f>
        <v>8381837.666666667</v>
      </c>
    </row>
    <row r="222" spans="1:7">
      <c r="A222">
        <f t="shared" si="4"/>
        <v>29</v>
      </c>
      <c r="B222">
        <f t="shared" si="5"/>
        <v>1997</v>
      </c>
      <c r="C222">
        <f>VLOOKUP(A222,'4.整形用の中間データ2'!A:E,2,FALSE)</f>
        <v>1150802</v>
      </c>
      <c r="D222" t="str">
        <f>VLOOKUP(A222,'4.整形用の中間データ2'!A:E,3,FALSE)</f>
        <v>関西本線</v>
      </c>
      <c r="E222" t="str">
        <f>VLOOKUP(A222,'4.整形用の中間データ2'!A:E,4,FALSE)</f>
        <v>八田</v>
      </c>
      <c r="F222" t="str">
        <f>VLOOKUP(A222,'4.整形用の中間データ2'!A:E,5,FALSE)</f>
        <v>総数</v>
      </c>
      <c r="G222" s="54">
        <f ca="1">OFFSET('4.整形用の中間データ2'!$E$1,A222,B222-1990)</f>
        <v>401161</v>
      </c>
    </row>
    <row r="223" spans="1:7">
      <c r="A223">
        <f t="shared" si="4"/>
        <v>30</v>
      </c>
      <c r="B223">
        <f t="shared" si="5"/>
        <v>1997</v>
      </c>
      <c r="C223">
        <f>VLOOKUP(A223,'4.整形用の中間データ2'!A:E,2,FALSE)</f>
        <v>1150802</v>
      </c>
      <c r="D223" t="str">
        <f>VLOOKUP(A223,'4.整形用の中間データ2'!A:E,3,FALSE)</f>
        <v>関西本線</v>
      </c>
      <c r="E223" t="str">
        <f>VLOOKUP(A223,'4.整形用の中間データ2'!A:E,4,FALSE)</f>
        <v>八田</v>
      </c>
      <c r="F223" t="str">
        <f>VLOOKUP(A223,'4.整形用の中間データ2'!A:E,5,FALSE)</f>
        <v>うち)定期</v>
      </c>
      <c r="G223" s="54">
        <f ca="1">OFFSET('4.整形用の中間データ2'!$E$1,A223,B223-1990)</f>
        <v>212366</v>
      </c>
    </row>
    <row r="224" spans="1:7">
      <c r="A224">
        <f t="shared" si="4"/>
        <v>31</v>
      </c>
      <c r="B224">
        <f t="shared" si="5"/>
        <v>1997</v>
      </c>
      <c r="C224">
        <f>VLOOKUP(A224,'4.整形用の中間データ2'!A:E,2,FALSE)</f>
        <v>1150803</v>
      </c>
      <c r="D224" t="str">
        <f>VLOOKUP(A224,'4.整形用の中間データ2'!A:E,3,FALSE)</f>
        <v>関西本線</v>
      </c>
      <c r="E224" t="str">
        <f>VLOOKUP(A224,'4.整形用の中間データ2'!A:E,4,FALSE)</f>
        <v>春田</v>
      </c>
      <c r="F224" t="str">
        <f>VLOOKUP(A224,'4.整形用の中間データ2'!A:E,5,FALSE)</f>
        <v>総数</v>
      </c>
      <c r="G224" s="54">
        <f ca="1">OFFSET('4.整形用の中間データ2'!$E$1,A224,B224-1990)</f>
        <v>0</v>
      </c>
    </row>
    <row r="225" spans="1:7">
      <c r="A225">
        <f t="shared" si="4"/>
        <v>32</v>
      </c>
      <c r="B225">
        <f t="shared" si="5"/>
        <v>1997</v>
      </c>
      <c r="C225">
        <f>VLOOKUP(A225,'4.整形用の中間データ2'!A:E,2,FALSE)</f>
        <v>1150803</v>
      </c>
      <c r="D225" t="str">
        <f>VLOOKUP(A225,'4.整形用の中間データ2'!A:E,3,FALSE)</f>
        <v>関西本線</v>
      </c>
      <c r="E225" t="str">
        <f>VLOOKUP(A225,'4.整形用の中間データ2'!A:E,4,FALSE)</f>
        <v>春田</v>
      </c>
      <c r="F225" t="str">
        <f>VLOOKUP(A225,'4.整形用の中間データ2'!A:E,5,FALSE)</f>
        <v>うち)定期</v>
      </c>
      <c r="G225" s="54">
        <f ca="1">OFFSET('4.整形用の中間データ2'!$E$1,A225,B225-1990)</f>
        <v>0</v>
      </c>
    </row>
    <row r="226" spans="1:7">
      <c r="A226">
        <f t="shared" si="4"/>
        <v>1</v>
      </c>
      <c r="B226">
        <f t="shared" si="5"/>
        <v>1998</v>
      </c>
      <c r="C226">
        <f>VLOOKUP(A226,'4.整形用の中間データ2'!A:E,2,FALSE)</f>
        <v>1150241</v>
      </c>
      <c r="D226" t="str">
        <f>VLOOKUP(A226,'4.整形用の中間データ2'!A:E,3,FALSE)</f>
        <v>東海道本線</v>
      </c>
      <c r="E226" t="str">
        <f>VLOOKUP(A226,'4.整形用の中間データ2'!A:E,4,FALSE)</f>
        <v>南大高</v>
      </c>
      <c r="F226" t="str">
        <f>VLOOKUP(A226,'4.整形用の中間データ2'!A:E,5,FALSE)</f>
        <v>総数</v>
      </c>
      <c r="G226" s="54">
        <f ca="1">OFFSET('4.整形用の中間データ2'!$E$1,A226,B226-1990)</f>
        <v>0</v>
      </c>
    </row>
    <row r="227" spans="1:7">
      <c r="A227">
        <f t="shared" ref="A227:A290" si="6">A195</f>
        <v>2</v>
      </c>
      <c r="B227">
        <f t="shared" ref="B227:B290" si="7">B195+1</f>
        <v>1998</v>
      </c>
      <c r="C227">
        <f>VLOOKUP(A227,'4.整形用の中間データ2'!A:E,2,FALSE)</f>
        <v>1150241</v>
      </c>
      <c r="D227" t="str">
        <f>VLOOKUP(A227,'4.整形用の中間データ2'!A:E,3,FALSE)</f>
        <v>東海道本線</v>
      </c>
      <c r="E227" t="str">
        <f>VLOOKUP(A227,'4.整形用の中間データ2'!A:E,4,FALSE)</f>
        <v>南大高</v>
      </c>
      <c r="F227" t="str">
        <f>VLOOKUP(A227,'4.整形用の中間データ2'!A:E,5,FALSE)</f>
        <v>うち)定期</v>
      </c>
      <c r="G227" s="54">
        <f ca="1">OFFSET('4.整形用の中間データ2'!$E$1,A227,B227-1990)</f>
        <v>0</v>
      </c>
    </row>
    <row r="228" spans="1:7">
      <c r="A228">
        <f t="shared" si="6"/>
        <v>3</v>
      </c>
      <c r="B228">
        <f t="shared" si="7"/>
        <v>1998</v>
      </c>
      <c r="C228">
        <f>VLOOKUP(A228,'4.整形用の中間データ2'!A:E,2,FALSE)</f>
        <v>1150228</v>
      </c>
      <c r="D228" t="str">
        <f>VLOOKUP(A228,'4.整形用の中間データ2'!A:E,3,FALSE)</f>
        <v>東海道本線</v>
      </c>
      <c r="E228" t="str">
        <f>VLOOKUP(A228,'4.整形用の中間データ2'!A:E,4,FALSE)</f>
        <v>大高</v>
      </c>
      <c r="F228" t="str">
        <f>VLOOKUP(A228,'4.整形用の中間データ2'!A:E,5,FALSE)</f>
        <v>総数</v>
      </c>
      <c r="G228" s="54">
        <f ca="1">OFFSET('4.整形用の中間データ2'!$E$1,A228,B228-1990)</f>
        <v>1979767</v>
      </c>
    </row>
    <row r="229" spans="1:7">
      <c r="A229">
        <f t="shared" si="6"/>
        <v>4</v>
      </c>
      <c r="B229">
        <f t="shared" si="7"/>
        <v>1998</v>
      </c>
      <c r="C229">
        <f>VLOOKUP(A229,'4.整形用の中間データ2'!A:E,2,FALSE)</f>
        <v>1150228</v>
      </c>
      <c r="D229" t="str">
        <f>VLOOKUP(A229,'4.整形用の中間データ2'!A:E,3,FALSE)</f>
        <v>東海道本線</v>
      </c>
      <c r="E229" t="str">
        <f>VLOOKUP(A229,'4.整形用の中間データ2'!A:E,4,FALSE)</f>
        <v>大高</v>
      </c>
      <c r="F229" t="str">
        <f>VLOOKUP(A229,'4.整形用の中間データ2'!A:E,5,FALSE)</f>
        <v>うち)定期</v>
      </c>
      <c r="G229" s="54">
        <f ca="1">OFFSET('4.整形用の中間データ2'!$E$1,A229,B229-1990)</f>
        <v>1341694</v>
      </c>
    </row>
    <row r="230" spans="1:7">
      <c r="A230">
        <f t="shared" si="6"/>
        <v>5</v>
      </c>
      <c r="B230">
        <f t="shared" si="7"/>
        <v>1998</v>
      </c>
      <c r="C230">
        <f>VLOOKUP(A230,'4.整形用の中間データ2'!A:E,2,FALSE)</f>
        <v>1150229</v>
      </c>
      <c r="D230" t="str">
        <f>VLOOKUP(A230,'4.整形用の中間データ2'!A:E,3,FALSE)</f>
        <v>東海道本線</v>
      </c>
      <c r="E230" t="str">
        <f>VLOOKUP(A230,'4.整形用の中間データ2'!A:E,4,FALSE)</f>
        <v>笠寺</v>
      </c>
      <c r="F230" t="str">
        <f>VLOOKUP(A230,'4.整形用の中間データ2'!A:E,5,FALSE)</f>
        <v>総数</v>
      </c>
      <c r="G230" s="54">
        <f ca="1">OFFSET('4.整形用の中間データ2'!$E$1,A230,B230-1990)</f>
        <v>2536787</v>
      </c>
    </row>
    <row r="231" spans="1:7">
      <c r="A231">
        <f t="shared" si="6"/>
        <v>6</v>
      </c>
      <c r="B231">
        <f t="shared" si="7"/>
        <v>1998</v>
      </c>
      <c r="C231">
        <f>VLOOKUP(A231,'4.整形用の中間データ2'!A:E,2,FALSE)</f>
        <v>1150229</v>
      </c>
      <c r="D231" t="str">
        <f>VLOOKUP(A231,'4.整形用の中間データ2'!A:E,3,FALSE)</f>
        <v>東海道本線</v>
      </c>
      <c r="E231" t="str">
        <f>VLOOKUP(A231,'4.整形用の中間データ2'!A:E,4,FALSE)</f>
        <v>笠寺</v>
      </c>
      <c r="F231" t="str">
        <f>VLOOKUP(A231,'4.整形用の中間データ2'!A:E,5,FALSE)</f>
        <v>うち)定期</v>
      </c>
      <c r="G231" s="54">
        <f ca="1">OFFSET('4.整形用の中間データ2'!$E$1,A231,B231-1990)</f>
        <v>1385868</v>
      </c>
    </row>
    <row r="232" spans="1:7">
      <c r="A232">
        <f t="shared" si="6"/>
        <v>7</v>
      </c>
      <c r="B232">
        <f t="shared" si="7"/>
        <v>1998</v>
      </c>
      <c r="C232">
        <f>VLOOKUP(A232,'4.整形用の中間データ2'!A:E,2,FALSE)</f>
        <v>1150230</v>
      </c>
      <c r="D232" t="str">
        <f>VLOOKUP(A232,'4.整形用の中間データ2'!A:E,3,FALSE)</f>
        <v>東海道本線</v>
      </c>
      <c r="E232" t="str">
        <f>VLOOKUP(A232,'4.整形用の中間データ2'!A:E,4,FALSE)</f>
        <v>熱田</v>
      </c>
      <c r="F232" t="str">
        <f>VLOOKUP(A232,'4.整形用の中間データ2'!A:E,5,FALSE)</f>
        <v>総数</v>
      </c>
      <c r="G232" s="54">
        <f ca="1">OFFSET('4.整形用の中間データ2'!$E$1,A232,B232-1990)</f>
        <v>1099284</v>
      </c>
    </row>
    <row r="233" spans="1:7">
      <c r="A233">
        <f t="shared" si="6"/>
        <v>8</v>
      </c>
      <c r="B233">
        <f t="shared" si="7"/>
        <v>1998</v>
      </c>
      <c r="C233">
        <f>VLOOKUP(A233,'4.整形用の中間データ2'!A:E,2,FALSE)</f>
        <v>1150230</v>
      </c>
      <c r="D233" t="str">
        <f>VLOOKUP(A233,'4.整形用の中間データ2'!A:E,3,FALSE)</f>
        <v>東海道本線</v>
      </c>
      <c r="E233" t="str">
        <f>VLOOKUP(A233,'4.整形用の中間データ2'!A:E,4,FALSE)</f>
        <v>熱田</v>
      </c>
      <c r="F233" t="str">
        <f>VLOOKUP(A233,'4.整形用の中間データ2'!A:E,5,FALSE)</f>
        <v>うち)定期</v>
      </c>
      <c r="G233" s="54">
        <f ca="1">OFFSET('4.整形用の中間データ2'!$E$1,A233,B233-1990)</f>
        <v>734850</v>
      </c>
    </row>
    <row r="234" spans="1:7">
      <c r="A234">
        <f t="shared" si="6"/>
        <v>9</v>
      </c>
      <c r="B234">
        <f t="shared" si="7"/>
        <v>1998</v>
      </c>
      <c r="C234">
        <f>VLOOKUP(A234,'4.整形用の中間データ2'!A:E,2,FALSE)</f>
        <v>1141102</v>
      </c>
      <c r="D234" t="str">
        <f>VLOOKUP(A234,'4.整形用の中間データ2'!A:E,3,FALSE)</f>
        <v>東海道本線</v>
      </c>
      <c r="E234" t="str">
        <f>VLOOKUP(A234,'4.整形用の中間データ2'!A:E,4,FALSE)</f>
        <v>金山</v>
      </c>
      <c r="F234" t="str">
        <f>VLOOKUP(A234,'4.整形用の中間データ2'!A:E,5,FALSE)</f>
        <v>総数</v>
      </c>
      <c r="G234" s="54">
        <f ca="1">OFFSET('4.整形用の中間データ2'!$E$1,A234,B234-1990)</f>
        <v>8324611</v>
      </c>
    </row>
    <row r="235" spans="1:7">
      <c r="A235">
        <f t="shared" si="6"/>
        <v>10</v>
      </c>
      <c r="B235">
        <f t="shared" si="7"/>
        <v>1998</v>
      </c>
      <c r="C235">
        <f>VLOOKUP(A235,'4.整形用の中間データ2'!A:E,2,FALSE)</f>
        <v>1141102</v>
      </c>
      <c r="D235" t="str">
        <f>VLOOKUP(A235,'4.整形用の中間データ2'!A:E,3,FALSE)</f>
        <v>東海道本線</v>
      </c>
      <c r="E235" t="str">
        <f>VLOOKUP(A235,'4.整形用の中間データ2'!A:E,4,FALSE)</f>
        <v>金山</v>
      </c>
      <c r="F235" t="str">
        <f>VLOOKUP(A235,'4.整形用の中間データ2'!A:E,5,FALSE)</f>
        <v>うち)定期</v>
      </c>
      <c r="G235" s="54">
        <f ca="1">OFFSET('4.整形用の中間データ2'!$E$1,A235,B235-1990)</f>
        <v>5350293</v>
      </c>
    </row>
    <row r="236" spans="1:7">
      <c r="A236">
        <f t="shared" si="6"/>
        <v>11</v>
      </c>
      <c r="B236">
        <f t="shared" si="7"/>
        <v>1998</v>
      </c>
      <c r="C236">
        <f>VLOOKUP(A236,'4.整形用の中間データ2'!A:E,2,FALSE)</f>
        <v>1150232</v>
      </c>
      <c r="D236" t="str">
        <f>VLOOKUP(A236,'4.整形用の中間データ2'!A:E,3,FALSE)</f>
        <v>東海道本線</v>
      </c>
      <c r="E236" t="str">
        <f>VLOOKUP(A236,'4.整形用の中間データ2'!A:E,4,FALSE)</f>
        <v>尾頭橋</v>
      </c>
      <c r="F236" t="str">
        <f>VLOOKUP(A236,'4.整形用の中間データ2'!A:E,5,FALSE)</f>
        <v>総数</v>
      </c>
      <c r="G236" s="54">
        <f ca="1">OFFSET('4.整形用の中間データ2'!$E$1,A236,B236-1990)</f>
        <v>1133503</v>
      </c>
    </row>
    <row r="237" spans="1:7">
      <c r="A237">
        <f t="shared" si="6"/>
        <v>12</v>
      </c>
      <c r="B237">
        <f t="shared" si="7"/>
        <v>1998</v>
      </c>
      <c r="C237">
        <f>VLOOKUP(A237,'4.整形用の中間データ2'!A:E,2,FALSE)</f>
        <v>1150232</v>
      </c>
      <c r="D237" t="str">
        <f>VLOOKUP(A237,'4.整形用の中間データ2'!A:E,3,FALSE)</f>
        <v>東海道本線</v>
      </c>
      <c r="E237" t="str">
        <f>VLOOKUP(A237,'4.整形用の中間データ2'!A:E,4,FALSE)</f>
        <v>尾頭橋</v>
      </c>
      <c r="F237" t="str">
        <f>VLOOKUP(A237,'4.整形用の中間データ2'!A:E,5,FALSE)</f>
        <v>うち)定期</v>
      </c>
      <c r="G237" s="54">
        <f ca="1">OFFSET('4.整形用の中間データ2'!$E$1,A237,B237-1990)</f>
        <v>389236</v>
      </c>
    </row>
    <row r="238" spans="1:7">
      <c r="A238">
        <f t="shared" si="6"/>
        <v>13</v>
      </c>
      <c r="B238">
        <f t="shared" si="7"/>
        <v>1998</v>
      </c>
      <c r="C238">
        <f>VLOOKUP(A238,'4.整形用の中間データ2'!A:E,2,FALSE)</f>
        <v>1141101</v>
      </c>
      <c r="D238" t="str">
        <f>VLOOKUP(A238,'4.整形用の中間データ2'!A:E,3,FALSE)</f>
        <v>東海道本線</v>
      </c>
      <c r="E238" t="str">
        <f>VLOOKUP(A238,'4.整形用の中間データ2'!A:E,4,FALSE)</f>
        <v>名古屋</v>
      </c>
      <c r="F238" t="str">
        <f>VLOOKUP(A238,'4.整形用の中間データ2'!A:E,5,FALSE)</f>
        <v>総数</v>
      </c>
      <c r="G238" s="54">
        <f ca="1">OFFSET('4.整形用の中間データ2'!$E$1,A238,B238-1990)</f>
        <v>19357636.333333332</v>
      </c>
    </row>
    <row r="239" spans="1:7">
      <c r="A239">
        <f t="shared" si="6"/>
        <v>14</v>
      </c>
      <c r="B239">
        <f t="shared" si="7"/>
        <v>1998</v>
      </c>
      <c r="C239">
        <f>VLOOKUP(A239,'4.整形用の中間データ2'!A:E,2,FALSE)</f>
        <v>1141101</v>
      </c>
      <c r="D239" t="str">
        <f>VLOOKUP(A239,'4.整形用の中間データ2'!A:E,3,FALSE)</f>
        <v>東海道本線</v>
      </c>
      <c r="E239" t="str">
        <f>VLOOKUP(A239,'4.整形用の中間データ2'!A:E,4,FALSE)</f>
        <v>名古屋</v>
      </c>
      <c r="F239" t="str">
        <f>VLOOKUP(A239,'4.整形用の中間データ2'!A:E,5,FALSE)</f>
        <v>うち)定期</v>
      </c>
      <c r="G239" s="54">
        <f ca="1">OFFSET('4.整形用の中間データ2'!$E$1,A239,B239-1990)</f>
        <v>8467843.333333334</v>
      </c>
    </row>
    <row r="240" spans="1:7">
      <c r="A240">
        <f t="shared" si="6"/>
        <v>15</v>
      </c>
      <c r="B240">
        <f t="shared" si="7"/>
        <v>1998</v>
      </c>
      <c r="C240">
        <f>VLOOKUP(A240,'4.整形用の中間データ2'!A:E,2,FALSE)</f>
        <v>1141101</v>
      </c>
      <c r="D240" t="str">
        <f>VLOOKUP(A240,'4.整形用の中間データ2'!A:E,3,FALSE)</f>
        <v>中央本線</v>
      </c>
      <c r="E240" t="str">
        <f>VLOOKUP(A240,'4.整形用の中間データ2'!A:E,4,FALSE)</f>
        <v>名古屋</v>
      </c>
      <c r="F240" t="str">
        <f>VLOOKUP(A240,'4.整形用の中間データ2'!A:E,5,FALSE)</f>
        <v>総数</v>
      </c>
      <c r="G240" s="54">
        <f ca="1">OFFSET('4.整形用の中間データ2'!$E$1,A240,B240-1990)</f>
        <v>19357636.333333332</v>
      </c>
    </row>
    <row r="241" spans="1:7">
      <c r="A241">
        <f t="shared" si="6"/>
        <v>16</v>
      </c>
      <c r="B241">
        <f t="shared" si="7"/>
        <v>1998</v>
      </c>
      <c r="C241">
        <f>VLOOKUP(A241,'4.整形用の中間データ2'!A:E,2,FALSE)</f>
        <v>1141101</v>
      </c>
      <c r="D241" t="str">
        <f>VLOOKUP(A241,'4.整形用の中間データ2'!A:E,3,FALSE)</f>
        <v>中央本線</v>
      </c>
      <c r="E241" t="str">
        <f>VLOOKUP(A241,'4.整形用の中間データ2'!A:E,4,FALSE)</f>
        <v>名古屋</v>
      </c>
      <c r="F241" t="str">
        <f>VLOOKUP(A241,'4.整形用の中間データ2'!A:E,5,FALSE)</f>
        <v>うち)定期</v>
      </c>
      <c r="G241" s="54">
        <f ca="1">OFFSET('4.整形用の中間データ2'!$E$1,A241,B241-1990)</f>
        <v>8467843.333333334</v>
      </c>
    </row>
    <row r="242" spans="1:7">
      <c r="A242">
        <f t="shared" si="6"/>
        <v>17</v>
      </c>
      <c r="B242">
        <f t="shared" si="7"/>
        <v>1998</v>
      </c>
      <c r="C242">
        <f>VLOOKUP(A242,'4.整形用の中間データ2'!A:E,2,FALSE)</f>
        <v>1141102</v>
      </c>
      <c r="D242" t="str">
        <f>VLOOKUP(A242,'4.整形用の中間データ2'!A:E,3,FALSE)</f>
        <v>中央本線</v>
      </c>
      <c r="E242" t="str">
        <f>VLOOKUP(A242,'4.整形用の中間データ2'!A:E,4,FALSE)</f>
        <v>金山</v>
      </c>
      <c r="F242" t="str">
        <f>VLOOKUP(A242,'4.整形用の中間データ2'!A:E,5,FALSE)</f>
        <v>総数</v>
      </c>
      <c r="G242" s="54">
        <f ca="1">OFFSET('4.整形用の中間データ2'!$E$1,A242,B242-1990)</f>
        <v>8324611</v>
      </c>
    </row>
    <row r="243" spans="1:7">
      <c r="A243">
        <f t="shared" si="6"/>
        <v>18</v>
      </c>
      <c r="B243">
        <f t="shared" si="7"/>
        <v>1998</v>
      </c>
      <c r="C243">
        <f>VLOOKUP(A243,'4.整形用の中間データ2'!A:E,2,FALSE)</f>
        <v>1141102</v>
      </c>
      <c r="D243" t="str">
        <f>VLOOKUP(A243,'4.整形用の中間データ2'!A:E,3,FALSE)</f>
        <v>中央本線</v>
      </c>
      <c r="E243" t="str">
        <f>VLOOKUP(A243,'4.整形用の中間データ2'!A:E,4,FALSE)</f>
        <v>金山</v>
      </c>
      <c r="F243" t="str">
        <f>VLOOKUP(A243,'4.整形用の中間データ2'!A:E,5,FALSE)</f>
        <v>うち)定期</v>
      </c>
      <c r="G243" s="54">
        <f ca="1">OFFSET('4.整形用の中間データ2'!$E$1,A243,B243-1990)</f>
        <v>5350293</v>
      </c>
    </row>
    <row r="244" spans="1:7">
      <c r="A244">
        <f t="shared" si="6"/>
        <v>19</v>
      </c>
      <c r="B244">
        <f t="shared" si="7"/>
        <v>1998</v>
      </c>
      <c r="C244">
        <f>VLOOKUP(A244,'4.整形用の中間データ2'!A:E,2,FALSE)</f>
        <v>1141103</v>
      </c>
      <c r="D244" t="str">
        <f>VLOOKUP(A244,'4.整形用の中間データ2'!A:E,3,FALSE)</f>
        <v>中央本線</v>
      </c>
      <c r="E244" t="str">
        <f>VLOOKUP(A244,'4.整形用の中間データ2'!A:E,4,FALSE)</f>
        <v>鶴舞</v>
      </c>
      <c r="F244" t="str">
        <f>VLOOKUP(A244,'4.整形用の中間データ2'!A:E,5,FALSE)</f>
        <v>総数</v>
      </c>
      <c r="G244" s="54">
        <f ca="1">OFFSET('4.整形用の中間データ2'!$E$1,A244,B244-1990)</f>
        <v>7399251</v>
      </c>
    </row>
    <row r="245" spans="1:7">
      <c r="A245">
        <f t="shared" si="6"/>
        <v>20</v>
      </c>
      <c r="B245">
        <f t="shared" si="7"/>
        <v>1998</v>
      </c>
      <c r="C245">
        <f>VLOOKUP(A245,'4.整形用の中間データ2'!A:E,2,FALSE)</f>
        <v>1141103</v>
      </c>
      <c r="D245" t="str">
        <f>VLOOKUP(A245,'4.整形用の中間データ2'!A:E,3,FALSE)</f>
        <v>中央本線</v>
      </c>
      <c r="E245" t="str">
        <f>VLOOKUP(A245,'4.整形用の中間データ2'!A:E,4,FALSE)</f>
        <v>鶴舞</v>
      </c>
      <c r="F245" t="str">
        <f>VLOOKUP(A245,'4.整形用の中間データ2'!A:E,5,FALSE)</f>
        <v>うち)定期</v>
      </c>
      <c r="G245" s="54">
        <f ca="1">OFFSET('4.整形用の中間データ2'!$E$1,A245,B245-1990)</f>
        <v>5249077</v>
      </c>
    </row>
    <row r="246" spans="1:7">
      <c r="A246">
        <f t="shared" si="6"/>
        <v>21</v>
      </c>
      <c r="B246">
        <f t="shared" si="7"/>
        <v>1998</v>
      </c>
      <c r="C246">
        <f>VLOOKUP(A246,'4.整形用の中間データ2'!A:E,2,FALSE)</f>
        <v>1141104</v>
      </c>
      <c r="D246" t="str">
        <f>VLOOKUP(A246,'4.整形用の中間データ2'!A:E,3,FALSE)</f>
        <v>中央本線</v>
      </c>
      <c r="E246" t="str">
        <f>VLOOKUP(A246,'4.整形用の中間データ2'!A:E,4,FALSE)</f>
        <v>千種</v>
      </c>
      <c r="F246" t="str">
        <f>VLOOKUP(A246,'4.整形用の中間データ2'!A:E,5,FALSE)</f>
        <v>総数</v>
      </c>
      <c r="G246" s="54">
        <f ca="1">OFFSET('4.整形用の中間データ2'!$E$1,A246,B246-1990)</f>
        <v>11078983</v>
      </c>
    </row>
    <row r="247" spans="1:7">
      <c r="A247">
        <f t="shared" si="6"/>
        <v>22</v>
      </c>
      <c r="B247">
        <f t="shared" si="7"/>
        <v>1998</v>
      </c>
      <c r="C247">
        <f>VLOOKUP(A247,'4.整形用の中間データ2'!A:E,2,FALSE)</f>
        <v>1141104</v>
      </c>
      <c r="D247" t="str">
        <f>VLOOKUP(A247,'4.整形用の中間データ2'!A:E,3,FALSE)</f>
        <v>中央本線</v>
      </c>
      <c r="E247" t="str">
        <f>VLOOKUP(A247,'4.整形用の中間データ2'!A:E,4,FALSE)</f>
        <v>千種</v>
      </c>
      <c r="F247" t="str">
        <f>VLOOKUP(A247,'4.整形用の中間データ2'!A:E,5,FALSE)</f>
        <v>うち)定期</v>
      </c>
      <c r="G247" s="54">
        <f ca="1">OFFSET('4.整形用の中間データ2'!$E$1,A247,B247-1990)</f>
        <v>7478225</v>
      </c>
    </row>
    <row r="248" spans="1:7">
      <c r="A248">
        <f t="shared" si="6"/>
        <v>23</v>
      </c>
      <c r="B248">
        <f t="shared" si="7"/>
        <v>1998</v>
      </c>
      <c r="C248">
        <f>VLOOKUP(A248,'4.整形用の中間データ2'!A:E,2,FALSE)</f>
        <v>1141105</v>
      </c>
      <c r="D248" t="str">
        <f>VLOOKUP(A248,'4.整形用の中間データ2'!A:E,3,FALSE)</f>
        <v>中央本線</v>
      </c>
      <c r="E248" t="str">
        <f>VLOOKUP(A248,'4.整形用の中間データ2'!A:E,4,FALSE)</f>
        <v>大曽根</v>
      </c>
      <c r="F248" t="str">
        <f>VLOOKUP(A248,'4.整形用の中間データ2'!A:E,5,FALSE)</f>
        <v>総数</v>
      </c>
      <c r="G248" s="54">
        <f ca="1">OFFSET('4.整形用の中間データ2'!$E$1,A248,B248-1990)</f>
        <v>8843189</v>
      </c>
    </row>
    <row r="249" spans="1:7">
      <c r="A249">
        <f t="shared" si="6"/>
        <v>24</v>
      </c>
      <c r="B249">
        <f t="shared" si="7"/>
        <v>1998</v>
      </c>
      <c r="C249">
        <f>VLOOKUP(A249,'4.整形用の中間データ2'!A:E,2,FALSE)</f>
        <v>1141105</v>
      </c>
      <c r="D249" t="str">
        <f>VLOOKUP(A249,'4.整形用の中間データ2'!A:E,3,FALSE)</f>
        <v>中央本線</v>
      </c>
      <c r="E249" t="str">
        <f>VLOOKUP(A249,'4.整形用の中間データ2'!A:E,4,FALSE)</f>
        <v>大曽根</v>
      </c>
      <c r="F249" t="str">
        <f>VLOOKUP(A249,'4.整形用の中間データ2'!A:E,5,FALSE)</f>
        <v>うち)定期</v>
      </c>
      <c r="G249" s="54">
        <f ca="1">OFFSET('4.整形用の中間データ2'!$E$1,A249,B249-1990)</f>
        <v>5539828</v>
      </c>
    </row>
    <row r="250" spans="1:7">
      <c r="A250">
        <f t="shared" si="6"/>
        <v>25</v>
      </c>
      <c r="B250">
        <f t="shared" si="7"/>
        <v>1998</v>
      </c>
      <c r="C250">
        <f>VLOOKUP(A250,'4.整形用の中間データ2'!A:E,2,FALSE)</f>
        <v>1141106</v>
      </c>
      <c r="D250" t="str">
        <f>VLOOKUP(A250,'4.整形用の中間データ2'!A:E,3,FALSE)</f>
        <v>中央本線</v>
      </c>
      <c r="E250" t="str">
        <f>VLOOKUP(A250,'4.整形用の中間データ2'!A:E,4,FALSE)</f>
        <v>新守山</v>
      </c>
      <c r="F250" t="str">
        <f>VLOOKUP(A250,'4.整形用の中間データ2'!A:E,5,FALSE)</f>
        <v>総数</v>
      </c>
      <c r="G250" s="54">
        <f ca="1">OFFSET('4.整形用の中間データ2'!$E$1,A250,B250-1990)</f>
        <v>2710003</v>
      </c>
    </row>
    <row r="251" spans="1:7">
      <c r="A251">
        <f t="shared" si="6"/>
        <v>26</v>
      </c>
      <c r="B251">
        <f t="shared" si="7"/>
        <v>1998</v>
      </c>
      <c r="C251">
        <f>VLOOKUP(A251,'4.整形用の中間データ2'!A:E,2,FALSE)</f>
        <v>1141106</v>
      </c>
      <c r="D251" t="str">
        <f>VLOOKUP(A251,'4.整形用の中間データ2'!A:E,3,FALSE)</f>
        <v>中央本線</v>
      </c>
      <c r="E251" t="str">
        <f>VLOOKUP(A251,'4.整形用の中間データ2'!A:E,4,FALSE)</f>
        <v>新守山</v>
      </c>
      <c r="F251" t="str">
        <f>VLOOKUP(A251,'4.整形用の中間データ2'!A:E,5,FALSE)</f>
        <v>うち)定期</v>
      </c>
      <c r="G251" s="54">
        <f ca="1">OFFSET('4.整形用の中間データ2'!$E$1,A251,B251-1990)</f>
        <v>1820714</v>
      </c>
    </row>
    <row r="252" spans="1:7">
      <c r="A252">
        <f t="shared" si="6"/>
        <v>27</v>
      </c>
      <c r="B252">
        <f t="shared" si="7"/>
        <v>1998</v>
      </c>
      <c r="C252">
        <f>VLOOKUP(A252,'4.整形用の中間データ2'!A:E,2,FALSE)</f>
        <v>1150801</v>
      </c>
      <c r="D252" t="str">
        <f>VLOOKUP(A252,'4.整形用の中間データ2'!A:E,3,FALSE)</f>
        <v>関西本線</v>
      </c>
      <c r="E252" t="str">
        <f>VLOOKUP(A252,'4.整形用の中間データ2'!A:E,4,FALSE)</f>
        <v>名古屋</v>
      </c>
      <c r="F252" t="str">
        <f>VLOOKUP(A252,'4.整形用の中間データ2'!A:E,5,FALSE)</f>
        <v>総数</v>
      </c>
      <c r="G252" s="54">
        <f ca="1">OFFSET('4.整形用の中間データ2'!$E$1,A252,B252-1990)</f>
        <v>19357636.333333332</v>
      </c>
    </row>
    <row r="253" spans="1:7">
      <c r="A253">
        <f t="shared" si="6"/>
        <v>28</v>
      </c>
      <c r="B253">
        <f t="shared" si="7"/>
        <v>1998</v>
      </c>
      <c r="C253">
        <f>VLOOKUP(A253,'4.整形用の中間データ2'!A:E,2,FALSE)</f>
        <v>1150801</v>
      </c>
      <c r="D253" t="str">
        <f>VLOOKUP(A253,'4.整形用の中間データ2'!A:E,3,FALSE)</f>
        <v>関西本線</v>
      </c>
      <c r="E253" t="str">
        <f>VLOOKUP(A253,'4.整形用の中間データ2'!A:E,4,FALSE)</f>
        <v>名古屋</v>
      </c>
      <c r="F253" t="str">
        <f>VLOOKUP(A253,'4.整形用の中間データ2'!A:E,5,FALSE)</f>
        <v>うち)定期</v>
      </c>
      <c r="G253" s="54">
        <f ca="1">OFFSET('4.整形用の中間データ2'!$E$1,A253,B253-1990)</f>
        <v>8467843.333333334</v>
      </c>
    </row>
    <row r="254" spans="1:7">
      <c r="A254">
        <f t="shared" si="6"/>
        <v>29</v>
      </c>
      <c r="B254">
        <f t="shared" si="7"/>
        <v>1998</v>
      </c>
      <c r="C254">
        <f>VLOOKUP(A254,'4.整形用の中間データ2'!A:E,2,FALSE)</f>
        <v>1150802</v>
      </c>
      <c r="D254" t="str">
        <f>VLOOKUP(A254,'4.整形用の中間データ2'!A:E,3,FALSE)</f>
        <v>関西本線</v>
      </c>
      <c r="E254" t="str">
        <f>VLOOKUP(A254,'4.整形用の中間データ2'!A:E,4,FALSE)</f>
        <v>八田</v>
      </c>
      <c r="F254" t="str">
        <f>VLOOKUP(A254,'4.整形用の中間データ2'!A:E,5,FALSE)</f>
        <v>総数</v>
      </c>
      <c r="G254" s="54">
        <f ca="1">OFFSET('4.整形用の中間データ2'!$E$1,A254,B254-1990)</f>
        <v>383634</v>
      </c>
    </row>
    <row r="255" spans="1:7">
      <c r="A255">
        <f t="shared" si="6"/>
        <v>30</v>
      </c>
      <c r="B255">
        <f t="shared" si="7"/>
        <v>1998</v>
      </c>
      <c r="C255">
        <f>VLOOKUP(A255,'4.整形用の中間データ2'!A:E,2,FALSE)</f>
        <v>1150802</v>
      </c>
      <c r="D255" t="str">
        <f>VLOOKUP(A255,'4.整形用の中間データ2'!A:E,3,FALSE)</f>
        <v>関西本線</v>
      </c>
      <c r="E255" t="str">
        <f>VLOOKUP(A255,'4.整形用の中間データ2'!A:E,4,FALSE)</f>
        <v>八田</v>
      </c>
      <c r="F255" t="str">
        <f>VLOOKUP(A255,'4.整形用の中間データ2'!A:E,5,FALSE)</f>
        <v>うち)定期</v>
      </c>
      <c r="G255" s="54">
        <f ca="1">OFFSET('4.整形用の中間データ2'!$E$1,A255,B255-1990)</f>
        <v>203851</v>
      </c>
    </row>
    <row r="256" spans="1:7">
      <c r="A256">
        <f t="shared" si="6"/>
        <v>31</v>
      </c>
      <c r="B256">
        <f t="shared" si="7"/>
        <v>1998</v>
      </c>
      <c r="C256">
        <f>VLOOKUP(A256,'4.整形用の中間データ2'!A:E,2,FALSE)</f>
        <v>1150803</v>
      </c>
      <c r="D256" t="str">
        <f>VLOOKUP(A256,'4.整形用の中間データ2'!A:E,3,FALSE)</f>
        <v>関西本線</v>
      </c>
      <c r="E256" t="str">
        <f>VLOOKUP(A256,'4.整形用の中間データ2'!A:E,4,FALSE)</f>
        <v>春田</v>
      </c>
      <c r="F256" t="str">
        <f>VLOOKUP(A256,'4.整形用の中間データ2'!A:E,5,FALSE)</f>
        <v>総数</v>
      </c>
      <c r="G256" s="54">
        <f ca="1">OFFSET('4.整形用の中間データ2'!$E$1,A256,B256-1990)</f>
        <v>0</v>
      </c>
    </row>
    <row r="257" spans="1:7">
      <c r="A257">
        <f t="shared" si="6"/>
        <v>32</v>
      </c>
      <c r="B257">
        <f t="shared" si="7"/>
        <v>1998</v>
      </c>
      <c r="C257">
        <f>VLOOKUP(A257,'4.整形用の中間データ2'!A:E,2,FALSE)</f>
        <v>1150803</v>
      </c>
      <c r="D257" t="str">
        <f>VLOOKUP(A257,'4.整形用の中間データ2'!A:E,3,FALSE)</f>
        <v>関西本線</v>
      </c>
      <c r="E257" t="str">
        <f>VLOOKUP(A257,'4.整形用の中間データ2'!A:E,4,FALSE)</f>
        <v>春田</v>
      </c>
      <c r="F257" t="str">
        <f>VLOOKUP(A257,'4.整形用の中間データ2'!A:E,5,FALSE)</f>
        <v>うち)定期</v>
      </c>
      <c r="G257" s="54">
        <f ca="1">OFFSET('4.整形用の中間データ2'!$E$1,A257,B257-1990)</f>
        <v>0</v>
      </c>
    </row>
    <row r="258" spans="1:7">
      <c r="A258">
        <f t="shared" si="6"/>
        <v>1</v>
      </c>
      <c r="B258">
        <f t="shared" si="7"/>
        <v>1999</v>
      </c>
      <c r="C258">
        <f>VLOOKUP(A258,'4.整形用の中間データ2'!A:E,2,FALSE)</f>
        <v>1150241</v>
      </c>
      <c r="D258" t="str">
        <f>VLOOKUP(A258,'4.整形用の中間データ2'!A:E,3,FALSE)</f>
        <v>東海道本線</v>
      </c>
      <c r="E258" t="str">
        <f>VLOOKUP(A258,'4.整形用の中間データ2'!A:E,4,FALSE)</f>
        <v>南大高</v>
      </c>
      <c r="F258" t="str">
        <f>VLOOKUP(A258,'4.整形用の中間データ2'!A:E,5,FALSE)</f>
        <v>総数</v>
      </c>
      <c r="G258" s="54">
        <f ca="1">OFFSET('4.整形用の中間データ2'!$E$1,A258,B258-1990)</f>
        <v>0</v>
      </c>
    </row>
    <row r="259" spans="1:7">
      <c r="A259">
        <f t="shared" si="6"/>
        <v>2</v>
      </c>
      <c r="B259">
        <f t="shared" si="7"/>
        <v>1999</v>
      </c>
      <c r="C259">
        <f>VLOOKUP(A259,'4.整形用の中間データ2'!A:E,2,FALSE)</f>
        <v>1150241</v>
      </c>
      <c r="D259" t="str">
        <f>VLOOKUP(A259,'4.整形用の中間データ2'!A:E,3,FALSE)</f>
        <v>東海道本線</v>
      </c>
      <c r="E259" t="str">
        <f>VLOOKUP(A259,'4.整形用の中間データ2'!A:E,4,FALSE)</f>
        <v>南大高</v>
      </c>
      <c r="F259" t="str">
        <f>VLOOKUP(A259,'4.整形用の中間データ2'!A:E,5,FALSE)</f>
        <v>うち)定期</v>
      </c>
      <c r="G259" s="54">
        <f ca="1">OFFSET('4.整形用の中間データ2'!$E$1,A259,B259-1990)</f>
        <v>0</v>
      </c>
    </row>
    <row r="260" spans="1:7">
      <c r="A260">
        <f t="shared" si="6"/>
        <v>3</v>
      </c>
      <c r="B260">
        <f t="shared" si="7"/>
        <v>1999</v>
      </c>
      <c r="C260">
        <f>VLOOKUP(A260,'4.整形用の中間データ2'!A:E,2,FALSE)</f>
        <v>1150228</v>
      </c>
      <c r="D260" t="str">
        <f>VLOOKUP(A260,'4.整形用の中間データ2'!A:E,3,FALSE)</f>
        <v>東海道本線</v>
      </c>
      <c r="E260" t="str">
        <f>VLOOKUP(A260,'4.整形用の中間データ2'!A:E,4,FALSE)</f>
        <v>大高</v>
      </c>
      <c r="F260" t="str">
        <f>VLOOKUP(A260,'4.整形用の中間データ2'!A:E,5,FALSE)</f>
        <v>総数</v>
      </c>
      <c r="G260" s="54">
        <f ca="1">OFFSET('4.整形用の中間データ2'!$E$1,A260,B260-1990)</f>
        <v>2025130</v>
      </c>
    </row>
    <row r="261" spans="1:7">
      <c r="A261">
        <f t="shared" si="6"/>
        <v>4</v>
      </c>
      <c r="B261">
        <f t="shared" si="7"/>
        <v>1999</v>
      </c>
      <c r="C261">
        <f>VLOOKUP(A261,'4.整形用の中間データ2'!A:E,2,FALSE)</f>
        <v>1150228</v>
      </c>
      <c r="D261" t="str">
        <f>VLOOKUP(A261,'4.整形用の中間データ2'!A:E,3,FALSE)</f>
        <v>東海道本線</v>
      </c>
      <c r="E261" t="str">
        <f>VLOOKUP(A261,'4.整形用の中間データ2'!A:E,4,FALSE)</f>
        <v>大高</v>
      </c>
      <c r="F261" t="str">
        <f>VLOOKUP(A261,'4.整形用の中間データ2'!A:E,5,FALSE)</f>
        <v>うち)定期</v>
      </c>
      <c r="G261" s="54">
        <f ca="1">OFFSET('4.整形用の中間データ2'!$E$1,A261,B261-1990)</f>
        <v>1371647</v>
      </c>
    </row>
    <row r="262" spans="1:7">
      <c r="A262">
        <f t="shared" si="6"/>
        <v>5</v>
      </c>
      <c r="B262">
        <f t="shared" si="7"/>
        <v>1999</v>
      </c>
      <c r="C262">
        <f>VLOOKUP(A262,'4.整形用の中間データ2'!A:E,2,FALSE)</f>
        <v>1150229</v>
      </c>
      <c r="D262" t="str">
        <f>VLOOKUP(A262,'4.整形用の中間データ2'!A:E,3,FALSE)</f>
        <v>東海道本線</v>
      </c>
      <c r="E262" t="str">
        <f>VLOOKUP(A262,'4.整形用の中間データ2'!A:E,4,FALSE)</f>
        <v>笠寺</v>
      </c>
      <c r="F262" t="str">
        <f>VLOOKUP(A262,'4.整形用の中間データ2'!A:E,5,FALSE)</f>
        <v>総数</v>
      </c>
      <c r="G262" s="54">
        <f ca="1">OFFSET('4.整形用の中間データ2'!$E$1,A262,B262-1990)</f>
        <v>2592433</v>
      </c>
    </row>
    <row r="263" spans="1:7">
      <c r="A263">
        <f t="shared" si="6"/>
        <v>6</v>
      </c>
      <c r="B263">
        <f t="shared" si="7"/>
        <v>1999</v>
      </c>
      <c r="C263">
        <f>VLOOKUP(A263,'4.整形用の中間データ2'!A:E,2,FALSE)</f>
        <v>1150229</v>
      </c>
      <c r="D263" t="str">
        <f>VLOOKUP(A263,'4.整形用の中間データ2'!A:E,3,FALSE)</f>
        <v>東海道本線</v>
      </c>
      <c r="E263" t="str">
        <f>VLOOKUP(A263,'4.整形用の中間データ2'!A:E,4,FALSE)</f>
        <v>笠寺</v>
      </c>
      <c r="F263" t="str">
        <f>VLOOKUP(A263,'4.整形用の中間データ2'!A:E,5,FALSE)</f>
        <v>うち)定期</v>
      </c>
      <c r="G263" s="54">
        <f ca="1">OFFSET('4.整形用の中間データ2'!$E$1,A263,B263-1990)</f>
        <v>1419294</v>
      </c>
    </row>
    <row r="264" spans="1:7">
      <c r="A264">
        <f t="shared" si="6"/>
        <v>7</v>
      </c>
      <c r="B264">
        <f t="shared" si="7"/>
        <v>1999</v>
      </c>
      <c r="C264">
        <f>VLOOKUP(A264,'4.整形用の中間データ2'!A:E,2,FALSE)</f>
        <v>1150230</v>
      </c>
      <c r="D264" t="str">
        <f>VLOOKUP(A264,'4.整形用の中間データ2'!A:E,3,FALSE)</f>
        <v>東海道本線</v>
      </c>
      <c r="E264" t="str">
        <f>VLOOKUP(A264,'4.整形用の中間データ2'!A:E,4,FALSE)</f>
        <v>熱田</v>
      </c>
      <c r="F264" t="str">
        <f>VLOOKUP(A264,'4.整形用の中間データ2'!A:E,5,FALSE)</f>
        <v>総数</v>
      </c>
      <c r="G264" s="54">
        <f ca="1">OFFSET('4.整形用の中間データ2'!$E$1,A264,B264-1990)</f>
        <v>1072501</v>
      </c>
    </row>
    <row r="265" spans="1:7">
      <c r="A265">
        <f t="shared" si="6"/>
        <v>8</v>
      </c>
      <c r="B265">
        <f t="shared" si="7"/>
        <v>1999</v>
      </c>
      <c r="C265">
        <f>VLOOKUP(A265,'4.整形用の中間データ2'!A:E,2,FALSE)</f>
        <v>1150230</v>
      </c>
      <c r="D265" t="str">
        <f>VLOOKUP(A265,'4.整形用の中間データ2'!A:E,3,FALSE)</f>
        <v>東海道本線</v>
      </c>
      <c r="E265" t="str">
        <f>VLOOKUP(A265,'4.整形用の中間データ2'!A:E,4,FALSE)</f>
        <v>熱田</v>
      </c>
      <c r="F265" t="str">
        <f>VLOOKUP(A265,'4.整形用の中間データ2'!A:E,5,FALSE)</f>
        <v>うち)定期</v>
      </c>
      <c r="G265" s="54">
        <f ca="1">OFFSET('4.整形用の中間データ2'!$E$1,A265,B265-1990)</f>
        <v>711117</v>
      </c>
    </row>
    <row r="266" spans="1:7">
      <c r="A266">
        <f t="shared" si="6"/>
        <v>9</v>
      </c>
      <c r="B266">
        <f t="shared" si="7"/>
        <v>1999</v>
      </c>
      <c r="C266">
        <f>VLOOKUP(A266,'4.整形用の中間データ2'!A:E,2,FALSE)</f>
        <v>1141102</v>
      </c>
      <c r="D266" t="str">
        <f>VLOOKUP(A266,'4.整形用の中間データ2'!A:E,3,FALSE)</f>
        <v>東海道本線</v>
      </c>
      <c r="E266" t="str">
        <f>VLOOKUP(A266,'4.整形用の中間データ2'!A:E,4,FALSE)</f>
        <v>金山</v>
      </c>
      <c r="F266" t="str">
        <f>VLOOKUP(A266,'4.整形用の中間データ2'!A:E,5,FALSE)</f>
        <v>総数</v>
      </c>
      <c r="G266" s="54">
        <f ca="1">OFFSET('4.整形用の中間データ2'!$E$1,A266,B266-1990)</f>
        <v>8367707.5</v>
      </c>
    </row>
    <row r="267" spans="1:7">
      <c r="A267">
        <f t="shared" si="6"/>
        <v>10</v>
      </c>
      <c r="B267">
        <f t="shared" si="7"/>
        <v>1999</v>
      </c>
      <c r="C267">
        <f>VLOOKUP(A267,'4.整形用の中間データ2'!A:E,2,FALSE)</f>
        <v>1141102</v>
      </c>
      <c r="D267" t="str">
        <f>VLOOKUP(A267,'4.整形用の中間データ2'!A:E,3,FALSE)</f>
        <v>東海道本線</v>
      </c>
      <c r="E267" t="str">
        <f>VLOOKUP(A267,'4.整形用の中間データ2'!A:E,4,FALSE)</f>
        <v>金山</v>
      </c>
      <c r="F267" t="str">
        <f>VLOOKUP(A267,'4.整形用の中間データ2'!A:E,5,FALSE)</f>
        <v>うち)定期</v>
      </c>
      <c r="G267" s="54">
        <f ca="1">OFFSET('4.整形用の中間データ2'!$E$1,A267,B267-1990)</f>
        <v>5319565</v>
      </c>
    </row>
    <row r="268" spans="1:7">
      <c r="A268">
        <f t="shared" si="6"/>
        <v>11</v>
      </c>
      <c r="B268">
        <f t="shared" si="7"/>
        <v>1999</v>
      </c>
      <c r="C268">
        <f>VLOOKUP(A268,'4.整形用の中間データ2'!A:E,2,FALSE)</f>
        <v>1150232</v>
      </c>
      <c r="D268" t="str">
        <f>VLOOKUP(A268,'4.整形用の中間データ2'!A:E,3,FALSE)</f>
        <v>東海道本線</v>
      </c>
      <c r="E268" t="str">
        <f>VLOOKUP(A268,'4.整形用の中間データ2'!A:E,4,FALSE)</f>
        <v>尾頭橋</v>
      </c>
      <c r="F268" t="str">
        <f>VLOOKUP(A268,'4.整形用の中間データ2'!A:E,5,FALSE)</f>
        <v>総数</v>
      </c>
      <c r="G268" s="54">
        <f ca="1">OFFSET('4.整形用の中間データ2'!$E$1,A268,B268-1990)</f>
        <v>1112718</v>
      </c>
    </row>
    <row r="269" spans="1:7">
      <c r="A269">
        <f t="shared" si="6"/>
        <v>12</v>
      </c>
      <c r="B269">
        <f t="shared" si="7"/>
        <v>1999</v>
      </c>
      <c r="C269">
        <f>VLOOKUP(A269,'4.整形用の中間データ2'!A:E,2,FALSE)</f>
        <v>1150232</v>
      </c>
      <c r="D269" t="str">
        <f>VLOOKUP(A269,'4.整形用の中間データ2'!A:E,3,FALSE)</f>
        <v>東海道本線</v>
      </c>
      <c r="E269" t="str">
        <f>VLOOKUP(A269,'4.整形用の中間データ2'!A:E,4,FALSE)</f>
        <v>尾頭橋</v>
      </c>
      <c r="F269" t="str">
        <f>VLOOKUP(A269,'4.整形用の中間データ2'!A:E,5,FALSE)</f>
        <v>うち)定期</v>
      </c>
      <c r="G269" s="54">
        <f ca="1">OFFSET('4.整形用の中間データ2'!$E$1,A269,B269-1990)</f>
        <v>415466</v>
      </c>
    </row>
    <row r="270" spans="1:7">
      <c r="A270">
        <f t="shared" si="6"/>
        <v>13</v>
      </c>
      <c r="B270">
        <f t="shared" si="7"/>
        <v>1999</v>
      </c>
      <c r="C270">
        <f>VLOOKUP(A270,'4.整形用の中間データ2'!A:E,2,FALSE)</f>
        <v>1141101</v>
      </c>
      <c r="D270" t="str">
        <f>VLOOKUP(A270,'4.整形用の中間データ2'!A:E,3,FALSE)</f>
        <v>東海道本線</v>
      </c>
      <c r="E270" t="str">
        <f>VLOOKUP(A270,'4.整形用の中間データ2'!A:E,4,FALSE)</f>
        <v>名古屋</v>
      </c>
      <c r="F270" t="str">
        <f>VLOOKUP(A270,'4.整形用の中間データ2'!A:E,5,FALSE)</f>
        <v>総数</v>
      </c>
      <c r="G270" s="54">
        <f ca="1">OFFSET('4.整形用の中間データ2'!$E$1,A270,B270-1990)</f>
        <v>19551172.666666668</v>
      </c>
    </row>
    <row r="271" spans="1:7">
      <c r="A271">
        <f t="shared" si="6"/>
        <v>14</v>
      </c>
      <c r="B271">
        <f t="shared" si="7"/>
        <v>1999</v>
      </c>
      <c r="C271">
        <f>VLOOKUP(A271,'4.整形用の中間データ2'!A:E,2,FALSE)</f>
        <v>1141101</v>
      </c>
      <c r="D271" t="str">
        <f>VLOOKUP(A271,'4.整形用の中間データ2'!A:E,3,FALSE)</f>
        <v>東海道本線</v>
      </c>
      <c r="E271" t="str">
        <f>VLOOKUP(A271,'4.整形用の中間データ2'!A:E,4,FALSE)</f>
        <v>名古屋</v>
      </c>
      <c r="F271" t="str">
        <f>VLOOKUP(A271,'4.整形用の中間データ2'!A:E,5,FALSE)</f>
        <v>うち)定期</v>
      </c>
      <c r="G271" s="54">
        <f ca="1">OFFSET('4.整形用の中間データ2'!$E$1,A271,B271-1990)</f>
        <v>8561620</v>
      </c>
    </row>
    <row r="272" spans="1:7">
      <c r="A272">
        <f t="shared" si="6"/>
        <v>15</v>
      </c>
      <c r="B272">
        <f t="shared" si="7"/>
        <v>1999</v>
      </c>
      <c r="C272">
        <f>VLOOKUP(A272,'4.整形用の中間データ2'!A:E,2,FALSE)</f>
        <v>1141101</v>
      </c>
      <c r="D272" t="str">
        <f>VLOOKUP(A272,'4.整形用の中間データ2'!A:E,3,FALSE)</f>
        <v>中央本線</v>
      </c>
      <c r="E272" t="str">
        <f>VLOOKUP(A272,'4.整形用の中間データ2'!A:E,4,FALSE)</f>
        <v>名古屋</v>
      </c>
      <c r="F272" t="str">
        <f>VLOOKUP(A272,'4.整形用の中間データ2'!A:E,5,FALSE)</f>
        <v>総数</v>
      </c>
      <c r="G272" s="54">
        <f ca="1">OFFSET('4.整形用の中間データ2'!$E$1,A272,B272-1990)</f>
        <v>19551172.666666668</v>
      </c>
    </row>
    <row r="273" spans="1:7">
      <c r="A273">
        <f t="shared" si="6"/>
        <v>16</v>
      </c>
      <c r="B273">
        <f t="shared" si="7"/>
        <v>1999</v>
      </c>
      <c r="C273">
        <f>VLOOKUP(A273,'4.整形用の中間データ2'!A:E,2,FALSE)</f>
        <v>1141101</v>
      </c>
      <c r="D273" t="str">
        <f>VLOOKUP(A273,'4.整形用の中間データ2'!A:E,3,FALSE)</f>
        <v>中央本線</v>
      </c>
      <c r="E273" t="str">
        <f>VLOOKUP(A273,'4.整形用の中間データ2'!A:E,4,FALSE)</f>
        <v>名古屋</v>
      </c>
      <c r="F273" t="str">
        <f>VLOOKUP(A273,'4.整形用の中間データ2'!A:E,5,FALSE)</f>
        <v>うち)定期</v>
      </c>
      <c r="G273" s="54">
        <f ca="1">OFFSET('4.整形用の中間データ2'!$E$1,A273,B273-1990)</f>
        <v>8561620</v>
      </c>
    </row>
    <row r="274" spans="1:7">
      <c r="A274">
        <f t="shared" si="6"/>
        <v>17</v>
      </c>
      <c r="B274">
        <f t="shared" si="7"/>
        <v>1999</v>
      </c>
      <c r="C274">
        <f>VLOOKUP(A274,'4.整形用の中間データ2'!A:E,2,FALSE)</f>
        <v>1141102</v>
      </c>
      <c r="D274" t="str">
        <f>VLOOKUP(A274,'4.整形用の中間データ2'!A:E,3,FALSE)</f>
        <v>中央本線</v>
      </c>
      <c r="E274" t="str">
        <f>VLOOKUP(A274,'4.整形用の中間データ2'!A:E,4,FALSE)</f>
        <v>金山</v>
      </c>
      <c r="F274" t="str">
        <f>VLOOKUP(A274,'4.整形用の中間データ2'!A:E,5,FALSE)</f>
        <v>総数</v>
      </c>
      <c r="G274" s="54">
        <f ca="1">OFFSET('4.整形用の中間データ2'!$E$1,A274,B274-1990)</f>
        <v>8367707.5</v>
      </c>
    </row>
    <row r="275" spans="1:7">
      <c r="A275">
        <f t="shared" si="6"/>
        <v>18</v>
      </c>
      <c r="B275">
        <f t="shared" si="7"/>
        <v>1999</v>
      </c>
      <c r="C275">
        <f>VLOOKUP(A275,'4.整形用の中間データ2'!A:E,2,FALSE)</f>
        <v>1141102</v>
      </c>
      <c r="D275" t="str">
        <f>VLOOKUP(A275,'4.整形用の中間データ2'!A:E,3,FALSE)</f>
        <v>中央本線</v>
      </c>
      <c r="E275" t="str">
        <f>VLOOKUP(A275,'4.整形用の中間データ2'!A:E,4,FALSE)</f>
        <v>金山</v>
      </c>
      <c r="F275" t="str">
        <f>VLOOKUP(A275,'4.整形用の中間データ2'!A:E,5,FALSE)</f>
        <v>うち)定期</v>
      </c>
      <c r="G275" s="54">
        <f ca="1">OFFSET('4.整形用の中間データ2'!$E$1,A275,B275-1990)</f>
        <v>5319565</v>
      </c>
    </row>
    <row r="276" spans="1:7">
      <c r="A276">
        <f t="shared" si="6"/>
        <v>19</v>
      </c>
      <c r="B276">
        <f t="shared" si="7"/>
        <v>1999</v>
      </c>
      <c r="C276">
        <f>VLOOKUP(A276,'4.整形用の中間データ2'!A:E,2,FALSE)</f>
        <v>1141103</v>
      </c>
      <c r="D276" t="str">
        <f>VLOOKUP(A276,'4.整形用の中間データ2'!A:E,3,FALSE)</f>
        <v>中央本線</v>
      </c>
      <c r="E276" t="str">
        <f>VLOOKUP(A276,'4.整形用の中間データ2'!A:E,4,FALSE)</f>
        <v>鶴舞</v>
      </c>
      <c r="F276" t="str">
        <f>VLOOKUP(A276,'4.整形用の中間データ2'!A:E,5,FALSE)</f>
        <v>総数</v>
      </c>
      <c r="G276" s="54">
        <f ca="1">OFFSET('4.整形用の中間データ2'!$E$1,A276,B276-1990)</f>
        <v>7504748</v>
      </c>
    </row>
    <row r="277" spans="1:7">
      <c r="A277">
        <f t="shared" si="6"/>
        <v>20</v>
      </c>
      <c r="B277">
        <f t="shared" si="7"/>
        <v>1999</v>
      </c>
      <c r="C277">
        <f>VLOOKUP(A277,'4.整形用の中間データ2'!A:E,2,FALSE)</f>
        <v>1141103</v>
      </c>
      <c r="D277" t="str">
        <f>VLOOKUP(A277,'4.整形用の中間データ2'!A:E,3,FALSE)</f>
        <v>中央本線</v>
      </c>
      <c r="E277" t="str">
        <f>VLOOKUP(A277,'4.整形用の中間データ2'!A:E,4,FALSE)</f>
        <v>鶴舞</v>
      </c>
      <c r="F277" t="str">
        <f>VLOOKUP(A277,'4.整形用の中間データ2'!A:E,5,FALSE)</f>
        <v>うち)定期</v>
      </c>
      <c r="G277" s="54">
        <f ca="1">OFFSET('4.整形用の中間データ2'!$E$1,A277,B277-1990)</f>
        <v>5320158</v>
      </c>
    </row>
    <row r="278" spans="1:7">
      <c r="A278">
        <f t="shared" si="6"/>
        <v>21</v>
      </c>
      <c r="B278">
        <f t="shared" si="7"/>
        <v>1999</v>
      </c>
      <c r="C278">
        <f>VLOOKUP(A278,'4.整形用の中間データ2'!A:E,2,FALSE)</f>
        <v>1141104</v>
      </c>
      <c r="D278" t="str">
        <f>VLOOKUP(A278,'4.整形用の中間データ2'!A:E,3,FALSE)</f>
        <v>中央本線</v>
      </c>
      <c r="E278" t="str">
        <f>VLOOKUP(A278,'4.整形用の中間データ2'!A:E,4,FALSE)</f>
        <v>千種</v>
      </c>
      <c r="F278" t="str">
        <f>VLOOKUP(A278,'4.整形用の中間データ2'!A:E,5,FALSE)</f>
        <v>総数</v>
      </c>
      <c r="G278" s="54">
        <f ca="1">OFFSET('4.整形用の中間データ2'!$E$1,A278,B278-1990)</f>
        <v>11000173</v>
      </c>
    </row>
    <row r="279" spans="1:7">
      <c r="A279">
        <f t="shared" si="6"/>
        <v>22</v>
      </c>
      <c r="B279">
        <f t="shared" si="7"/>
        <v>1999</v>
      </c>
      <c r="C279">
        <f>VLOOKUP(A279,'4.整形用の中間データ2'!A:E,2,FALSE)</f>
        <v>1141104</v>
      </c>
      <c r="D279" t="str">
        <f>VLOOKUP(A279,'4.整形用の中間データ2'!A:E,3,FALSE)</f>
        <v>中央本線</v>
      </c>
      <c r="E279" t="str">
        <f>VLOOKUP(A279,'4.整形用の中間データ2'!A:E,4,FALSE)</f>
        <v>千種</v>
      </c>
      <c r="F279" t="str">
        <f>VLOOKUP(A279,'4.整形用の中間データ2'!A:E,5,FALSE)</f>
        <v>うち)定期</v>
      </c>
      <c r="G279" s="54">
        <f ca="1">OFFSET('4.整形用の中間データ2'!$E$1,A279,B279-1990)</f>
        <v>7402023</v>
      </c>
    </row>
    <row r="280" spans="1:7">
      <c r="A280">
        <f t="shared" si="6"/>
        <v>23</v>
      </c>
      <c r="B280">
        <f t="shared" si="7"/>
        <v>1999</v>
      </c>
      <c r="C280">
        <f>VLOOKUP(A280,'4.整形用の中間データ2'!A:E,2,FALSE)</f>
        <v>1141105</v>
      </c>
      <c r="D280" t="str">
        <f>VLOOKUP(A280,'4.整形用の中間データ2'!A:E,3,FALSE)</f>
        <v>中央本線</v>
      </c>
      <c r="E280" t="str">
        <f>VLOOKUP(A280,'4.整形用の中間データ2'!A:E,4,FALSE)</f>
        <v>大曽根</v>
      </c>
      <c r="F280" t="str">
        <f>VLOOKUP(A280,'4.整形用の中間データ2'!A:E,5,FALSE)</f>
        <v>総数</v>
      </c>
      <c r="G280" s="54">
        <f ca="1">OFFSET('4.整形用の中間データ2'!$E$1,A280,B280-1990)</f>
        <v>8700316</v>
      </c>
    </row>
    <row r="281" spans="1:7">
      <c r="A281">
        <f t="shared" si="6"/>
        <v>24</v>
      </c>
      <c r="B281">
        <f t="shared" si="7"/>
        <v>1999</v>
      </c>
      <c r="C281">
        <f>VLOOKUP(A281,'4.整形用の中間データ2'!A:E,2,FALSE)</f>
        <v>1141105</v>
      </c>
      <c r="D281" t="str">
        <f>VLOOKUP(A281,'4.整形用の中間データ2'!A:E,3,FALSE)</f>
        <v>中央本線</v>
      </c>
      <c r="E281" t="str">
        <f>VLOOKUP(A281,'4.整形用の中間データ2'!A:E,4,FALSE)</f>
        <v>大曽根</v>
      </c>
      <c r="F281" t="str">
        <f>VLOOKUP(A281,'4.整形用の中間データ2'!A:E,5,FALSE)</f>
        <v>うち)定期</v>
      </c>
      <c r="G281" s="54">
        <f ca="1">OFFSET('4.整形用の中間データ2'!$E$1,A281,B281-1990)</f>
        <v>5525164</v>
      </c>
    </row>
    <row r="282" spans="1:7">
      <c r="A282">
        <f t="shared" si="6"/>
        <v>25</v>
      </c>
      <c r="B282">
        <f t="shared" si="7"/>
        <v>1999</v>
      </c>
      <c r="C282">
        <f>VLOOKUP(A282,'4.整形用の中間データ2'!A:E,2,FALSE)</f>
        <v>1141106</v>
      </c>
      <c r="D282" t="str">
        <f>VLOOKUP(A282,'4.整形用の中間データ2'!A:E,3,FALSE)</f>
        <v>中央本線</v>
      </c>
      <c r="E282" t="str">
        <f>VLOOKUP(A282,'4.整形用の中間データ2'!A:E,4,FALSE)</f>
        <v>新守山</v>
      </c>
      <c r="F282" t="str">
        <f>VLOOKUP(A282,'4.整形用の中間データ2'!A:E,5,FALSE)</f>
        <v>総数</v>
      </c>
      <c r="G282" s="54">
        <f ca="1">OFFSET('4.整形用の中間データ2'!$E$1,A282,B282-1990)</f>
        <v>2706844</v>
      </c>
    </row>
    <row r="283" spans="1:7">
      <c r="A283">
        <f t="shared" si="6"/>
        <v>26</v>
      </c>
      <c r="B283">
        <f t="shared" si="7"/>
        <v>1999</v>
      </c>
      <c r="C283">
        <f>VLOOKUP(A283,'4.整形用の中間データ2'!A:E,2,FALSE)</f>
        <v>1141106</v>
      </c>
      <c r="D283" t="str">
        <f>VLOOKUP(A283,'4.整形用の中間データ2'!A:E,3,FALSE)</f>
        <v>中央本線</v>
      </c>
      <c r="E283" t="str">
        <f>VLOOKUP(A283,'4.整形用の中間データ2'!A:E,4,FALSE)</f>
        <v>新守山</v>
      </c>
      <c r="F283" t="str">
        <f>VLOOKUP(A283,'4.整形用の中間データ2'!A:E,5,FALSE)</f>
        <v>うち)定期</v>
      </c>
      <c r="G283" s="54">
        <f ca="1">OFFSET('4.整形用の中間データ2'!$E$1,A283,B283-1990)</f>
        <v>1810673</v>
      </c>
    </row>
    <row r="284" spans="1:7">
      <c r="A284">
        <f t="shared" si="6"/>
        <v>27</v>
      </c>
      <c r="B284">
        <f t="shared" si="7"/>
        <v>1999</v>
      </c>
      <c r="C284">
        <f>VLOOKUP(A284,'4.整形用の中間データ2'!A:E,2,FALSE)</f>
        <v>1150801</v>
      </c>
      <c r="D284" t="str">
        <f>VLOOKUP(A284,'4.整形用の中間データ2'!A:E,3,FALSE)</f>
        <v>関西本線</v>
      </c>
      <c r="E284" t="str">
        <f>VLOOKUP(A284,'4.整形用の中間データ2'!A:E,4,FALSE)</f>
        <v>名古屋</v>
      </c>
      <c r="F284" t="str">
        <f>VLOOKUP(A284,'4.整形用の中間データ2'!A:E,5,FALSE)</f>
        <v>総数</v>
      </c>
      <c r="G284" s="54">
        <f ca="1">OFFSET('4.整形用の中間データ2'!$E$1,A284,B284-1990)</f>
        <v>19551172.666666668</v>
      </c>
    </row>
    <row r="285" spans="1:7">
      <c r="A285">
        <f t="shared" si="6"/>
        <v>28</v>
      </c>
      <c r="B285">
        <f t="shared" si="7"/>
        <v>1999</v>
      </c>
      <c r="C285">
        <f>VLOOKUP(A285,'4.整形用の中間データ2'!A:E,2,FALSE)</f>
        <v>1150801</v>
      </c>
      <c r="D285" t="str">
        <f>VLOOKUP(A285,'4.整形用の中間データ2'!A:E,3,FALSE)</f>
        <v>関西本線</v>
      </c>
      <c r="E285" t="str">
        <f>VLOOKUP(A285,'4.整形用の中間データ2'!A:E,4,FALSE)</f>
        <v>名古屋</v>
      </c>
      <c r="F285" t="str">
        <f>VLOOKUP(A285,'4.整形用の中間データ2'!A:E,5,FALSE)</f>
        <v>うち)定期</v>
      </c>
      <c r="G285" s="54">
        <f ca="1">OFFSET('4.整形用の中間データ2'!$E$1,A285,B285-1990)</f>
        <v>8561620</v>
      </c>
    </row>
    <row r="286" spans="1:7">
      <c r="A286">
        <f t="shared" si="6"/>
        <v>29</v>
      </c>
      <c r="B286">
        <f t="shared" si="7"/>
        <v>1999</v>
      </c>
      <c r="C286">
        <f>VLOOKUP(A286,'4.整形用の中間データ2'!A:E,2,FALSE)</f>
        <v>1150802</v>
      </c>
      <c r="D286" t="str">
        <f>VLOOKUP(A286,'4.整形用の中間データ2'!A:E,3,FALSE)</f>
        <v>関西本線</v>
      </c>
      <c r="E286" t="str">
        <f>VLOOKUP(A286,'4.整形用の中間データ2'!A:E,4,FALSE)</f>
        <v>八田</v>
      </c>
      <c r="F286" t="str">
        <f>VLOOKUP(A286,'4.整形用の中間データ2'!A:E,5,FALSE)</f>
        <v>総数</v>
      </c>
      <c r="G286" s="54">
        <f ca="1">OFFSET('4.整形用の中間データ2'!$E$1,A286,B286-1990)</f>
        <v>393369</v>
      </c>
    </row>
    <row r="287" spans="1:7">
      <c r="A287">
        <f t="shared" si="6"/>
        <v>30</v>
      </c>
      <c r="B287">
        <f t="shared" si="7"/>
        <v>1999</v>
      </c>
      <c r="C287">
        <f>VLOOKUP(A287,'4.整形用の中間データ2'!A:E,2,FALSE)</f>
        <v>1150802</v>
      </c>
      <c r="D287" t="str">
        <f>VLOOKUP(A287,'4.整形用の中間データ2'!A:E,3,FALSE)</f>
        <v>関西本線</v>
      </c>
      <c r="E287" t="str">
        <f>VLOOKUP(A287,'4.整形用の中間データ2'!A:E,4,FALSE)</f>
        <v>八田</v>
      </c>
      <c r="F287" t="str">
        <f>VLOOKUP(A287,'4.整形用の中間データ2'!A:E,5,FALSE)</f>
        <v>うち)定期</v>
      </c>
      <c r="G287" s="54">
        <f ca="1">OFFSET('4.整形用の中間データ2'!$E$1,A287,B287-1990)</f>
        <v>213239</v>
      </c>
    </row>
    <row r="288" spans="1:7">
      <c r="A288">
        <f t="shared" si="6"/>
        <v>31</v>
      </c>
      <c r="B288">
        <f t="shared" si="7"/>
        <v>1999</v>
      </c>
      <c r="C288">
        <f>VLOOKUP(A288,'4.整形用の中間データ2'!A:E,2,FALSE)</f>
        <v>1150803</v>
      </c>
      <c r="D288" t="str">
        <f>VLOOKUP(A288,'4.整形用の中間データ2'!A:E,3,FALSE)</f>
        <v>関西本線</v>
      </c>
      <c r="E288" t="str">
        <f>VLOOKUP(A288,'4.整形用の中間データ2'!A:E,4,FALSE)</f>
        <v>春田</v>
      </c>
      <c r="F288" t="str">
        <f>VLOOKUP(A288,'4.整形用の中間データ2'!A:E,5,FALSE)</f>
        <v>総数</v>
      </c>
      <c r="G288" s="54">
        <f ca="1">OFFSET('4.整形用の中間データ2'!$E$1,A288,B288-1990)</f>
        <v>0</v>
      </c>
    </row>
    <row r="289" spans="1:7">
      <c r="A289">
        <f t="shared" si="6"/>
        <v>32</v>
      </c>
      <c r="B289">
        <f t="shared" si="7"/>
        <v>1999</v>
      </c>
      <c r="C289">
        <f>VLOOKUP(A289,'4.整形用の中間データ2'!A:E,2,FALSE)</f>
        <v>1150803</v>
      </c>
      <c r="D289" t="str">
        <f>VLOOKUP(A289,'4.整形用の中間データ2'!A:E,3,FALSE)</f>
        <v>関西本線</v>
      </c>
      <c r="E289" t="str">
        <f>VLOOKUP(A289,'4.整形用の中間データ2'!A:E,4,FALSE)</f>
        <v>春田</v>
      </c>
      <c r="F289" t="str">
        <f>VLOOKUP(A289,'4.整形用の中間データ2'!A:E,5,FALSE)</f>
        <v>うち)定期</v>
      </c>
      <c r="G289" s="54">
        <f ca="1">OFFSET('4.整形用の中間データ2'!$E$1,A289,B289-1990)</f>
        <v>0</v>
      </c>
    </row>
    <row r="290" spans="1:7">
      <c r="A290">
        <f t="shared" si="6"/>
        <v>1</v>
      </c>
      <c r="B290">
        <f t="shared" si="7"/>
        <v>2000</v>
      </c>
      <c r="C290">
        <f>VLOOKUP(A290,'4.整形用の中間データ2'!A:E,2,FALSE)</f>
        <v>1150241</v>
      </c>
      <c r="D290" t="str">
        <f>VLOOKUP(A290,'4.整形用の中間データ2'!A:E,3,FALSE)</f>
        <v>東海道本線</v>
      </c>
      <c r="E290" t="str">
        <f>VLOOKUP(A290,'4.整形用の中間データ2'!A:E,4,FALSE)</f>
        <v>南大高</v>
      </c>
      <c r="F290" t="str">
        <f>VLOOKUP(A290,'4.整形用の中間データ2'!A:E,5,FALSE)</f>
        <v>総数</v>
      </c>
      <c r="G290" s="54">
        <f ca="1">OFFSET('4.整形用の中間データ2'!$E$1,A290,B290-1990)</f>
        <v>0</v>
      </c>
    </row>
    <row r="291" spans="1:7">
      <c r="A291">
        <f t="shared" ref="A291:A354" si="8">A259</f>
        <v>2</v>
      </c>
      <c r="B291">
        <f t="shared" ref="B291:B354" si="9">B259+1</f>
        <v>2000</v>
      </c>
      <c r="C291">
        <f>VLOOKUP(A291,'4.整形用の中間データ2'!A:E,2,FALSE)</f>
        <v>1150241</v>
      </c>
      <c r="D291" t="str">
        <f>VLOOKUP(A291,'4.整形用の中間データ2'!A:E,3,FALSE)</f>
        <v>東海道本線</v>
      </c>
      <c r="E291" t="str">
        <f>VLOOKUP(A291,'4.整形用の中間データ2'!A:E,4,FALSE)</f>
        <v>南大高</v>
      </c>
      <c r="F291" t="str">
        <f>VLOOKUP(A291,'4.整形用の中間データ2'!A:E,5,FALSE)</f>
        <v>うち)定期</v>
      </c>
      <c r="G291" s="54">
        <f ca="1">OFFSET('4.整形用の中間データ2'!$E$1,A291,B291-1990)</f>
        <v>0</v>
      </c>
    </row>
    <row r="292" spans="1:7">
      <c r="A292">
        <f t="shared" si="8"/>
        <v>3</v>
      </c>
      <c r="B292">
        <f t="shared" si="9"/>
        <v>2000</v>
      </c>
      <c r="C292">
        <f>VLOOKUP(A292,'4.整形用の中間データ2'!A:E,2,FALSE)</f>
        <v>1150228</v>
      </c>
      <c r="D292" t="str">
        <f>VLOOKUP(A292,'4.整形用の中間データ2'!A:E,3,FALSE)</f>
        <v>東海道本線</v>
      </c>
      <c r="E292" t="str">
        <f>VLOOKUP(A292,'4.整形用の中間データ2'!A:E,4,FALSE)</f>
        <v>大高</v>
      </c>
      <c r="F292" t="str">
        <f>VLOOKUP(A292,'4.整形用の中間データ2'!A:E,5,FALSE)</f>
        <v>総数</v>
      </c>
      <c r="G292" s="54">
        <f ca="1">OFFSET('4.整形用の中間データ2'!$E$1,A292,B292-1990)</f>
        <v>2062795</v>
      </c>
    </row>
    <row r="293" spans="1:7">
      <c r="A293">
        <f t="shared" si="8"/>
        <v>4</v>
      </c>
      <c r="B293">
        <f t="shared" si="9"/>
        <v>2000</v>
      </c>
      <c r="C293">
        <f>VLOOKUP(A293,'4.整形用の中間データ2'!A:E,2,FALSE)</f>
        <v>1150228</v>
      </c>
      <c r="D293" t="str">
        <f>VLOOKUP(A293,'4.整形用の中間データ2'!A:E,3,FALSE)</f>
        <v>東海道本線</v>
      </c>
      <c r="E293" t="str">
        <f>VLOOKUP(A293,'4.整形用の中間データ2'!A:E,4,FALSE)</f>
        <v>大高</v>
      </c>
      <c r="F293" t="str">
        <f>VLOOKUP(A293,'4.整形用の中間データ2'!A:E,5,FALSE)</f>
        <v>うち)定期</v>
      </c>
      <c r="G293" s="54">
        <f ca="1">OFFSET('4.整形用の中間データ2'!$E$1,A293,B293-1990)</f>
        <v>1384089</v>
      </c>
    </row>
    <row r="294" spans="1:7">
      <c r="A294">
        <f t="shared" si="8"/>
        <v>5</v>
      </c>
      <c r="B294">
        <f t="shared" si="9"/>
        <v>2000</v>
      </c>
      <c r="C294">
        <f>VLOOKUP(A294,'4.整形用の中間データ2'!A:E,2,FALSE)</f>
        <v>1150229</v>
      </c>
      <c r="D294" t="str">
        <f>VLOOKUP(A294,'4.整形用の中間データ2'!A:E,3,FALSE)</f>
        <v>東海道本線</v>
      </c>
      <c r="E294" t="str">
        <f>VLOOKUP(A294,'4.整形用の中間データ2'!A:E,4,FALSE)</f>
        <v>笠寺</v>
      </c>
      <c r="F294" t="str">
        <f>VLOOKUP(A294,'4.整形用の中間データ2'!A:E,5,FALSE)</f>
        <v>総数</v>
      </c>
      <c r="G294" s="54">
        <f ca="1">OFFSET('4.整形用の中間データ2'!$E$1,A294,B294-1990)</f>
        <v>2653700</v>
      </c>
    </row>
    <row r="295" spans="1:7">
      <c r="A295">
        <f t="shared" si="8"/>
        <v>6</v>
      </c>
      <c r="B295">
        <f t="shared" si="9"/>
        <v>2000</v>
      </c>
      <c r="C295">
        <f>VLOOKUP(A295,'4.整形用の中間データ2'!A:E,2,FALSE)</f>
        <v>1150229</v>
      </c>
      <c r="D295" t="str">
        <f>VLOOKUP(A295,'4.整形用の中間データ2'!A:E,3,FALSE)</f>
        <v>東海道本線</v>
      </c>
      <c r="E295" t="str">
        <f>VLOOKUP(A295,'4.整形用の中間データ2'!A:E,4,FALSE)</f>
        <v>笠寺</v>
      </c>
      <c r="F295" t="str">
        <f>VLOOKUP(A295,'4.整形用の中間データ2'!A:E,5,FALSE)</f>
        <v>うち)定期</v>
      </c>
      <c r="G295" s="54">
        <f ca="1">OFFSET('4.整形用の中間データ2'!$E$1,A295,B295-1990)</f>
        <v>1415770</v>
      </c>
    </row>
    <row r="296" spans="1:7">
      <c r="A296">
        <f t="shared" si="8"/>
        <v>7</v>
      </c>
      <c r="B296">
        <f t="shared" si="9"/>
        <v>2000</v>
      </c>
      <c r="C296">
        <f>VLOOKUP(A296,'4.整形用の中間データ2'!A:E,2,FALSE)</f>
        <v>1150230</v>
      </c>
      <c r="D296" t="str">
        <f>VLOOKUP(A296,'4.整形用の中間データ2'!A:E,3,FALSE)</f>
        <v>東海道本線</v>
      </c>
      <c r="E296" t="str">
        <f>VLOOKUP(A296,'4.整形用の中間データ2'!A:E,4,FALSE)</f>
        <v>熱田</v>
      </c>
      <c r="F296" t="str">
        <f>VLOOKUP(A296,'4.整形用の中間データ2'!A:E,5,FALSE)</f>
        <v>総数</v>
      </c>
      <c r="G296" s="54">
        <f ca="1">OFFSET('4.整形用の中間データ2'!$E$1,A296,B296-1990)</f>
        <v>1054768</v>
      </c>
    </row>
    <row r="297" spans="1:7">
      <c r="A297">
        <f t="shared" si="8"/>
        <v>8</v>
      </c>
      <c r="B297">
        <f t="shared" si="9"/>
        <v>2000</v>
      </c>
      <c r="C297">
        <f>VLOOKUP(A297,'4.整形用の中間データ2'!A:E,2,FALSE)</f>
        <v>1150230</v>
      </c>
      <c r="D297" t="str">
        <f>VLOOKUP(A297,'4.整形用の中間データ2'!A:E,3,FALSE)</f>
        <v>東海道本線</v>
      </c>
      <c r="E297" t="str">
        <f>VLOOKUP(A297,'4.整形用の中間データ2'!A:E,4,FALSE)</f>
        <v>熱田</v>
      </c>
      <c r="F297" t="str">
        <f>VLOOKUP(A297,'4.整形用の中間データ2'!A:E,5,FALSE)</f>
        <v>うち)定期</v>
      </c>
      <c r="G297" s="54">
        <f ca="1">OFFSET('4.整形用の中間データ2'!$E$1,A297,B297-1990)</f>
        <v>693888</v>
      </c>
    </row>
    <row r="298" spans="1:7">
      <c r="A298">
        <f t="shared" si="8"/>
        <v>9</v>
      </c>
      <c r="B298">
        <f t="shared" si="9"/>
        <v>2000</v>
      </c>
      <c r="C298">
        <f>VLOOKUP(A298,'4.整形用の中間データ2'!A:E,2,FALSE)</f>
        <v>1141102</v>
      </c>
      <c r="D298" t="str">
        <f>VLOOKUP(A298,'4.整形用の中間データ2'!A:E,3,FALSE)</f>
        <v>東海道本線</v>
      </c>
      <c r="E298" t="str">
        <f>VLOOKUP(A298,'4.整形用の中間データ2'!A:E,4,FALSE)</f>
        <v>金山</v>
      </c>
      <c r="F298" t="str">
        <f>VLOOKUP(A298,'4.整形用の中間データ2'!A:E,5,FALSE)</f>
        <v>総数</v>
      </c>
      <c r="G298" s="54">
        <f ca="1">OFFSET('4.整形用の中間データ2'!$E$1,A298,B298-1990)</f>
        <v>8193772</v>
      </c>
    </row>
    <row r="299" spans="1:7">
      <c r="A299">
        <f t="shared" si="8"/>
        <v>10</v>
      </c>
      <c r="B299">
        <f t="shared" si="9"/>
        <v>2000</v>
      </c>
      <c r="C299">
        <f>VLOOKUP(A299,'4.整形用の中間データ2'!A:E,2,FALSE)</f>
        <v>1141102</v>
      </c>
      <c r="D299" t="str">
        <f>VLOOKUP(A299,'4.整形用の中間データ2'!A:E,3,FALSE)</f>
        <v>東海道本線</v>
      </c>
      <c r="E299" t="str">
        <f>VLOOKUP(A299,'4.整形用の中間データ2'!A:E,4,FALSE)</f>
        <v>金山</v>
      </c>
      <c r="F299" t="str">
        <f>VLOOKUP(A299,'4.整形用の中間データ2'!A:E,5,FALSE)</f>
        <v>うち)定期</v>
      </c>
      <c r="G299" s="54">
        <f ca="1">OFFSET('4.整形用の中間データ2'!$E$1,A299,B299-1990)</f>
        <v>5225504</v>
      </c>
    </row>
    <row r="300" spans="1:7">
      <c r="A300">
        <f t="shared" si="8"/>
        <v>11</v>
      </c>
      <c r="B300">
        <f t="shared" si="9"/>
        <v>2000</v>
      </c>
      <c r="C300">
        <f>VLOOKUP(A300,'4.整形用の中間データ2'!A:E,2,FALSE)</f>
        <v>1150232</v>
      </c>
      <c r="D300" t="str">
        <f>VLOOKUP(A300,'4.整形用の中間データ2'!A:E,3,FALSE)</f>
        <v>東海道本線</v>
      </c>
      <c r="E300" t="str">
        <f>VLOOKUP(A300,'4.整形用の中間データ2'!A:E,4,FALSE)</f>
        <v>尾頭橋</v>
      </c>
      <c r="F300" t="str">
        <f>VLOOKUP(A300,'4.整形用の中間データ2'!A:E,5,FALSE)</f>
        <v>総数</v>
      </c>
      <c r="G300" s="54">
        <f ca="1">OFFSET('4.整形用の中間データ2'!$E$1,A300,B300-1990)</f>
        <v>1114116</v>
      </c>
    </row>
    <row r="301" spans="1:7">
      <c r="A301">
        <f t="shared" si="8"/>
        <v>12</v>
      </c>
      <c r="B301">
        <f t="shared" si="9"/>
        <v>2000</v>
      </c>
      <c r="C301">
        <f>VLOOKUP(A301,'4.整形用の中間データ2'!A:E,2,FALSE)</f>
        <v>1150232</v>
      </c>
      <c r="D301" t="str">
        <f>VLOOKUP(A301,'4.整形用の中間データ2'!A:E,3,FALSE)</f>
        <v>東海道本線</v>
      </c>
      <c r="E301" t="str">
        <f>VLOOKUP(A301,'4.整形用の中間データ2'!A:E,4,FALSE)</f>
        <v>尾頭橋</v>
      </c>
      <c r="F301" t="str">
        <f>VLOOKUP(A301,'4.整形用の中間データ2'!A:E,5,FALSE)</f>
        <v>うち)定期</v>
      </c>
      <c r="G301" s="54">
        <f ca="1">OFFSET('4.整形用の中間データ2'!$E$1,A301,B301-1990)</f>
        <v>424579</v>
      </c>
    </row>
    <row r="302" spans="1:7">
      <c r="A302">
        <f t="shared" si="8"/>
        <v>13</v>
      </c>
      <c r="B302">
        <f t="shared" si="9"/>
        <v>2000</v>
      </c>
      <c r="C302">
        <f>VLOOKUP(A302,'4.整形用の中間データ2'!A:E,2,FALSE)</f>
        <v>1141101</v>
      </c>
      <c r="D302" t="str">
        <f>VLOOKUP(A302,'4.整形用の中間データ2'!A:E,3,FALSE)</f>
        <v>東海道本線</v>
      </c>
      <c r="E302" t="str">
        <f>VLOOKUP(A302,'4.整形用の中間データ2'!A:E,4,FALSE)</f>
        <v>名古屋</v>
      </c>
      <c r="F302" t="str">
        <f>VLOOKUP(A302,'4.整形用の中間データ2'!A:E,5,FALSE)</f>
        <v>総数</v>
      </c>
      <c r="G302" s="54">
        <f ca="1">OFFSET('4.整形用の中間データ2'!$E$1,A302,B302-1990)</f>
        <v>20396460.333333332</v>
      </c>
    </row>
    <row r="303" spans="1:7">
      <c r="A303">
        <f t="shared" si="8"/>
        <v>14</v>
      </c>
      <c r="B303">
        <f t="shared" si="9"/>
        <v>2000</v>
      </c>
      <c r="C303">
        <f>VLOOKUP(A303,'4.整形用の中間データ2'!A:E,2,FALSE)</f>
        <v>1141101</v>
      </c>
      <c r="D303" t="str">
        <f>VLOOKUP(A303,'4.整形用の中間データ2'!A:E,3,FALSE)</f>
        <v>東海道本線</v>
      </c>
      <c r="E303" t="str">
        <f>VLOOKUP(A303,'4.整形用の中間データ2'!A:E,4,FALSE)</f>
        <v>名古屋</v>
      </c>
      <c r="F303" t="str">
        <f>VLOOKUP(A303,'4.整形用の中間データ2'!A:E,5,FALSE)</f>
        <v>うち)定期</v>
      </c>
      <c r="G303" s="54">
        <f ca="1">OFFSET('4.整形用の中間データ2'!$E$1,A303,B303-1990)</f>
        <v>8875823</v>
      </c>
    </row>
    <row r="304" spans="1:7">
      <c r="A304">
        <f t="shared" si="8"/>
        <v>15</v>
      </c>
      <c r="B304">
        <f t="shared" si="9"/>
        <v>2000</v>
      </c>
      <c r="C304">
        <f>VLOOKUP(A304,'4.整形用の中間データ2'!A:E,2,FALSE)</f>
        <v>1141101</v>
      </c>
      <c r="D304" t="str">
        <f>VLOOKUP(A304,'4.整形用の中間データ2'!A:E,3,FALSE)</f>
        <v>中央本線</v>
      </c>
      <c r="E304" t="str">
        <f>VLOOKUP(A304,'4.整形用の中間データ2'!A:E,4,FALSE)</f>
        <v>名古屋</v>
      </c>
      <c r="F304" t="str">
        <f>VLOOKUP(A304,'4.整形用の中間データ2'!A:E,5,FALSE)</f>
        <v>総数</v>
      </c>
      <c r="G304" s="54">
        <f ca="1">OFFSET('4.整形用の中間データ2'!$E$1,A304,B304-1990)</f>
        <v>20396460.333333332</v>
      </c>
    </row>
    <row r="305" spans="1:7">
      <c r="A305">
        <f t="shared" si="8"/>
        <v>16</v>
      </c>
      <c r="B305">
        <f t="shared" si="9"/>
        <v>2000</v>
      </c>
      <c r="C305">
        <f>VLOOKUP(A305,'4.整形用の中間データ2'!A:E,2,FALSE)</f>
        <v>1141101</v>
      </c>
      <c r="D305" t="str">
        <f>VLOOKUP(A305,'4.整形用の中間データ2'!A:E,3,FALSE)</f>
        <v>中央本線</v>
      </c>
      <c r="E305" t="str">
        <f>VLOOKUP(A305,'4.整形用の中間データ2'!A:E,4,FALSE)</f>
        <v>名古屋</v>
      </c>
      <c r="F305" t="str">
        <f>VLOOKUP(A305,'4.整形用の中間データ2'!A:E,5,FALSE)</f>
        <v>うち)定期</v>
      </c>
      <c r="G305" s="54">
        <f ca="1">OFFSET('4.整形用の中間データ2'!$E$1,A305,B305-1990)</f>
        <v>8875823</v>
      </c>
    </row>
    <row r="306" spans="1:7">
      <c r="A306">
        <f t="shared" si="8"/>
        <v>17</v>
      </c>
      <c r="B306">
        <f t="shared" si="9"/>
        <v>2000</v>
      </c>
      <c r="C306">
        <f>VLOOKUP(A306,'4.整形用の中間データ2'!A:E,2,FALSE)</f>
        <v>1141102</v>
      </c>
      <c r="D306" t="str">
        <f>VLOOKUP(A306,'4.整形用の中間データ2'!A:E,3,FALSE)</f>
        <v>中央本線</v>
      </c>
      <c r="E306" t="str">
        <f>VLOOKUP(A306,'4.整形用の中間データ2'!A:E,4,FALSE)</f>
        <v>金山</v>
      </c>
      <c r="F306" t="str">
        <f>VLOOKUP(A306,'4.整形用の中間データ2'!A:E,5,FALSE)</f>
        <v>総数</v>
      </c>
      <c r="G306" s="54">
        <f ca="1">OFFSET('4.整形用の中間データ2'!$E$1,A306,B306-1990)</f>
        <v>8193772</v>
      </c>
    </row>
    <row r="307" spans="1:7">
      <c r="A307">
        <f t="shared" si="8"/>
        <v>18</v>
      </c>
      <c r="B307">
        <f t="shared" si="9"/>
        <v>2000</v>
      </c>
      <c r="C307">
        <f>VLOOKUP(A307,'4.整形用の中間データ2'!A:E,2,FALSE)</f>
        <v>1141102</v>
      </c>
      <c r="D307" t="str">
        <f>VLOOKUP(A307,'4.整形用の中間データ2'!A:E,3,FALSE)</f>
        <v>中央本線</v>
      </c>
      <c r="E307" t="str">
        <f>VLOOKUP(A307,'4.整形用の中間データ2'!A:E,4,FALSE)</f>
        <v>金山</v>
      </c>
      <c r="F307" t="str">
        <f>VLOOKUP(A307,'4.整形用の中間データ2'!A:E,5,FALSE)</f>
        <v>うち)定期</v>
      </c>
      <c r="G307" s="54">
        <f ca="1">OFFSET('4.整形用の中間データ2'!$E$1,A307,B307-1990)</f>
        <v>5225504</v>
      </c>
    </row>
    <row r="308" spans="1:7">
      <c r="A308">
        <f t="shared" si="8"/>
        <v>19</v>
      </c>
      <c r="B308">
        <f t="shared" si="9"/>
        <v>2000</v>
      </c>
      <c r="C308">
        <f>VLOOKUP(A308,'4.整形用の中間データ2'!A:E,2,FALSE)</f>
        <v>1141103</v>
      </c>
      <c r="D308" t="str">
        <f>VLOOKUP(A308,'4.整形用の中間データ2'!A:E,3,FALSE)</f>
        <v>中央本線</v>
      </c>
      <c r="E308" t="str">
        <f>VLOOKUP(A308,'4.整形用の中間データ2'!A:E,4,FALSE)</f>
        <v>鶴舞</v>
      </c>
      <c r="F308" t="str">
        <f>VLOOKUP(A308,'4.整形用の中間データ2'!A:E,5,FALSE)</f>
        <v>総数</v>
      </c>
      <c r="G308" s="54">
        <f ca="1">OFFSET('4.整形用の中間データ2'!$E$1,A308,B308-1990)</f>
        <v>7548352</v>
      </c>
    </row>
    <row r="309" spans="1:7">
      <c r="A309">
        <f t="shared" si="8"/>
        <v>20</v>
      </c>
      <c r="B309">
        <f t="shared" si="9"/>
        <v>2000</v>
      </c>
      <c r="C309">
        <f>VLOOKUP(A309,'4.整形用の中間データ2'!A:E,2,FALSE)</f>
        <v>1141103</v>
      </c>
      <c r="D309" t="str">
        <f>VLOOKUP(A309,'4.整形用の中間データ2'!A:E,3,FALSE)</f>
        <v>中央本線</v>
      </c>
      <c r="E309" t="str">
        <f>VLOOKUP(A309,'4.整形用の中間データ2'!A:E,4,FALSE)</f>
        <v>鶴舞</v>
      </c>
      <c r="F309" t="str">
        <f>VLOOKUP(A309,'4.整形用の中間データ2'!A:E,5,FALSE)</f>
        <v>うち)定期</v>
      </c>
      <c r="G309" s="54">
        <f ca="1">OFFSET('4.整形用の中間データ2'!$E$1,A309,B309-1990)</f>
        <v>5343060</v>
      </c>
    </row>
    <row r="310" spans="1:7">
      <c r="A310">
        <f t="shared" si="8"/>
        <v>21</v>
      </c>
      <c r="B310">
        <f t="shared" si="9"/>
        <v>2000</v>
      </c>
      <c r="C310">
        <f>VLOOKUP(A310,'4.整形用の中間データ2'!A:E,2,FALSE)</f>
        <v>1141104</v>
      </c>
      <c r="D310" t="str">
        <f>VLOOKUP(A310,'4.整形用の中間データ2'!A:E,3,FALSE)</f>
        <v>中央本線</v>
      </c>
      <c r="E310" t="str">
        <f>VLOOKUP(A310,'4.整形用の中間データ2'!A:E,4,FALSE)</f>
        <v>千種</v>
      </c>
      <c r="F310" t="str">
        <f>VLOOKUP(A310,'4.整形用の中間データ2'!A:E,5,FALSE)</f>
        <v>総数</v>
      </c>
      <c r="G310" s="54">
        <f ca="1">OFFSET('4.整形用の中間データ2'!$E$1,A310,B310-1990)</f>
        <v>10784121</v>
      </c>
    </row>
    <row r="311" spans="1:7">
      <c r="A311">
        <f t="shared" si="8"/>
        <v>22</v>
      </c>
      <c r="B311">
        <f t="shared" si="9"/>
        <v>2000</v>
      </c>
      <c r="C311">
        <f>VLOOKUP(A311,'4.整形用の中間データ2'!A:E,2,FALSE)</f>
        <v>1141104</v>
      </c>
      <c r="D311" t="str">
        <f>VLOOKUP(A311,'4.整形用の中間データ2'!A:E,3,FALSE)</f>
        <v>中央本線</v>
      </c>
      <c r="E311" t="str">
        <f>VLOOKUP(A311,'4.整形用の中間データ2'!A:E,4,FALSE)</f>
        <v>千種</v>
      </c>
      <c r="F311" t="str">
        <f>VLOOKUP(A311,'4.整形用の中間データ2'!A:E,5,FALSE)</f>
        <v>うち)定期</v>
      </c>
      <c r="G311" s="54">
        <f ca="1">OFFSET('4.整形用の中間データ2'!$E$1,A311,B311-1990)</f>
        <v>7283477</v>
      </c>
    </row>
    <row r="312" spans="1:7">
      <c r="A312">
        <f t="shared" si="8"/>
        <v>23</v>
      </c>
      <c r="B312">
        <f t="shared" si="9"/>
        <v>2000</v>
      </c>
      <c r="C312">
        <f>VLOOKUP(A312,'4.整形用の中間データ2'!A:E,2,FALSE)</f>
        <v>1141105</v>
      </c>
      <c r="D312" t="str">
        <f>VLOOKUP(A312,'4.整形用の中間データ2'!A:E,3,FALSE)</f>
        <v>中央本線</v>
      </c>
      <c r="E312" t="str">
        <f>VLOOKUP(A312,'4.整形用の中間データ2'!A:E,4,FALSE)</f>
        <v>大曽根</v>
      </c>
      <c r="F312" t="str">
        <f>VLOOKUP(A312,'4.整形用の中間データ2'!A:E,5,FALSE)</f>
        <v>総数</v>
      </c>
      <c r="G312" s="54">
        <f ca="1">OFFSET('4.整形用の中間データ2'!$E$1,A312,B312-1990)</f>
        <v>8038713</v>
      </c>
    </row>
    <row r="313" spans="1:7">
      <c r="A313">
        <f t="shared" si="8"/>
        <v>24</v>
      </c>
      <c r="B313">
        <f t="shared" si="9"/>
        <v>2000</v>
      </c>
      <c r="C313">
        <f>VLOOKUP(A313,'4.整形用の中間データ2'!A:E,2,FALSE)</f>
        <v>1141105</v>
      </c>
      <c r="D313" t="str">
        <f>VLOOKUP(A313,'4.整形用の中間データ2'!A:E,3,FALSE)</f>
        <v>中央本線</v>
      </c>
      <c r="E313" t="str">
        <f>VLOOKUP(A313,'4.整形用の中間データ2'!A:E,4,FALSE)</f>
        <v>大曽根</v>
      </c>
      <c r="F313" t="str">
        <f>VLOOKUP(A313,'4.整形用の中間データ2'!A:E,5,FALSE)</f>
        <v>うち)定期</v>
      </c>
      <c r="G313" s="54">
        <f ca="1">OFFSET('4.整形用の中間データ2'!$E$1,A313,B313-1990)</f>
        <v>5299531</v>
      </c>
    </row>
    <row r="314" spans="1:7">
      <c r="A314">
        <f t="shared" si="8"/>
        <v>25</v>
      </c>
      <c r="B314">
        <f t="shared" si="9"/>
        <v>2000</v>
      </c>
      <c r="C314">
        <f>VLOOKUP(A314,'4.整形用の中間データ2'!A:E,2,FALSE)</f>
        <v>1141106</v>
      </c>
      <c r="D314" t="str">
        <f>VLOOKUP(A314,'4.整形用の中間データ2'!A:E,3,FALSE)</f>
        <v>中央本線</v>
      </c>
      <c r="E314" t="str">
        <f>VLOOKUP(A314,'4.整形用の中間データ2'!A:E,4,FALSE)</f>
        <v>新守山</v>
      </c>
      <c r="F314" t="str">
        <f>VLOOKUP(A314,'4.整形用の中間データ2'!A:E,5,FALSE)</f>
        <v>総数</v>
      </c>
      <c r="G314" s="54">
        <f ca="1">OFFSET('4.整形用の中間データ2'!$E$1,A314,B314-1990)</f>
        <v>2765439</v>
      </c>
    </row>
    <row r="315" spans="1:7">
      <c r="A315">
        <f t="shared" si="8"/>
        <v>26</v>
      </c>
      <c r="B315">
        <f t="shared" si="9"/>
        <v>2000</v>
      </c>
      <c r="C315">
        <f>VLOOKUP(A315,'4.整形用の中間データ2'!A:E,2,FALSE)</f>
        <v>1141106</v>
      </c>
      <c r="D315" t="str">
        <f>VLOOKUP(A315,'4.整形用の中間データ2'!A:E,3,FALSE)</f>
        <v>中央本線</v>
      </c>
      <c r="E315" t="str">
        <f>VLOOKUP(A315,'4.整形用の中間データ2'!A:E,4,FALSE)</f>
        <v>新守山</v>
      </c>
      <c r="F315" t="str">
        <f>VLOOKUP(A315,'4.整形用の中間データ2'!A:E,5,FALSE)</f>
        <v>うち)定期</v>
      </c>
      <c r="G315" s="54">
        <f ca="1">OFFSET('4.整形用の中間データ2'!$E$1,A315,B315-1990)</f>
        <v>1836873</v>
      </c>
    </row>
    <row r="316" spans="1:7">
      <c r="A316">
        <f t="shared" si="8"/>
        <v>27</v>
      </c>
      <c r="B316">
        <f t="shared" si="9"/>
        <v>2000</v>
      </c>
      <c r="C316">
        <f>VLOOKUP(A316,'4.整形用の中間データ2'!A:E,2,FALSE)</f>
        <v>1150801</v>
      </c>
      <c r="D316" t="str">
        <f>VLOOKUP(A316,'4.整形用の中間データ2'!A:E,3,FALSE)</f>
        <v>関西本線</v>
      </c>
      <c r="E316" t="str">
        <f>VLOOKUP(A316,'4.整形用の中間データ2'!A:E,4,FALSE)</f>
        <v>名古屋</v>
      </c>
      <c r="F316" t="str">
        <f>VLOOKUP(A316,'4.整形用の中間データ2'!A:E,5,FALSE)</f>
        <v>総数</v>
      </c>
      <c r="G316" s="54">
        <f ca="1">OFFSET('4.整形用の中間データ2'!$E$1,A316,B316-1990)</f>
        <v>20396460.333333332</v>
      </c>
    </row>
    <row r="317" spans="1:7">
      <c r="A317">
        <f t="shared" si="8"/>
        <v>28</v>
      </c>
      <c r="B317">
        <f t="shared" si="9"/>
        <v>2000</v>
      </c>
      <c r="C317">
        <f>VLOOKUP(A317,'4.整形用の中間データ2'!A:E,2,FALSE)</f>
        <v>1150801</v>
      </c>
      <c r="D317" t="str">
        <f>VLOOKUP(A317,'4.整形用の中間データ2'!A:E,3,FALSE)</f>
        <v>関西本線</v>
      </c>
      <c r="E317" t="str">
        <f>VLOOKUP(A317,'4.整形用の中間データ2'!A:E,4,FALSE)</f>
        <v>名古屋</v>
      </c>
      <c r="F317" t="str">
        <f>VLOOKUP(A317,'4.整形用の中間データ2'!A:E,5,FALSE)</f>
        <v>うち)定期</v>
      </c>
      <c r="G317" s="54">
        <f ca="1">OFFSET('4.整形用の中間データ2'!$E$1,A317,B317-1990)</f>
        <v>8875823</v>
      </c>
    </row>
    <row r="318" spans="1:7">
      <c r="A318">
        <f t="shared" si="8"/>
        <v>29</v>
      </c>
      <c r="B318">
        <f t="shared" si="9"/>
        <v>2000</v>
      </c>
      <c r="C318">
        <f>VLOOKUP(A318,'4.整形用の中間データ2'!A:E,2,FALSE)</f>
        <v>1150802</v>
      </c>
      <c r="D318" t="str">
        <f>VLOOKUP(A318,'4.整形用の中間データ2'!A:E,3,FALSE)</f>
        <v>関西本線</v>
      </c>
      <c r="E318" t="str">
        <f>VLOOKUP(A318,'4.整形用の中間データ2'!A:E,4,FALSE)</f>
        <v>八田</v>
      </c>
      <c r="F318" t="str">
        <f>VLOOKUP(A318,'4.整形用の中間データ2'!A:E,5,FALSE)</f>
        <v>総数</v>
      </c>
      <c r="G318" s="54">
        <f ca="1">OFFSET('4.整形用の中間データ2'!$E$1,A318,B318-1990)</f>
        <v>400836</v>
      </c>
    </row>
    <row r="319" spans="1:7">
      <c r="A319">
        <f t="shared" si="8"/>
        <v>30</v>
      </c>
      <c r="B319">
        <f t="shared" si="9"/>
        <v>2000</v>
      </c>
      <c r="C319">
        <f>VLOOKUP(A319,'4.整形用の中間データ2'!A:E,2,FALSE)</f>
        <v>1150802</v>
      </c>
      <c r="D319" t="str">
        <f>VLOOKUP(A319,'4.整形用の中間データ2'!A:E,3,FALSE)</f>
        <v>関西本線</v>
      </c>
      <c r="E319" t="str">
        <f>VLOOKUP(A319,'4.整形用の中間データ2'!A:E,4,FALSE)</f>
        <v>八田</v>
      </c>
      <c r="F319" t="str">
        <f>VLOOKUP(A319,'4.整形用の中間データ2'!A:E,5,FALSE)</f>
        <v>うち)定期</v>
      </c>
      <c r="G319" s="54">
        <f ca="1">OFFSET('4.整形用の中間データ2'!$E$1,A319,B319-1990)</f>
        <v>219408</v>
      </c>
    </row>
    <row r="320" spans="1:7">
      <c r="A320">
        <f t="shared" si="8"/>
        <v>31</v>
      </c>
      <c r="B320">
        <f t="shared" si="9"/>
        <v>2000</v>
      </c>
      <c r="C320">
        <f>VLOOKUP(A320,'4.整形用の中間データ2'!A:E,2,FALSE)</f>
        <v>1150803</v>
      </c>
      <c r="D320" t="str">
        <f>VLOOKUP(A320,'4.整形用の中間データ2'!A:E,3,FALSE)</f>
        <v>関西本線</v>
      </c>
      <c r="E320" t="str">
        <f>VLOOKUP(A320,'4.整形用の中間データ2'!A:E,4,FALSE)</f>
        <v>春田</v>
      </c>
      <c r="F320" t="str">
        <f>VLOOKUP(A320,'4.整形用の中間データ2'!A:E,5,FALSE)</f>
        <v>総数</v>
      </c>
      <c r="G320" s="54">
        <f ca="1">OFFSET('4.整形用の中間データ2'!$E$1,A320,B320-1990)</f>
        <v>36598</v>
      </c>
    </row>
    <row r="321" spans="1:7">
      <c r="A321">
        <f t="shared" si="8"/>
        <v>32</v>
      </c>
      <c r="B321">
        <f t="shared" si="9"/>
        <v>2000</v>
      </c>
      <c r="C321">
        <f>VLOOKUP(A321,'4.整形用の中間データ2'!A:E,2,FALSE)</f>
        <v>1150803</v>
      </c>
      <c r="D321" t="str">
        <f>VLOOKUP(A321,'4.整形用の中間データ2'!A:E,3,FALSE)</f>
        <v>関西本線</v>
      </c>
      <c r="E321" t="str">
        <f>VLOOKUP(A321,'4.整形用の中間データ2'!A:E,4,FALSE)</f>
        <v>春田</v>
      </c>
      <c r="F321" t="str">
        <f>VLOOKUP(A321,'4.整形用の中間データ2'!A:E,5,FALSE)</f>
        <v>うち)定期</v>
      </c>
      <c r="G321" s="54">
        <f ca="1">OFFSET('4.整形用の中間データ2'!$E$1,A321,B321-1990)</f>
        <v>13733</v>
      </c>
    </row>
    <row r="322" spans="1:7">
      <c r="A322">
        <f t="shared" si="8"/>
        <v>1</v>
      </c>
      <c r="B322">
        <f t="shared" si="9"/>
        <v>2001</v>
      </c>
      <c r="C322">
        <f>VLOOKUP(A322,'4.整形用の中間データ2'!A:E,2,FALSE)</f>
        <v>1150241</v>
      </c>
      <c r="D322" t="str">
        <f>VLOOKUP(A322,'4.整形用の中間データ2'!A:E,3,FALSE)</f>
        <v>東海道本線</v>
      </c>
      <c r="E322" t="str">
        <f>VLOOKUP(A322,'4.整形用の中間データ2'!A:E,4,FALSE)</f>
        <v>南大高</v>
      </c>
      <c r="F322" t="str">
        <f>VLOOKUP(A322,'4.整形用の中間データ2'!A:E,5,FALSE)</f>
        <v>総数</v>
      </c>
      <c r="G322" s="54">
        <f ca="1">OFFSET('4.整形用の中間データ2'!$E$1,A322,B322-1990)</f>
        <v>0</v>
      </c>
    </row>
    <row r="323" spans="1:7">
      <c r="A323">
        <f t="shared" si="8"/>
        <v>2</v>
      </c>
      <c r="B323">
        <f t="shared" si="9"/>
        <v>2001</v>
      </c>
      <c r="C323">
        <f>VLOOKUP(A323,'4.整形用の中間データ2'!A:E,2,FALSE)</f>
        <v>1150241</v>
      </c>
      <c r="D323" t="str">
        <f>VLOOKUP(A323,'4.整形用の中間データ2'!A:E,3,FALSE)</f>
        <v>東海道本線</v>
      </c>
      <c r="E323" t="str">
        <f>VLOOKUP(A323,'4.整形用の中間データ2'!A:E,4,FALSE)</f>
        <v>南大高</v>
      </c>
      <c r="F323" t="str">
        <f>VLOOKUP(A323,'4.整形用の中間データ2'!A:E,5,FALSE)</f>
        <v>うち)定期</v>
      </c>
      <c r="G323" s="54">
        <f ca="1">OFFSET('4.整形用の中間データ2'!$E$1,A323,B323-1990)</f>
        <v>0</v>
      </c>
    </row>
    <row r="324" spans="1:7">
      <c r="A324">
        <f t="shared" si="8"/>
        <v>3</v>
      </c>
      <c r="B324">
        <f t="shared" si="9"/>
        <v>2001</v>
      </c>
      <c r="C324">
        <f>VLOOKUP(A324,'4.整形用の中間データ2'!A:E,2,FALSE)</f>
        <v>1150228</v>
      </c>
      <c r="D324" t="str">
        <f>VLOOKUP(A324,'4.整形用の中間データ2'!A:E,3,FALSE)</f>
        <v>東海道本線</v>
      </c>
      <c r="E324" t="str">
        <f>VLOOKUP(A324,'4.整形用の中間データ2'!A:E,4,FALSE)</f>
        <v>大高</v>
      </c>
      <c r="F324" t="str">
        <f>VLOOKUP(A324,'4.整形用の中間データ2'!A:E,5,FALSE)</f>
        <v>総数</v>
      </c>
      <c r="G324" s="54">
        <f ca="1">OFFSET('4.整形用の中間データ2'!$E$1,A324,B324-1990)</f>
        <v>2066792</v>
      </c>
    </row>
    <row r="325" spans="1:7">
      <c r="A325">
        <f t="shared" si="8"/>
        <v>4</v>
      </c>
      <c r="B325">
        <f t="shared" si="9"/>
        <v>2001</v>
      </c>
      <c r="C325">
        <f>VLOOKUP(A325,'4.整形用の中間データ2'!A:E,2,FALSE)</f>
        <v>1150228</v>
      </c>
      <c r="D325" t="str">
        <f>VLOOKUP(A325,'4.整形用の中間データ2'!A:E,3,FALSE)</f>
        <v>東海道本線</v>
      </c>
      <c r="E325" t="str">
        <f>VLOOKUP(A325,'4.整形用の中間データ2'!A:E,4,FALSE)</f>
        <v>大高</v>
      </c>
      <c r="F325" t="str">
        <f>VLOOKUP(A325,'4.整形用の中間データ2'!A:E,5,FALSE)</f>
        <v>うち)定期</v>
      </c>
      <c r="G325" s="54">
        <f ca="1">OFFSET('4.整形用の中間データ2'!$E$1,A325,B325-1990)</f>
        <v>1372455</v>
      </c>
    </row>
    <row r="326" spans="1:7">
      <c r="A326">
        <f t="shared" si="8"/>
        <v>5</v>
      </c>
      <c r="B326">
        <f t="shared" si="9"/>
        <v>2001</v>
      </c>
      <c r="C326">
        <f>VLOOKUP(A326,'4.整形用の中間データ2'!A:E,2,FALSE)</f>
        <v>1150229</v>
      </c>
      <c r="D326" t="str">
        <f>VLOOKUP(A326,'4.整形用の中間データ2'!A:E,3,FALSE)</f>
        <v>東海道本線</v>
      </c>
      <c r="E326" t="str">
        <f>VLOOKUP(A326,'4.整形用の中間データ2'!A:E,4,FALSE)</f>
        <v>笠寺</v>
      </c>
      <c r="F326" t="str">
        <f>VLOOKUP(A326,'4.整形用の中間データ2'!A:E,5,FALSE)</f>
        <v>総数</v>
      </c>
      <c r="G326" s="54">
        <f ca="1">OFFSET('4.整形用の中間データ2'!$E$1,A326,B326-1990)</f>
        <v>2604551</v>
      </c>
    </row>
    <row r="327" spans="1:7">
      <c r="A327">
        <f t="shared" si="8"/>
        <v>6</v>
      </c>
      <c r="B327">
        <f t="shared" si="9"/>
        <v>2001</v>
      </c>
      <c r="C327">
        <f>VLOOKUP(A327,'4.整形用の中間データ2'!A:E,2,FALSE)</f>
        <v>1150229</v>
      </c>
      <c r="D327" t="str">
        <f>VLOOKUP(A327,'4.整形用の中間データ2'!A:E,3,FALSE)</f>
        <v>東海道本線</v>
      </c>
      <c r="E327" t="str">
        <f>VLOOKUP(A327,'4.整形用の中間データ2'!A:E,4,FALSE)</f>
        <v>笠寺</v>
      </c>
      <c r="F327" t="str">
        <f>VLOOKUP(A327,'4.整形用の中間データ2'!A:E,5,FALSE)</f>
        <v>うち)定期</v>
      </c>
      <c r="G327" s="54">
        <f ca="1">OFFSET('4.整形用の中間データ2'!$E$1,A327,B327-1990)</f>
        <v>1418334</v>
      </c>
    </row>
    <row r="328" spans="1:7">
      <c r="A328">
        <f t="shared" si="8"/>
        <v>7</v>
      </c>
      <c r="B328">
        <f t="shared" si="9"/>
        <v>2001</v>
      </c>
      <c r="C328">
        <f>VLOOKUP(A328,'4.整形用の中間データ2'!A:E,2,FALSE)</f>
        <v>1150230</v>
      </c>
      <c r="D328" t="str">
        <f>VLOOKUP(A328,'4.整形用の中間データ2'!A:E,3,FALSE)</f>
        <v>東海道本線</v>
      </c>
      <c r="E328" t="str">
        <f>VLOOKUP(A328,'4.整形用の中間データ2'!A:E,4,FALSE)</f>
        <v>熱田</v>
      </c>
      <c r="F328" t="str">
        <f>VLOOKUP(A328,'4.整形用の中間データ2'!A:E,5,FALSE)</f>
        <v>総数</v>
      </c>
      <c r="G328" s="54">
        <f ca="1">OFFSET('4.整形用の中間データ2'!$E$1,A328,B328-1990)</f>
        <v>1008541</v>
      </c>
    </row>
    <row r="329" spans="1:7">
      <c r="A329">
        <f t="shared" si="8"/>
        <v>8</v>
      </c>
      <c r="B329">
        <f t="shared" si="9"/>
        <v>2001</v>
      </c>
      <c r="C329">
        <f>VLOOKUP(A329,'4.整形用の中間データ2'!A:E,2,FALSE)</f>
        <v>1150230</v>
      </c>
      <c r="D329" t="str">
        <f>VLOOKUP(A329,'4.整形用の中間データ2'!A:E,3,FALSE)</f>
        <v>東海道本線</v>
      </c>
      <c r="E329" t="str">
        <f>VLOOKUP(A329,'4.整形用の中間データ2'!A:E,4,FALSE)</f>
        <v>熱田</v>
      </c>
      <c r="F329" t="str">
        <f>VLOOKUP(A329,'4.整形用の中間データ2'!A:E,5,FALSE)</f>
        <v>うち)定期</v>
      </c>
      <c r="G329" s="54">
        <f ca="1">OFFSET('4.整形用の中間データ2'!$E$1,A329,B329-1990)</f>
        <v>684488</v>
      </c>
    </row>
    <row r="330" spans="1:7">
      <c r="A330">
        <f t="shared" si="8"/>
        <v>9</v>
      </c>
      <c r="B330">
        <f t="shared" si="9"/>
        <v>2001</v>
      </c>
      <c r="C330">
        <f>VLOOKUP(A330,'4.整形用の中間データ2'!A:E,2,FALSE)</f>
        <v>1141102</v>
      </c>
      <c r="D330" t="str">
        <f>VLOOKUP(A330,'4.整形用の中間データ2'!A:E,3,FALSE)</f>
        <v>東海道本線</v>
      </c>
      <c r="E330" t="str">
        <f>VLOOKUP(A330,'4.整形用の中間データ2'!A:E,4,FALSE)</f>
        <v>金山</v>
      </c>
      <c r="F330" t="str">
        <f>VLOOKUP(A330,'4.整形用の中間データ2'!A:E,5,FALSE)</f>
        <v>総数</v>
      </c>
      <c r="G330" s="54">
        <f ca="1">OFFSET('4.整形用の中間データ2'!$E$1,A330,B330-1990)</f>
        <v>8275139.5</v>
      </c>
    </row>
    <row r="331" spans="1:7">
      <c r="A331">
        <f t="shared" si="8"/>
        <v>10</v>
      </c>
      <c r="B331">
        <f t="shared" si="9"/>
        <v>2001</v>
      </c>
      <c r="C331">
        <f>VLOOKUP(A331,'4.整形用の中間データ2'!A:E,2,FALSE)</f>
        <v>1141102</v>
      </c>
      <c r="D331" t="str">
        <f>VLOOKUP(A331,'4.整形用の中間データ2'!A:E,3,FALSE)</f>
        <v>東海道本線</v>
      </c>
      <c r="E331" t="str">
        <f>VLOOKUP(A331,'4.整形用の中間データ2'!A:E,4,FALSE)</f>
        <v>金山</v>
      </c>
      <c r="F331" t="str">
        <f>VLOOKUP(A331,'4.整形用の中間データ2'!A:E,5,FALSE)</f>
        <v>うち)定期</v>
      </c>
      <c r="G331" s="54">
        <f ca="1">OFFSET('4.整形用の中間データ2'!$E$1,A331,B331-1990)</f>
        <v>5190992</v>
      </c>
    </row>
    <row r="332" spans="1:7">
      <c r="A332">
        <f t="shared" si="8"/>
        <v>11</v>
      </c>
      <c r="B332">
        <f t="shared" si="9"/>
        <v>2001</v>
      </c>
      <c r="C332">
        <f>VLOOKUP(A332,'4.整形用の中間データ2'!A:E,2,FALSE)</f>
        <v>1150232</v>
      </c>
      <c r="D332" t="str">
        <f>VLOOKUP(A332,'4.整形用の中間データ2'!A:E,3,FALSE)</f>
        <v>東海道本線</v>
      </c>
      <c r="E332" t="str">
        <f>VLOOKUP(A332,'4.整形用の中間データ2'!A:E,4,FALSE)</f>
        <v>尾頭橋</v>
      </c>
      <c r="F332" t="str">
        <f>VLOOKUP(A332,'4.整形用の中間データ2'!A:E,5,FALSE)</f>
        <v>総数</v>
      </c>
      <c r="G332" s="54">
        <f ca="1">OFFSET('4.整形用の中間データ2'!$E$1,A332,B332-1990)</f>
        <v>1109931</v>
      </c>
    </row>
    <row r="333" spans="1:7">
      <c r="A333">
        <f t="shared" si="8"/>
        <v>12</v>
      </c>
      <c r="B333">
        <f t="shared" si="9"/>
        <v>2001</v>
      </c>
      <c r="C333">
        <f>VLOOKUP(A333,'4.整形用の中間データ2'!A:E,2,FALSE)</f>
        <v>1150232</v>
      </c>
      <c r="D333" t="str">
        <f>VLOOKUP(A333,'4.整形用の中間データ2'!A:E,3,FALSE)</f>
        <v>東海道本線</v>
      </c>
      <c r="E333" t="str">
        <f>VLOOKUP(A333,'4.整形用の中間データ2'!A:E,4,FALSE)</f>
        <v>尾頭橋</v>
      </c>
      <c r="F333" t="str">
        <f>VLOOKUP(A333,'4.整形用の中間データ2'!A:E,5,FALSE)</f>
        <v>うち)定期</v>
      </c>
      <c r="G333" s="54">
        <f ca="1">OFFSET('4.整形用の中間データ2'!$E$1,A333,B333-1990)</f>
        <v>437778</v>
      </c>
    </row>
    <row r="334" spans="1:7">
      <c r="A334">
        <f t="shared" si="8"/>
        <v>13</v>
      </c>
      <c r="B334">
        <f t="shared" si="9"/>
        <v>2001</v>
      </c>
      <c r="C334">
        <f>VLOOKUP(A334,'4.整形用の中間データ2'!A:E,2,FALSE)</f>
        <v>1141101</v>
      </c>
      <c r="D334" t="str">
        <f>VLOOKUP(A334,'4.整形用の中間データ2'!A:E,3,FALSE)</f>
        <v>東海道本線</v>
      </c>
      <c r="E334" t="str">
        <f>VLOOKUP(A334,'4.整形用の中間データ2'!A:E,4,FALSE)</f>
        <v>名古屋</v>
      </c>
      <c r="F334" t="str">
        <f>VLOOKUP(A334,'4.整形用の中間データ2'!A:E,5,FALSE)</f>
        <v>総数</v>
      </c>
      <c r="G334" s="54">
        <f ca="1">OFFSET('4.整形用の中間データ2'!$E$1,A334,B334-1990)</f>
        <v>20831978.333333332</v>
      </c>
    </row>
    <row r="335" spans="1:7">
      <c r="A335">
        <f t="shared" si="8"/>
        <v>14</v>
      </c>
      <c r="B335">
        <f t="shared" si="9"/>
        <v>2001</v>
      </c>
      <c r="C335">
        <f>VLOOKUP(A335,'4.整形用の中間データ2'!A:E,2,FALSE)</f>
        <v>1141101</v>
      </c>
      <c r="D335" t="str">
        <f>VLOOKUP(A335,'4.整形用の中間データ2'!A:E,3,FALSE)</f>
        <v>東海道本線</v>
      </c>
      <c r="E335" t="str">
        <f>VLOOKUP(A335,'4.整形用の中間データ2'!A:E,4,FALSE)</f>
        <v>名古屋</v>
      </c>
      <c r="F335" t="str">
        <f>VLOOKUP(A335,'4.整形用の中間データ2'!A:E,5,FALSE)</f>
        <v>うち)定期</v>
      </c>
      <c r="G335" s="54">
        <f ca="1">OFFSET('4.整形用の中間データ2'!$E$1,A335,B335-1990)</f>
        <v>9126912</v>
      </c>
    </row>
    <row r="336" spans="1:7">
      <c r="A336">
        <f t="shared" si="8"/>
        <v>15</v>
      </c>
      <c r="B336">
        <f t="shared" si="9"/>
        <v>2001</v>
      </c>
      <c r="C336">
        <f>VLOOKUP(A336,'4.整形用の中間データ2'!A:E,2,FALSE)</f>
        <v>1141101</v>
      </c>
      <c r="D336" t="str">
        <f>VLOOKUP(A336,'4.整形用の中間データ2'!A:E,3,FALSE)</f>
        <v>中央本線</v>
      </c>
      <c r="E336" t="str">
        <f>VLOOKUP(A336,'4.整形用の中間データ2'!A:E,4,FALSE)</f>
        <v>名古屋</v>
      </c>
      <c r="F336" t="str">
        <f>VLOOKUP(A336,'4.整形用の中間データ2'!A:E,5,FALSE)</f>
        <v>総数</v>
      </c>
      <c r="G336" s="54">
        <f ca="1">OFFSET('4.整形用の中間データ2'!$E$1,A336,B336-1990)</f>
        <v>20831978.333333332</v>
      </c>
    </row>
    <row r="337" spans="1:7">
      <c r="A337">
        <f t="shared" si="8"/>
        <v>16</v>
      </c>
      <c r="B337">
        <f t="shared" si="9"/>
        <v>2001</v>
      </c>
      <c r="C337">
        <f>VLOOKUP(A337,'4.整形用の中間データ2'!A:E,2,FALSE)</f>
        <v>1141101</v>
      </c>
      <c r="D337" t="str">
        <f>VLOOKUP(A337,'4.整形用の中間データ2'!A:E,3,FALSE)</f>
        <v>中央本線</v>
      </c>
      <c r="E337" t="str">
        <f>VLOOKUP(A337,'4.整形用の中間データ2'!A:E,4,FALSE)</f>
        <v>名古屋</v>
      </c>
      <c r="F337" t="str">
        <f>VLOOKUP(A337,'4.整形用の中間データ2'!A:E,5,FALSE)</f>
        <v>うち)定期</v>
      </c>
      <c r="G337" s="54">
        <f ca="1">OFFSET('4.整形用の中間データ2'!$E$1,A337,B337-1990)</f>
        <v>9126912</v>
      </c>
    </row>
    <row r="338" spans="1:7">
      <c r="A338">
        <f t="shared" si="8"/>
        <v>17</v>
      </c>
      <c r="B338">
        <f t="shared" si="9"/>
        <v>2001</v>
      </c>
      <c r="C338">
        <f>VLOOKUP(A338,'4.整形用の中間データ2'!A:E,2,FALSE)</f>
        <v>1141102</v>
      </c>
      <c r="D338" t="str">
        <f>VLOOKUP(A338,'4.整形用の中間データ2'!A:E,3,FALSE)</f>
        <v>中央本線</v>
      </c>
      <c r="E338" t="str">
        <f>VLOOKUP(A338,'4.整形用の中間データ2'!A:E,4,FALSE)</f>
        <v>金山</v>
      </c>
      <c r="F338" t="str">
        <f>VLOOKUP(A338,'4.整形用の中間データ2'!A:E,5,FALSE)</f>
        <v>総数</v>
      </c>
      <c r="G338" s="54">
        <f ca="1">OFFSET('4.整形用の中間データ2'!$E$1,A338,B338-1990)</f>
        <v>8275139.5</v>
      </c>
    </row>
    <row r="339" spans="1:7">
      <c r="A339">
        <f t="shared" si="8"/>
        <v>18</v>
      </c>
      <c r="B339">
        <f t="shared" si="9"/>
        <v>2001</v>
      </c>
      <c r="C339">
        <f>VLOOKUP(A339,'4.整形用の中間データ2'!A:E,2,FALSE)</f>
        <v>1141102</v>
      </c>
      <c r="D339" t="str">
        <f>VLOOKUP(A339,'4.整形用の中間データ2'!A:E,3,FALSE)</f>
        <v>中央本線</v>
      </c>
      <c r="E339" t="str">
        <f>VLOOKUP(A339,'4.整形用の中間データ2'!A:E,4,FALSE)</f>
        <v>金山</v>
      </c>
      <c r="F339" t="str">
        <f>VLOOKUP(A339,'4.整形用の中間データ2'!A:E,5,FALSE)</f>
        <v>うち)定期</v>
      </c>
      <c r="G339" s="54">
        <f ca="1">OFFSET('4.整形用の中間データ2'!$E$1,A339,B339-1990)</f>
        <v>5190992</v>
      </c>
    </row>
    <row r="340" spans="1:7">
      <c r="A340">
        <f t="shared" si="8"/>
        <v>19</v>
      </c>
      <c r="B340">
        <f t="shared" si="9"/>
        <v>2001</v>
      </c>
      <c r="C340">
        <f>VLOOKUP(A340,'4.整形用の中間データ2'!A:E,2,FALSE)</f>
        <v>1141103</v>
      </c>
      <c r="D340" t="str">
        <f>VLOOKUP(A340,'4.整形用の中間データ2'!A:E,3,FALSE)</f>
        <v>中央本線</v>
      </c>
      <c r="E340" t="str">
        <f>VLOOKUP(A340,'4.整形用の中間データ2'!A:E,4,FALSE)</f>
        <v>鶴舞</v>
      </c>
      <c r="F340" t="str">
        <f>VLOOKUP(A340,'4.整形用の中間データ2'!A:E,5,FALSE)</f>
        <v>総数</v>
      </c>
      <c r="G340" s="54">
        <f ca="1">OFFSET('4.整形用の中間データ2'!$E$1,A340,B340-1990)</f>
        <v>7580289</v>
      </c>
    </row>
    <row r="341" spans="1:7">
      <c r="A341">
        <f t="shared" si="8"/>
        <v>20</v>
      </c>
      <c r="B341">
        <f t="shared" si="9"/>
        <v>2001</v>
      </c>
      <c r="C341">
        <f>VLOOKUP(A341,'4.整形用の中間データ2'!A:E,2,FALSE)</f>
        <v>1141103</v>
      </c>
      <c r="D341" t="str">
        <f>VLOOKUP(A341,'4.整形用の中間データ2'!A:E,3,FALSE)</f>
        <v>中央本線</v>
      </c>
      <c r="E341" t="str">
        <f>VLOOKUP(A341,'4.整形用の中間データ2'!A:E,4,FALSE)</f>
        <v>鶴舞</v>
      </c>
      <c r="F341" t="str">
        <f>VLOOKUP(A341,'4.整形用の中間データ2'!A:E,5,FALSE)</f>
        <v>うち)定期</v>
      </c>
      <c r="G341" s="54">
        <f ca="1">OFFSET('4.整形用の中間データ2'!$E$1,A341,B341-1990)</f>
        <v>5346199</v>
      </c>
    </row>
    <row r="342" spans="1:7">
      <c r="A342">
        <f t="shared" si="8"/>
        <v>21</v>
      </c>
      <c r="B342">
        <f t="shared" si="9"/>
        <v>2001</v>
      </c>
      <c r="C342">
        <f>VLOOKUP(A342,'4.整形用の中間データ2'!A:E,2,FALSE)</f>
        <v>1141104</v>
      </c>
      <c r="D342" t="str">
        <f>VLOOKUP(A342,'4.整形用の中間データ2'!A:E,3,FALSE)</f>
        <v>中央本線</v>
      </c>
      <c r="E342" t="str">
        <f>VLOOKUP(A342,'4.整形用の中間データ2'!A:E,4,FALSE)</f>
        <v>千種</v>
      </c>
      <c r="F342" t="str">
        <f>VLOOKUP(A342,'4.整形用の中間データ2'!A:E,5,FALSE)</f>
        <v>総数</v>
      </c>
      <c r="G342" s="54">
        <f ca="1">OFFSET('4.整形用の中間データ2'!$E$1,A342,B342-1990)</f>
        <v>10751925</v>
      </c>
    </row>
    <row r="343" spans="1:7">
      <c r="A343">
        <f t="shared" si="8"/>
        <v>22</v>
      </c>
      <c r="B343">
        <f t="shared" si="9"/>
        <v>2001</v>
      </c>
      <c r="C343">
        <f>VLOOKUP(A343,'4.整形用の中間データ2'!A:E,2,FALSE)</f>
        <v>1141104</v>
      </c>
      <c r="D343" t="str">
        <f>VLOOKUP(A343,'4.整形用の中間データ2'!A:E,3,FALSE)</f>
        <v>中央本線</v>
      </c>
      <c r="E343" t="str">
        <f>VLOOKUP(A343,'4.整形用の中間データ2'!A:E,4,FALSE)</f>
        <v>千種</v>
      </c>
      <c r="F343" t="str">
        <f>VLOOKUP(A343,'4.整形用の中間データ2'!A:E,5,FALSE)</f>
        <v>うち)定期</v>
      </c>
      <c r="G343" s="54">
        <f ca="1">OFFSET('4.整形用の中間データ2'!$E$1,A343,B343-1990)</f>
        <v>7157132</v>
      </c>
    </row>
    <row r="344" spans="1:7">
      <c r="A344">
        <f t="shared" si="8"/>
        <v>23</v>
      </c>
      <c r="B344">
        <f t="shared" si="9"/>
        <v>2001</v>
      </c>
      <c r="C344">
        <f>VLOOKUP(A344,'4.整形用の中間データ2'!A:E,2,FALSE)</f>
        <v>1141105</v>
      </c>
      <c r="D344" t="str">
        <f>VLOOKUP(A344,'4.整形用の中間データ2'!A:E,3,FALSE)</f>
        <v>中央本線</v>
      </c>
      <c r="E344" t="str">
        <f>VLOOKUP(A344,'4.整形用の中間データ2'!A:E,4,FALSE)</f>
        <v>大曽根</v>
      </c>
      <c r="F344" t="str">
        <f>VLOOKUP(A344,'4.整形用の中間データ2'!A:E,5,FALSE)</f>
        <v>総数</v>
      </c>
      <c r="G344" s="54">
        <f ca="1">OFFSET('4.整形用の中間データ2'!$E$1,A344,B344-1990)</f>
        <v>7977786</v>
      </c>
    </row>
    <row r="345" spans="1:7">
      <c r="A345">
        <f t="shared" si="8"/>
        <v>24</v>
      </c>
      <c r="B345">
        <f t="shared" si="9"/>
        <v>2001</v>
      </c>
      <c r="C345">
        <f>VLOOKUP(A345,'4.整形用の中間データ2'!A:E,2,FALSE)</f>
        <v>1141105</v>
      </c>
      <c r="D345" t="str">
        <f>VLOOKUP(A345,'4.整形用の中間データ2'!A:E,3,FALSE)</f>
        <v>中央本線</v>
      </c>
      <c r="E345" t="str">
        <f>VLOOKUP(A345,'4.整形用の中間データ2'!A:E,4,FALSE)</f>
        <v>大曽根</v>
      </c>
      <c r="F345" t="str">
        <f>VLOOKUP(A345,'4.整形用の中間データ2'!A:E,5,FALSE)</f>
        <v>うち)定期</v>
      </c>
      <c r="G345" s="54">
        <f ca="1">OFFSET('4.整形用の中間データ2'!$E$1,A345,B345-1990)</f>
        <v>5216681</v>
      </c>
    </row>
    <row r="346" spans="1:7">
      <c r="A346">
        <f t="shared" si="8"/>
        <v>25</v>
      </c>
      <c r="B346">
        <f t="shared" si="9"/>
        <v>2001</v>
      </c>
      <c r="C346">
        <f>VLOOKUP(A346,'4.整形用の中間データ2'!A:E,2,FALSE)</f>
        <v>1141106</v>
      </c>
      <c r="D346" t="str">
        <f>VLOOKUP(A346,'4.整形用の中間データ2'!A:E,3,FALSE)</f>
        <v>中央本線</v>
      </c>
      <c r="E346" t="str">
        <f>VLOOKUP(A346,'4.整形用の中間データ2'!A:E,4,FALSE)</f>
        <v>新守山</v>
      </c>
      <c r="F346" t="str">
        <f>VLOOKUP(A346,'4.整形用の中間データ2'!A:E,5,FALSE)</f>
        <v>総数</v>
      </c>
      <c r="G346" s="54">
        <f ca="1">OFFSET('4.整形用の中間データ2'!$E$1,A346,B346-1990)</f>
        <v>2601362</v>
      </c>
    </row>
    <row r="347" spans="1:7">
      <c r="A347">
        <f t="shared" si="8"/>
        <v>26</v>
      </c>
      <c r="B347">
        <f t="shared" si="9"/>
        <v>2001</v>
      </c>
      <c r="C347">
        <f>VLOOKUP(A347,'4.整形用の中間データ2'!A:E,2,FALSE)</f>
        <v>1141106</v>
      </c>
      <c r="D347" t="str">
        <f>VLOOKUP(A347,'4.整形用の中間データ2'!A:E,3,FALSE)</f>
        <v>中央本線</v>
      </c>
      <c r="E347" t="str">
        <f>VLOOKUP(A347,'4.整形用の中間データ2'!A:E,4,FALSE)</f>
        <v>新守山</v>
      </c>
      <c r="F347" t="str">
        <f>VLOOKUP(A347,'4.整形用の中間データ2'!A:E,5,FALSE)</f>
        <v>うち)定期</v>
      </c>
      <c r="G347" s="54">
        <f ca="1">OFFSET('4.整形用の中間データ2'!$E$1,A347,B347-1990)</f>
        <v>1735190</v>
      </c>
    </row>
    <row r="348" spans="1:7">
      <c r="A348">
        <f t="shared" si="8"/>
        <v>27</v>
      </c>
      <c r="B348">
        <f t="shared" si="9"/>
        <v>2001</v>
      </c>
      <c r="C348">
        <f>VLOOKUP(A348,'4.整形用の中間データ2'!A:E,2,FALSE)</f>
        <v>1150801</v>
      </c>
      <c r="D348" t="str">
        <f>VLOOKUP(A348,'4.整形用の中間データ2'!A:E,3,FALSE)</f>
        <v>関西本線</v>
      </c>
      <c r="E348" t="str">
        <f>VLOOKUP(A348,'4.整形用の中間データ2'!A:E,4,FALSE)</f>
        <v>名古屋</v>
      </c>
      <c r="F348" t="str">
        <f>VLOOKUP(A348,'4.整形用の中間データ2'!A:E,5,FALSE)</f>
        <v>総数</v>
      </c>
      <c r="G348" s="54">
        <f ca="1">OFFSET('4.整形用の中間データ2'!$E$1,A348,B348-1990)</f>
        <v>20831978.333333332</v>
      </c>
    </row>
    <row r="349" spans="1:7">
      <c r="A349">
        <f t="shared" si="8"/>
        <v>28</v>
      </c>
      <c r="B349">
        <f t="shared" si="9"/>
        <v>2001</v>
      </c>
      <c r="C349">
        <f>VLOOKUP(A349,'4.整形用の中間データ2'!A:E,2,FALSE)</f>
        <v>1150801</v>
      </c>
      <c r="D349" t="str">
        <f>VLOOKUP(A349,'4.整形用の中間データ2'!A:E,3,FALSE)</f>
        <v>関西本線</v>
      </c>
      <c r="E349" t="str">
        <f>VLOOKUP(A349,'4.整形用の中間データ2'!A:E,4,FALSE)</f>
        <v>名古屋</v>
      </c>
      <c r="F349" t="str">
        <f>VLOOKUP(A349,'4.整形用の中間データ2'!A:E,5,FALSE)</f>
        <v>うち)定期</v>
      </c>
      <c r="G349" s="54">
        <f ca="1">OFFSET('4.整形用の中間データ2'!$E$1,A349,B349-1990)</f>
        <v>9126912</v>
      </c>
    </row>
    <row r="350" spans="1:7">
      <c r="A350">
        <f t="shared" si="8"/>
        <v>29</v>
      </c>
      <c r="B350">
        <f t="shared" si="9"/>
        <v>2001</v>
      </c>
      <c r="C350">
        <f>VLOOKUP(A350,'4.整形用の中間データ2'!A:E,2,FALSE)</f>
        <v>1150802</v>
      </c>
      <c r="D350" t="str">
        <f>VLOOKUP(A350,'4.整形用の中間データ2'!A:E,3,FALSE)</f>
        <v>関西本線</v>
      </c>
      <c r="E350" t="str">
        <f>VLOOKUP(A350,'4.整形用の中間データ2'!A:E,4,FALSE)</f>
        <v>八田</v>
      </c>
      <c r="F350" t="str">
        <f>VLOOKUP(A350,'4.整形用の中間データ2'!A:E,5,FALSE)</f>
        <v>総数</v>
      </c>
      <c r="G350" s="54">
        <f ca="1">OFFSET('4.整形用の中間データ2'!$E$1,A350,B350-1990)</f>
        <v>332774</v>
      </c>
    </row>
    <row r="351" spans="1:7">
      <c r="A351">
        <f t="shared" si="8"/>
        <v>30</v>
      </c>
      <c r="B351">
        <f t="shared" si="9"/>
        <v>2001</v>
      </c>
      <c r="C351">
        <f>VLOOKUP(A351,'4.整形用の中間データ2'!A:E,2,FALSE)</f>
        <v>1150802</v>
      </c>
      <c r="D351" t="str">
        <f>VLOOKUP(A351,'4.整形用の中間データ2'!A:E,3,FALSE)</f>
        <v>関西本線</v>
      </c>
      <c r="E351" t="str">
        <f>VLOOKUP(A351,'4.整形用の中間データ2'!A:E,4,FALSE)</f>
        <v>八田</v>
      </c>
      <c r="F351" t="str">
        <f>VLOOKUP(A351,'4.整形用の中間データ2'!A:E,5,FALSE)</f>
        <v>うち)定期</v>
      </c>
      <c r="G351" s="54">
        <f ca="1">OFFSET('4.整形用の中間データ2'!$E$1,A351,B351-1990)</f>
        <v>219618</v>
      </c>
    </row>
    <row r="352" spans="1:7">
      <c r="A352">
        <f t="shared" si="8"/>
        <v>31</v>
      </c>
      <c r="B352">
        <f t="shared" si="9"/>
        <v>2001</v>
      </c>
      <c r="C352">
        <f>VLOOKUP(A352,'4.整形用の中間データ2'!A:E,2,FALSE)</f>
        <v>1150803</v>
      </c>
      <c r="D352" t="str">
        <f>VLOOKUP(A352,'4.整形用の中間データ2'!A:E,3,FALSE)</f>
        <v>関西本線</v>
      </c>
      <c r="E352" t="str">
        <f>VLOOKUP(A352,'4.整形用の中間データ2'!A:E,4,FALSE)</f>
        <v>春田</v>
      </c>
      <c r="F352" t="str">
        <f>VLOOKUP(A352,'4.整形用の中間データ2'!A:E,5,FALSE)</f>
        <v>総数</v>
      </c>
      <c r="G352" s="54">
        <f ca="1">OFFSET('4.整形用の中間データ2'!$E$1,A352,B352-1990)</f>
        <v>588142</v>
      </c>
    </row>
    <row r="353" spans="1:7">
      <c r="A353">
        <f t="shared" si="8"/>
        <v>32</v>
      </c>
      <c r="B353">
        <f t="shared" si="9"/>
        <v>2001</v>
      </c>
      <c r="C353">
        <f>VLOOKUP(A353,'4.整形用の中間データ2'!A:E,2,FALSE)</f>
        <v>1150803</v>
      </c>
      <c r="D353" t="str">
        <f>VLOOKUP(A353,'4.整形用の中間データ2'!A:E,3,FALSE)</f>
        <v>関西本線</v>
      </c>
      <c r="E353" t="str">
        <f>VLOOKUP(A353,'4.整形用の中間データ2'!A:E,4,FALSE)</f>
        <v>春田</v>
      </c>
      <c r="F353" t="str">
        <f>VLOOKUP(A353,'4.整形用の中間データ2'!A:E,5,FALSE)</f>
        <v>うち)定期</v>
      </c>
      <c r="G353" s="54">
        <f ca="1">OFFSET('4.整形用の中間データ2'!$E$1,A353,B353-1990)</f>
        <v>340097</v>
      </c>
    </row>
    <row r="354" spans="1:7">
      <c r="A354">
        <f t="shared" si="8"/>
        <v>1</v>
      </c>
      <c r="B354">
        <f t="shared" si="9"/>
        <v>2002</v>
      </c>
      <c r="C354">
        <f>VLOOKUP(A354,'4.整形用の中間データ2'!A:E,2,FALSE)</f>
        <v>1150241</v>
      </c>
      <c r="D354" t="str">
        <f>VLOOKUP(A354,'4.整形用の中間データ2'!A:E,3,FALSE)</f>
        <v>東海道本線</v>
      </c>
      <c r="E354" t="str">
        <f>VLOOKUP(A354,'4.整形用の中間データ2'!A:E,4,FALSE)</f>
        <v>南大高</v>
      </c>
      <c r="F354" t="str">
        <f>VLOOKUP(A354,'4.整形用の中間データ2'!A:E,5,FALSE)</f>
        <v>総数</v>
      </c>
      <c r="G354" s="54">
        <f ca="1">OFFSET('4.整形用の中間データ2'!$E$1,A354,B354-1990)</f>
        <v>0</v>
      </c>
    </row>
    <row r="355" spans="1:7">
      <c r="A355">
        <f t="shared" ref="A355:A418" si="10">A323</f>
        <v>2</v>
      </c>
      <c r="B355">
        <f t="shared" ref="B355:B418" si="11">B323+1</f>
        <v>2002</v>
      </c>
      <c r="C355">
        <f>VLOOKUP(A355,'4.整形用の中間データ2'!A:E,2,FALSE)</f>
        <v>1150241</v>
      </c>
      <c r="D355" t="str">
        <f>VLOOKUP(A355,'4.整形用の中間データ2'!A:E,3,FALSE)</f>
        <v>東海道本線</v>
      </c>
      <c r="E355" t="str">
        <f>VLOOKUP(A355,'4.整形用の中間データ2'!A:E,4,FALSE)</f>
        <v>南大高</v>
      </c>
      <c r="F355" t="str">
        <f>VLOOKUP(A355,'4.整形用の中間データ2'!A:E,5,FALSE)</f>
        <v>うち)定期</v>
      </c>
      <c r="G355" s="54">
        <f ca="1">OFFSET('4.整形用の中間データ2'!$E$1,A355,B355-1990)</f>
        <v>0</v>
      </c>
    </row>
    <row r="356" spans="1:7">
      <c r="A356">
        <f t="shared" si="10"/>
        <v>3</v>
      </c>
      <c r="B356">
        <f t="shared" si="11"/>
        <v>2002</v>
      </c>
      <c r="C356">
        <f>VLOOKUP(A356,'4.整形用の中間データ2'!A:E,2,FALSE)</f>
        <v>1150228</v>
      </c>
      <c r="D356" t="str">
        <f>VLOOKUP(A356,'4.整形用の中間データ2'!A:E,3,FALSE)</f>
        <v>東海道本線</v>
      </c>
      <c r="E356" t="str">
        <f>VLOOKUP(A356,'4.整形用の中間データ2'!A:E,4,FALSE)</f>
        <v>大高</v>
      </c>
      <c r="F356" t="str">
        <f>VLOOKUP(A356,'4.整形用の中間データ2'!A:E,5,FALSE)</f>
        <v>総数</v>
      </c>
      <c r="G356" s="54">
        <f ca="1">OFFSET('4.整形用の中間データ2'!$E$1,A356,B356-1990)</f>
        <v>2040926</v>
      </c>
    </row>
    <row r="357" spans="1:7">
      <c r="A357">
        <f t="shared" si="10"/>
        <v>4</v>
      </c>
      <c r="B357">
        <f t="shared" si="11"/>
        <v>2002</v>
      </c>
      <c r="C357">
        <f>VLOOKUP(A357,'4.整形用の中間データ2'!A:E,2,FALSE)</f>
        <v>1150228</v>
      </c>
      <c r="D357" t="str">
        <f>VLOOKUP(A357,'4.整形用の中間データ2'!A:E,3,FALSE)</f>
        <v>東海道本線</v>
      </c>
      <c r="E357" t="str">
        <f>VLOOKUP(A357,'4.整形用の中間データ2'!A:E,4,FALSE)</f>
        <v>大高</v>
      </c>
      <c r="F357" t="str">
        <f>VLOOKUP(A357,'4.整形用の中間データ2'!A:E,5,FALSE)</f>
        <v>うち)定期</v>
      </c>
      <c r="G357" s="54">
        <f ca="1">OFFSET('4.整形用の中間データ2'!$E$1,A357,B357-1990)</f>
        <v>1333611</v>
      </c>
    </row>
    <row r="358" spans="1:7">
      <c r="A358">
        <f t="shared" si="10"/>
        <v>5</v>
      </c>
      <c r="B358">
        <f t="shared" si="11"/>
        <v>2002</v>
      </c>
      <c r="C358">
        <f>VLOOKUP(A358,'4.整形用の中間データ2'!A:E,2,FALSE)</f>
        <v>1150229</v>
      </c>
      <c r="D358" t="str">
        <f>VLOOKUP(A358,'4.整形用の中間データ2'!A:E,3,FALSE)</f>
        <v>東海道本線</v>
      </c>
      <c r="E358" t="str">
        <f>VLOOKUP(A358,'4.整形用の中間データ2'!A:E,4,FALSE)</f>
        <v>笠寺</v>
      </c>
      <c r="F358" t="str">
        <f>VLOOKUP(A358,'4.整形用の中間データ2'!A:E,5,FALSE)</f>
        <v>総数</v>
      </c>
      <c r="G358" s="54">
        <f ca="1">OFFSET('4.整形用の中間データ2'!$E$1,A358,B358-1990)</f>
        <v>2542354</v>
      </c>
    </row>
    <row r="359" spans="1:7">
      <c r="A359">
        <f t="shared" si="10"/>
        <v>6</v>
      </c>
      <c r="B359">
        <f t="shared" si="11"/>
        <v>2002</v>
      </c>
      <c r="C359">
        <f>VLOOKUP(A359,'4.整形用の中間データ2'!A:E,2,FALSE)</f>
        <v>1150229</v>
      </c>
      <c r="D359" t="str">
        <f>VLOOKUP(A359,'4.整形用の中間データ2'!A:E,3,FALSE)</f>
        <v>東海道本線</v>
      </c>
      <c r="E359" t="str">
        <f>VLOOKUP(A359,'4.整形用の中間データ2'!A:E,4,FALSE)</f>
        <v>笠寺</v>
      </c>
      <c r="F359" t="str">
        <f>VLOOKUP(A359,'4.整形用の中間データ2'!A:E,5,FALSE)</f>
        <v>うち)定期</v>
      </c>
      <c r="G359" s="54">
        <f ca="1">OFFSET('4.整形用の中間データ2'!$E$1,A359,B359-1990)</f>
        <v>1384259</v>
      </c>
    </row>
    <row r="360" spans="1:7">
      <c r="A360">
        <f t="shared" si="10"/>
        <v>7</v>
      </c>
      <c r="B360">
        <f t="shared" si="11"/>
        <v>2002</v>
      </c>
      <c r="C360">
        <f>VLOOKUP(A360,'4.整形用の中間データ2'!A:E,2,FALSE)</f>
        <v>1150230</v>
      </c>
      <c r="D360" t="str">
        <f>VLOOKUP(A360,'4.整形用の中間データ2'!A:E,3,FALSE)</f>
        <v>東海道本線</v>
      </c>
      <c r="E360" t="str">
        <f>VLOOKUP(A360,'4.整形用の中間データ2'!A:E,4,FALSE)</f>
        <v>熱田</v>
      </c>
      <c r="F360" t="str">
        <f>VLOOKUP(A360,'4.整形用の中間データ2'!A:E,5,FALSE)</f>
        <v>総数</v>
      </c>
      <c r="G360" s="54">
        <f ca="1">OFFSET('4.整形用の中間データ2'!$E$1,A360,B360-1990)</f>
        <v>1002680</v>
      </c>
    </row>
    <row r="361" spans="1:7">
      <c r="A361">
        <f t="shared" si="10"/>
        <v>8</v>
      </c>
      <c r="B361">
        <f t="shared" si="11"/>
        <v>2002</v>
      </c>
      <c r="C361">
        <f>VLOOKUP(A361,'4.整形用の中間データ2'!A:E,2,FALSE)</f>
        <v>1150230</v>
      </c>
      <c r="D361" t="str">
        <f>VLOOKUP(A361,'4.整形用の中間データ2'!A:E,3,FALSE)</f>
        <v>東海道本線</v>
      </c>
      <c r="E361" t="str">
        <f>VLOOKUP(A361,'4.整形用の中間データ2'!A:E,4,FALSE)</f>
        <v>熱田</v>
      </c>
      <c r="F361" t="str">
        <f>VLOOKUP(A361,'4.整形用の中間データ2'!A:E,5,FALSE)</f>
        <v>うち)定期</v>
      </c>
      <c r="G361" s="54">
        <f ca="1">OFFSET('4.整形用の中間データ2'!$E$1,A361,B361-1990)</f>
        <v>674180</v>
      </c>
    </row>
    <row r="362" spans="1:7">
      <c r="A362">
        <f t="shared" si="10"/>
        <v>9</v>
      </c>
      <c r="B362">
        <f t="shared" si="11"/>
        <v>2002</v>
      </c>
      <c r="C362">
        <f>VLOOKUP(A362,'4.整形用の中間データ2'!A:E,2,FALSE)</f>
        <v>1141102</v>
      </c>
      <c r="D362" t="str">
        <f>VLOOKUP(A362,'4.整形用の中間データ2'!A:E,3,FALSE)</f>
        <v>東海道本線</v>
      </c>
      <c r="E362" t="str">
        <f>VLOOKUP(A362,'4.整形用の中間データ2'!A:E,4,FALSE)</f>
        <v>金山</v>
      </c>
      <c r="F362" t="str">
        <f>VLOOKUP(A362,'4.整形用の中間データ2'!A:E,5,FALSE)</f>
        <v>総数</v>
      </c>
      <c r="G362" s="54">
        <f ca="1">OFFSET('4.整形用の中間データ2'!$E$1,A362,B362-1990)</f>
        <v>8334850</v>
      </c>
    </row>
    <row r="363" spans="1:7">
      <c r="A363">
        <f t="shared" si="10"/>
        <v>10</v>
      </c>
      <c r="B363">
        <f t="shared" si="11"/>
        <v>2002</v>
      </c>
      <c r="C363">
        <f>VLOOKUP(A363,'4.整形用の中間データ2'!A:E,2,FALSE)</f>
        <v>1141102</v>
      </c>
      <c r="D363" t="str">
        <f>VLOOKUP(A363,'4.整形用の中間データ2'!A:E,3,FALSE)</f>
        <v>東海道本線</v>
      </c>
      <c r="E363" t="str">
        <f>VLOOKUP(A363,'4.整形用の中間データ2'!A:E,4,FALSE)</f>
        <v>金山</v>
      </c>
      <c r="F363" t="str">
        <f>VLOOKUP(A363,'4.整形用の中間データ2'!A:E,5,FALSE)</f>
        <v>うち)定期</v>
      </c>
      <c r="G363" s="54">
        <f ca="1">OFFSET('4.整形用の中間データ2'!$E$1,A363,B363-1990)</f>
        <v>5234586.5</v>
      </c>
    </row>
    <row r="364" spans="1:7">
      <c r="A364">
        <f t="shared" si="10"/>
        <v>11</v>
      </c>
      <c r="B364">
        <f t="shared" si="11"/>
        <v>2002</v>
      </c>
      <c r="C364">
        <f>VLOOKUP(A364,'4.整形用の中間データ2'!A:E,2,FALSE)</f>
        <v>1150232</v>
      </c>
      <c r="D364" t="str">
        <f>VLOOKUP(A364,'4.整形用の中間データ2'!A:E,3,FALSE)</f>
        <v>東海道本線</v>
      </c>
      <c r="E364" t="str">
        <f>VLOOKUP(A364,'4.整形用の中間データ2'!A:E,4,FALSE)</f>
        <v>尾頭橋</v>
      </c>
      <c r="F364" t="str">
        <f>VLOOKUP(A364,'4.整形用の中間データ2'!A:E,5,FALSE)</f>
        <v>総数</v>
      </c>
      <c r="G364" s="54">
        <f ca="1">OFFSET('4.整形用の中間データ2'!$E$1,A364,B364-1990)</f>
        <v>1103052</v>
      </c>
    </row>
    <row r="365" spans="1:7">
      <c r="A365">
        <f t="shared" si="10"/>
        <v>12</v>
      </c>
      <c r="B365">
        <f t="shared" si="11"/>
        <v>2002</v>
      </c>
      <c r="C365">
        <f>VLOOKUP(A365,'4.整形用の中間データ2'!A:E,2,FALSE)</f>
        <v>1150232</v>
      </c>
      <c r="D365" t="str">
        <f>VLOOKUP(A365,'4.整形用の中間データ2'!A:E,3,FALSE)</f>
        <v>東海道本線</v>
      </c>
      <c r="E365" t="str">
        <f>VLOOKUP(A365,'4.整形用の中間データ2'!A:E,4,FALSE)</f>
        <v>尾頭橋</v>
      </c>
      <c r="F365" t="str">
        <f>VLOOKUP(A365,'4.整形用の中間データ2'!A:E,5,FALSE)</f>
        <v>うち)定期</v>
      </c>
      <c r="G365" s="54">
        <f ca="1">OFFSET('4.整形用の中間データ2'!$E$1,A365,B365-1990)</f>
        <v>446782</v>
      </c>
    </row>
    <row r="366" spans="1:7">
      <c r="A366">
        <f t="shared" si="10"/>
        <v>13</v>
      </c>
      <c r="B366">
        <f t="shared" si="11"/>
        <v>2002</v>
      </c>
      <c r="C366">
        <f>VLOOKUP(A366,'4.整形用の中間データ2'!A:E,2,FALSE)</f>
        <v>1141101</v>
      </c>
      <c r="D366" t="str">
        <f>VLOOKUP(A366,'4.整形用の中間データ2'!A:E,3,FALSE)</f>
        <v>東海道本線</v>
      </c>
      <c r="E366" t="str">
        <f>VLOOKUP(A366,'4.整形用の中間データ2'!A:E,4,FALSE)</f>
        <v>名古屋</v>
      </c>
      <c r="F366" t="str">
        <f>VLOOKUP(A366,'4.整形用の中間データ2'!A:E,5,FALSE)</f>
        <v>総数</v>
      </c>
      <c r="G366" s="54">
        <f ca="1">OFFSET('4.整形用の中間データ2'!$E$1,A366,B366-1990)</f>
        <v>20885853.666666668</v>
      </c>
    </row>
    <row r="367" spans="1:7">
      <c r="A367">
        <f t="shared" si="10"/>
        <v>14</v>
      </c>
      <c r="B367">
        <f t="shared" si="11"/>
        <v>2002</v>
      </c>
      <c r="C367">
        <f>VLOOKUP(A367,'4.整形用の中間データ2'!A:E,2,FALSE)</f>
        <v>1141101</v>
      </c>
      <c r="D367" t="str">
        <f>VLOOKUP(A367,'4.整形用の中間データ2'!A:E,3,FALSE)</f>
        <v>東海道本線</v>
      </c>
      <c r="E367" t="str">
        <f>VLOOKUP(A367,'4.整形用の中間データ2'!A:E,4,FALSE)</f>
        <v>名古屋</v>
      </c>
      <c r="F367" t="str">
        <f>VLOOKUP(A367,'4.整形用の中間データ2'!A:E,5,FALSE)</f>
        <v>うち)定期</v>
      </c>
      <c r="G367" s="54">
        <f ca="1">OFFSET('4.整形用の中間データ2'!$E$1,A367,B367-1990)</f>
        <v>9189057.333333334</v>
      </c>
    </row>
    <row r="368" spans="1:7">
      <c r="A368">
        <f t="shared" si="10"/>
        <v>15</v>
      </c>
      <c r="B368">
        <f t="shared" si="11"/>
        <v>2002</v>
      </c>
      <c r="C368">
        <f>VLOOKUP(A368,'4.整形用の中間データ2'!A:E,2,FALSE)</f>
        <v>1141101</v>
      </c>
      <c r="D368" t="str">
        <f>VLOOKUP(A368,'4.整形用の中間データ2'!A:E,3,FALSE)</f>
        <v>中央本線</v>
      </c>
      <c r="E368" t="str">
        <f>VLOOKUP(A368,'4.整形用の中間データ2'!A:E,4,FALSE)</f>
        <v>名古屋</v>
      </c>
      <c r="F368" t="str">
        <f>VLOOKUP(A368,'4.整形用の中間データ2'!A:E,5,FALSE)</f>
        <v>総数</v>
      </c>
      <c r="G368" s="54">
        <f ca="1">OFFSET('4.整形用の中間データ2'!$E$1,A368,B368-1990)</f>
        <v>20885853.666666668</v>
      </c>
    </row>
    <row r="369" spans="1:7">
      <c r="A369">
        <f t="shared" si="10"/>
        <v>16</v>
      </c>
      <c r="B369">
        <f t="shared" si="11"/>
        <v>2002</v>
      </c>
      <c r="C369">
        <f>VLOOKUP(A369,'4.整形用の中間データ2'!A:E,2,FALSE)</f>
        <v>1141101</v>
      </c>
      <c r="D369" t="str">
        <f>VLOOKUP(A369,'4.整形用の中間データ2'!A:E,3,FALSE)</f>
        <v>中央本線</v>
      </c>
      <c r="E369" t="str">
        <f>VLOOKUP(A369,'4.整形用の中間データ2'!A:E,4,FALSE)</f>
        <v>名古屋</v>
      </c>
      <c r="F369" t="str">
        <f>VLOOKUP(A369,'4.整形用の中間データ2'!A:E,5,FALSE)</f>
        <v>うち)定期</v>
      </c>
      <c r="G369" s="54">
        <f ca="1">OFFSET('4.整形用の中間データ2'!$E$1,A369,B369-1990)</f>
        <v>9189057.333333334</v>
      </c>
    </row>
    <row r="370" spans="1:7">
      <c r="A370">
        <f t="shared" si="10"/>
        <v>17</v>
      </c>
      <c r="B370">
        <f t="shared" si="11"/>
        <v>2002</v>
      </c>
      <c r="C370">
        <f>VLOOKUP(A370,'4.整形用の中間データ2'!A:E,2,FALSE)</f>
        <v>1141102</v>
      </c>
      <c r="D370" t="str">
        <f>VLOOKUP(A370,'4.整形用の中間データ2'!A:E,3,FALSE)</f>
        <v>中央本線</v>
      </c>
      <c r="E370" t="str">
        <f>VLOOKUP(A370,'4.整形用の中間データ2'!A:E,4,FALSE)</f>
        <v>金山</v>
      </c>
      <c r="F370" t="str">
        <f>VLOOKUP(A370,'4.整形用の中間データ2'!A:E,5,FALSE)</f>
        <v>総数</v>
      </c>
      <c r="G370" s="54">
        <f ca="1">OFFSET('4.整形用の中間データ2'!$E$1,A370,B370-1990)</f>
        <v>8334850</v>
      </c>
    </row>
    <row r="371" spans="1:7">
      <c r="A371">
        <f t="shared" si="10"/>
        <v>18</v>
      </c>
      <c r="B371">
        <f t="shared" si="11"/>
        <v>2002</v>
      </c>
      <c r="C371">
        <f>VLOOKUP(A371,'4.整形用の中間データ2'!A:E,2,FALSE)</f>
        <v>1141102</v>
      </c>
      <c r="D371" t="str">
        <f>VLOOKUP(A371,'4.整形用の中間データ2'!A:E,3,FALSE)</f>
        <v>中央本線</v>
      </c>
      <c r="E371" t="str">
        <f>VLOOKUP(A371,'4.整形用の中間データ2'!A:E,4,FALSE)</f>
        <v>金山</v>
      </c>
      <c r="F371" t="str">
        <f>VLOOKUP(A371,'4.整形用の中間データ2'!A:E,5,FALSE)</f>
        <v>うち)定期</v>
      </c>
      <c r="G371" s="54">
        <f ca="1">OFFSET('4.整形用の中間データ2'!$E$1,A371,B371-1990)</f>
        <v>5234586.5</v>
      </c>
    </row>
    <row r="372" spans="1:7">
      <c r="A372">
        <f t="shared" si="10"/>
        <v>19</v>
      </c>
      <c r="B372">
        <f t="shared" si="11"/>
        <v>2002</v>
      </c>
      <c r="C372">
        <f>VLOOKUP(A372,'4.整形用の中間データ2'!A:E,2,FALSE)</f>
        <v>1141103</v>
      </c>
      <c r="D372" t="str">
        <f>VLOOKUP(A372,'4.整形用の中間データ2'!A:E,3,FALSE)</f>
        <v>中央本線</v>
      </c>
      <c r="E372" t="str">
        <f>VLOOKUP(A372,'4.整形用の中間データ2'!A:E,4,FALSE)</f>
        <v>鶴舞</v>
      </c>
      <c r="F372" t="str">
        <f>VLOOKUP(A372,'4.整形用の中間データ2'!A:E,5,FALSE)</f>
        <v>総数</v>
      </c>
      <c r="G372" s="54">
        <f ca="1">OFFSET('4.整形用の中間データ2'!$E$1,A372,B372-1990)</f>
        <v>7486863</v>
      </c>
    </row>
    <row r="373" spans="1:7">
      <c r="A373">
        <f t="shared" si="10"/>
        <v>20</v>
      </c>
      <c r="B373">
        <f t="shared" si="11"/>
        <v>2002</v>
      </c>
      <c r="C373">
        <f>VLOOKUP(A373,'4.整形用の中間データ2'!A:E,2,FALSE)</f>
        <v>1141103</v>
      </c>
      <c r="D373" t="str">
        <f>VLOOKUP(A373,'4.整形用の中間データ2'!A:E,3,FALSE)</f>
        <v>中央本線</v>
      </c>
      <c r="E373" t="str">
        <f>VLOOKUP(A373,'4.整形用の中間データ2'!A:E,4,FALSE)</f>
        <v>鶴舞</v>
      </c>
      <c r="F373" t="str">
        <f>VLOOKUP(A373,'4.整形用の中間データ2'!A:E,5,FALSE)</f>
        <v>うち)定期</v>
      </c>
      <c r="G373" s="54">
        <f ca="1">OFFSET('4.整形用の中間データ2'!$E$1,A373,B373-1990)</f>
        <v>5287416</v>
      </c>
    </row>
    <row r="374" spans="1:7">
      <c r="A374">
        <f t="shared" si="10"/>
        <v>21</v>
      </c>
      <c r="B374">
        <f t="shared" si="11"/>
        <v>2002</v>
      </c>
      <c r="C374">
        <f>VLOOKUP(A374,'4.整形用の中間データ2'!A:E,2,FALSE)</f>
        <v>1141104</v>
      </c>
      <c r="D374" t="str">
        <f>VLOOKUP(A374,'4.整形用の中間データ2'!A:E,3,FALSE)</f>
        <v>中央本線</v>
      </c>
      <c r="E374" t="str">
        <f>VLOOKUP(A374,'4.整形用の中間データ2'!A:E,4,FALSE)</f>
        <v>千種</v>
      </c>
      <c r="F374" t="str">
        <f>VLOOKUP(A374,'4.整形用の中間データ2'!A:E,5,FALSE)</f>
        <v>総数</v>
      </c>
      <c r="G374" s="54">
        <f ca="1">OFFSET('4.整形用の中間データ2'!$E$1,A374,B374-1990)</f>
        <v>10585514</v>
      </c>
    </row>
    <row r="375" spans="1:7">
      <c r="A375">
        <f t="shared" si="10"/>
        <v>22</v>
      </c>
      <c r="B375">
        <f t="shared" si="11"/>
        <v>2002</v>
      </c>
      <c r="C375">
        <f>VLOOKUP(A375,'4.整形用の中間データ2'!A:E,2,FALSE)</f>
        <v>1141104</v>
      </c>
      <c r="D375" t="str">
        <f>VLOOKUP(A375,'4.整形用の中間データ2'!A:E,3,FALSE)</f>
        <v>中央本線</v>
      </c>
      <c r="E375" t="str">
        <f>VLOOKUP(A375,'4.整形用の中間データ2'!A:E,4,FALSE)</f>
        <v>千種</v>
      </c>
      <c r="F375" t="str">
        <f>VLOOKUP(A375,'4.整形用の中間データ2'!A:E,5,FALSE)</f>
        <v>うち)定期</v>
      </c>
      <c r="G375" s="54">
        <f ca="1">OFFSET('4.整形用の中間データ2'!$E$1,A375,B375-1990)</f>
        <v>7088825</v>
      </c>
    </row>
    <row r="376" spans="1:7">
      <c r="A376">
        <f t="shared" si="10"/>
        <v>23</v>
      </c>
      <c r="B376">
        <f t="shared" si="11"/>
        <v>2002</v>
      </c>
      <c r="C376">
        <f>VLOOKUP(A376,'4.整形用の中間データ2'!A:E,2,FALSE)</f>
        <v>1141105</v>
      </c>
      <c r="D376" t="str">
        <f>VLOOKUP(A376,'4.整形用の中間データ2'!A:E,3,FALSE)</f>
        <v>中央本線</v>
      </c>
      <c r="E376" t="str">
        <f>VLOOKUP(A376,'4.整形用の中間データ2'!A:E,4,FALSE)</f>
        <v>大曽根</v>
      </c>
      <c r="F376" t="str">
        <f>VLOOKUP(A376,'4.整形用の中間データ2'!A:E,5,FALSE)</f>
        <v>総数</v>
      </c>
      <c r="G376" s="54">
        <f ca="1">OFFSET('4.整形用の中間データ2'!$E$1,A376,B376-1990)</f>
        <v>7927926</v>
      </c>
    </row>
    <row r="377" spans="1:7">
      <c r="A377">
        <f t="shared" si="10"/>
        <v>24</v>
      </c>
      <c r="B377">
        <f t="shared" si="11"/>
        <v>2002</v>
      </c>
      <c r="C377">
        <f>VLOOKUP(A377,'4.整形用の中間データ2'!A:E,2,FALSE)</f>
        <v>1141105</v>
      </c>
      <c r="D377" t="str">
        <f>VLOOKUP(A377,'4.整形用の中間データ2'!A:E,3,FALSE)</f>
        <v>中央本線</v>
      </c>
      <c r="E377" t="str">
        <f>VLOOKUP(A377,'4.整形用の中間データ2'!A:E,4,FALSE)</f>
        <v>大曽根</v>
      </c>
      <c r="F377" t="str">
        <f>VLOOKUP(A377,'4.整形用の中間データ2'!A:E,5,FALSE)</f>
        <v>うち)定期</v>
      </c>
      <c r="G377" s="54">
        <f ca="1">OFFSET('4.整形用の中間データ2'!$E$1,A377,B377-1990)</f>
        <v>5171149</v>
      </c>
    </row>
    <row r="378" spans="1:7">
      <c r="A378">
        <f t="shared" si="10"/>
        <v>25</v>
      </c>
      <c r="B378">
        <f t="shared" si="11"/>
        <v>2002</v>
      </c>
      <c r="C378">
        <f>VLOOKUP(A378,'4.整形用の中間データ2'!A:E,2,FALSE)</f>
        <v>1141106</v>
      </c>
      <c r="D378" t="str">
        <f>VLOOKUP(A378,'4.整形用の中間データ2'!A:E,3,FALSE)</f>
        <v>中央本線</v>
      </c>
      <c r="E378" t="str">
        <f>VLOOKUP(A378,'4.整形用の中間データ2'!A:E,4,FALSE)</f>
        <v>新守山</v>
      </c>
      <c r="F378" t="str">
        <f>VLOOKUP(A378,'4.整形用の中間データ2'!A:E,5,FALSE)</f>
        <v>総数</v>
      </c>
      <c r="G378" s="54">
        <f ca="1">OFFSET('4.整形用の中間データ2'!$E$1,A378,B378-1990)</f>
        <v>2569501</v>
      </c>
    </row>
    <row r="379" spans="1:7">
      <c r="A379">
        <f t="shared" si="10"/>
        <v>26</v>
      </c>
      <c r="B379">
        <f t="shared" si="11"/>
        <v>2002</v>
      </c>
      <c r="C379">
        <f>VLOOKUP(A379,'4.整形用の中間データ2'!A:E,2,FALSE)</f>
        <v>1141106</v>
      </c>
      <c r="D379" t="str">
        <f>VLOOKUP(A379,'4.整形用の中間データ2'!A:E,3,FALSE)</f>
        <v>中央本線</v>
      </c>
      <c r="E379" t="str">
        <f>VLOOKUP(A379,'4.整形用の中間データ2'!A:E,4,FALSE)</f>
        <v>新守山</v>
      </c>
      <c r="F379" t="str">
        <f>VLOOKUP(A379,'4.整形用の中間データ2'!A:E,5,FALSE)</f>
        <v>うち)定期</v>
      </c>
      <c r="G379" s="54">
        <f ca="1">OFFSET('4.整形用の中間データ2'!$E$1,A379,B379-1990)</f>
        <v>1697950</v>
      </c>
    </row>
    <row r="380" spans="1:7">
      <c r="A380">
        <f t="shared" si="10"/>
        <v>27</v>
      </c>
      <c r="B380">
        <f t="shared" si="11"/>
        <v>2002</v>
      </c>
      <c r="C380">
        <f>VLOOKUP(A380,'4.整形用の中間データ2'!A:E,2,FALSE)</f>
        <v>1150801</v>
      </c>
      <c r="D380" t="str">
        <f>VLOOKUP(A380,'4.整形用の中間データ2'!A:E,3,FALSE)</f>
        <v>関西本線</v>
      </c>
      <c r="E380" t="str">
        <f>VLOOKUP(A380,'4.整形用の中間データ2'!A:E,4,FALSE)</f>
        <v>名古屋</v>
      </c>
      <c r="F380" t="str">
        <f>VLOOKUP(A380,'4.整形用の中間データ2'!A:E,5,FALSE)</f>
        <v>総数</v>
      </c>
      <c r="G380" s="54">
        <f ca="1">OFFSET('4.整形用の中間データ2'!$E$1,A380,B380-1990)</f>
        <v>20885853.666666668</v>
      </c>
    </row>
    <row r="381" spans="1:7">
      <c r="A381">
        <f t="shared" si="10"/>
        <v>28</v>
      </c>
      <c r="B381">
        <f t="shared" si="11"/>
        <v>2002</v>
      </c>
      <c r="C381">
        <f>VLOOKUP(A381,'4.整形用の中間データ2'!A:E,2,FALSE)</f>
        <v>1150801</v>
      </c>
      <c r="D381" t="str">
        <f>VLOOKUP(A381,'4.整形用の中間データ2'!A:E,3,FALSE)</f>
        <v>関西本線</v>
      </c>
      <c r="E381" t="str">
        <f>VLOOKUP(A381,'4.整形用の中間データ2'!A:E,4,FALSE)</f>
        <v>名古屋</v>
      </c>
      <c r="F381" t="str">
        <f>VLOOKUP(A381,'4.整形用の中間データ2'!A:E,5,FALSE)</f>
        <v>うち)定期</v>
      </c>
      <c r="G381" s="54">
        <f ca="1">OFFSET('4.整形用の中間データ2'!$E$1,A381,B381-1990)</f>
        <v>9189057.333333334</v>
      </c>
    </row>
    <row r="382" spans="1:7">
      <c r="A382">
        <f t="shared" si="10"/>
        <v>29</v>
      </c>
      <c r="B382">
        <f t="shared" si="11"/>
        <v>2002</v>
      </c>
      <c r="C382">
        <f>VLOOKUP(A382,'4.整形用の中間データ2'!A:E,2,FALSE)</f>
        <v>1150802</v>
      </c>
      <c r="D382" t="str">
        <f>VLOOKUP(A382,'4.整形用の中間データ2'!A:E,3,FALSE)</f>
        <v>関西本線</v>
      </c>
      <c r="E382" t="str">
        <f>VLOOKUP(A382,'4.整形用の中間データ2'!A:E,4,FALSE)</f>
        <v>八田</v>
      </c>
      <c r="F382" t="str">
        <f>VLOOKUP(A382,'4.整形用の中間データ2'!A:E,5,FALSE)</f>
        <v>総数</v>
      </c>
      <c r="G382" s="54">
        <f ca="1">OFFSET('4.整形用の中間データ2'!$E$1,A382,B382-1990)</f>
        <v>318042</v>
      </c>
    </row>
    <row r="383" spans="1:7">
      <c r="A383">
        <f t="shared" si="10"/>
        <v>30</v>
      </c>
      <c r="B383">
        <f t="shared" si="11"/>
        <v>2002</v>
      </c>
      <c r="C383">
        <f>VLOOKUP(A383,'4.整形用の中間データ2'!A:E,2,FALSE)</f>
        <v>1150802</v>
      </c>
      <c r="D383" t="str">
        <f>VLOOKUP(A383,'4.整形用の中間データ2'!A:E,3,FALSE)</f>
        <v>関西本線</v>
      </c>
      <c r="E383" t="str">
        <f>VLOOKUP(A383,'4.整形用の中間データ2'!A:E,4,FALSE)</f>
        <v>八田</v>
      </c>
      <c r="F383" t="str">
        <f>VLOOKUP(A383,'4.整形用の中間データ2'!A:E,5,FALSE)</f>
        <v>うち)定期</v>
      </c>
      <c r="G383" s="54">
        <f ca="1">OFFSET('4.整形用の中間データ2'!$E$1,A383,B383-1990)</f>
        <v>213960</v>
      </c>
    </row>
    <row r="384" spans="1:7">
      <c r="A384">
        <f t="shared" si="10"/>
        <v>31</v>
      </c>
      <c r="B384">
        <f t="shared" si="11"/>
        <v>2002</v>
      </c>
      <c r="C384">
        <f>VLOOKUP(A384,'4.整形用の中間データ2'!A:E,2,FALSE)</f>
        <v>1150803</v>
      </c>
      <c r="D384" t="str">
        <f>VLOOKUP(A384,'4.整形用の中間データ2'!A:E,3,FALSE)</f>
        <v>関西本線</v>
      </c>
      <c r="E384" t="str">
        <f>VLOOKUP(A384,'4.整形用の中間データ2'!A:E,4,FALSE)</f>
        <v>春田</v>
      </c>
      <c r="F384" t="str">
        <f>VLOOKUP(A384,'4.整形用の中間データ2'!A:E,5,FALSE)</f>
        <v>総数</v>
      </c>
      <c r="G384" s="54">
        <f ca="1">OFFSET('4.整形用の中間データ2'!$E$1,A384,B384-1990)</f>
        <v>732011</v>
      </c>
    </row>
    <row r="385" spans="1:7">
      <c r="A385">
        <f t="shared" si="10"/>
        <v>32</v>
      </c>
      <c r="B385">
        <f t="shared" si="11"/>
        <v>2002</v>
      </c>
      <c r="C385">
        <f>VLOOKUP(A385,'4.整形用の中間データ2'!A:E,2,FALSE)</f>
        <v>1150803</v>
      </c>
      <c r="D385" t="str">
        <f>VLOOKUP(A385,'4.整形用の中間データ2'!A:E,3,FALSE)</f>
        <v>関西本線</v>
      </c>
      <c r="E385" t="str">
        <f>VLOOKUP(A385,'4.整形用の中間データ2'!A:E,4,FALSE)</f>
        <v>春田</v>
      </c>
      <c r="F385" t="str">
        <f>VLOOKUP(A385,'4.整形用の中間データ2'!A:E,5,FALSE)</f>
        <v>うち)定期</v>
      </c>
      <c r="G385" s="54">
        <f ca="1">OFFSET('4.整形用の中間データ2'!$E$1,A385,B385-1990)</f>
        <v>446852</v>
      </c>
    </row>
    <row r="386" spans="1:7">
      <c r="A386">
        <f t="shared" si="10"/>
        <v>1</v>
      </c>
      <c r="B386">
        <f t="shared" si="11"/>
        <v>2003</v>
      </c>
      <c r="C386">
        <f>VLOOKUP(A386,'4.整形用の中間データ2'!A:E,2,FALSE)</f>
        <v>1150241</v>
      </c>
      <c r="D386" t="str">
        <f>VLOOKUP(A386,'4.整形用の中間データ2'!A:E,3,FALSE)</f>
        <v>東海道本線</v>
      </c>
      <c r="E386" t="str">
        <f>VLOOKUP(A386,'4.整形用の中間データ2'!A:E,4,FALSE)</f>
        <v>南大高</v>
      </c>
      <c r="F386" t="str">
        <f>VLOOKUP(A386,'4.整形用の中間データ2'!A:E,5,FALSE)</f>
        <v>総数</v>
      </c>
      <c r="G386" s="54">
        <f ca="1">OFFSET('4.整形用の中間データ2'!$E$1,A386,B386-1990)</f>
        <v>0</v>
      </c>
    </row>
    <row r="387" spans="1:7">
      <c r="A387">
        <f t="shared" si="10"/>
        <v>2</v>
      </c>
      <c r="B387">
        <f t="shared" si="11"/>
        <v>2003</v>
      </c>
      <c r="C387">
        <f>VLOOKUP(A387,'4.整形用の中間データ2'!A:E,2,FALSE)</f>
        <v>1150241</v>
      </c>
      <c r="D387" t="str">
        <f>VLOOKUP(A387,'4.整形用の中間データ2'!A:E,3,FALSE)</f>
        <v>東海道本線</v>
      </c>
      <c r="E387" t="str">
        <f>VLOOKUP(A387,'4.整形用の中間データ2'!A:E,4,FALSE)</f>
        <v>南大高</v>
      </c>
      <c r="F387" t="str">
        <f>VLOOKUP(A387,'4.整形用の中間データ2'!A:E,5,FALSE)</f>
        <v>うち)定期</v>
      </c>
      <c r="G387" s="54">
        <f ca="1">OFFSET('4.整形用の中間データ2'!$E$1,A387,B387-1990)</f>
        <v>0</v>
      </c>
    </row>
    <row r="388" spans="1:7">
      <c r="A388">
        <f t="shared" si="10"/>
        <v>3</v>
      </c>
      <c r="B388">
        <f t="shared" si="11"/>
        <v>2003</v>
      </c>
      <c r="C388">
        <f>VLOOKUP(A388,'4.整形用の中間データ2'!A:E,2,FALSE)</f>
        <v>1150228</v>
      </c>
      <c r="D388" t="str">
        <f>VLOOKUP(A388,'4.整形用の中間データ2'!A:E,3,FALSE)</f>
        <v>東海道本線</v>
      </c>
      <c r="E388" t="str">
        <f>VLOOKUP(A388,'4.整形用の中間データ2'!A:E,4,FALSE)</f>
        <v>大高</v>
      </c>
      <c r="F388" t="str">
        <f>VLOOKUP(A388,'4.整形用の中間データ2'!A:E,5,FALSE)</f>
        <v>総数</v>
      </c>
      <c r="G388" s="54">
        <f ca="1">OFFSET('4.整形用の中間データ2'!$E$1,A388,B388-1990)</f>
        <v>2073529</v>
      </c>
    </row>
    <row r="389" spans="1:7">
      <c r="A389">
        <f t="shared" si="10"/>
        <v>4</v>
      </c>
      <c r="B389">
        <f t="shared" si="11"/>
        <v>2003</v>
      </c>
      <c r="C389">
        <f>VLOOKUP(A389,'4.整形用の中間データ2'!A:E,2,FALSE)</f>
        <v>1150228</v>
      </c>
      <c r="D389" t="str">
        <f>VLOOKUP(A389,'4.整形用の中間データ2'!A:E,3,FALSE)</f>
        <v>東海道本線</v>
      </c>
      <c r="E389" t="str">
        <f>VLOOKUP(A389,'4.整形用の中間データ2'!A:E,4,FALSE)</f>
        <v>大高</v>
      </c>
      <c r="F389" t="str">
        <f>VLOOKUP(A389,'4.整形用の中間データ2'!A:E,5,FALSE)</f>
        <v>うち)定期</v>
      </c>
      <c r="G389" s="54">
        <f ca="1">OFFSET('4.整形用の中間データ2'!$E$1,A389,B389-1990)</f>
        <v>1344709</v>
      </c>
    </row>
    <row r="390" spans="1:7">
      <c r="A390">
        <f t="shared" si="10"/>
        <v>5</v>
      </c>
      <c r="B390">
        <f t="shared" si="11"/>
        <v>2003</v>
      </c>
      <c r="C390">
        <f>VLOOKUP(A390,'4.整形用の中間データ2'!A:E,2,FALSE)</f>
        <v>1150229</v>
      </c>
      <c r="D390" t="str">
        <f>VLOOKUP(A390,'4.整形用の中間データ2'!A:E,3,FALSE)</f>
        <v>東海道本線</v>
      </c>
      <c r="E390" t="str">
        <f>VLOOKUP(A390,'4.整形用の中間データ2'!A:E,4,FALSE)</f>
        <v>笠寺</v>
      </c>
      <c r="F390" t="str">
        <f>VLOOKUP(A390,'4.整形用の中間データ2'!A:E,5,FALSE)</f>
        <v>総数</v>
      </c>
      <c r="G390" s="54">
        <f ca="1">OFFSET('4.整形用の中間データ2'!$E$1,A390,B390-1990)</f>
        <v>2622762</v>
      </c>
    </row>
    <row r="391" spans="1:7">
      <c r="A391">
        <f t="shared" si="10"/>
        <v>6</v>
      </c>
      <c r="B391">
        <f t="shared" si="11"/>
        <v>2003</v>
      </c>
      <c r="C391">
        <f>VLOOKUP(A391,'4.整形用の中間データ2'!A:E,2,FALSE)</f>
        <v>1150229</v>
      </c>
      <c r="D391" t="str">
        <f>VLOOKUP(A391,'4.整形用の中間データ2'!A:E,3,FALSE)</f>
        <v>東海道本線</v>
      </c>
      <c r="E391" t="str">
        <f>VLOOKUP(A391,'4.整形用の中間データ2'!A:E,4,FALSE)</f>
        <v>笠寺</v>
      </c>
      <c r="F391" t="str">
        <f>VLOOKUP(A391,'4.整形用の中間データ2'!A:E,5,FALSE)</f>
        <v>うち)定期</v>
      </c>
      <c r="G391" s="54">
        <f ca="1">OFFSET('4.整形用の中間データ2'!$E$1,A391,B391-1990)</f>
        <v>1387536</v>
      </c>
    </row>
    <row r="392" spans="1:7">
      <c r="A392">
        <f t="shared" si="10"/>
        <v>7</v>
      </c>
      <c r="B392">
        <f t="shared" si="11"/>
        <v>2003</v>
      </c>
      <c r="C392">
        <f>VLOOKUP(A392,'4.整形用の中間データ2'!A:E,2,FALSE)</f>
        <v>1150230</v>
      </c>
      <c r="D392" t="str">
        <f>VLOOKUP(A392,'4.整形用の中間データ2'!A:E,3,FALSE)</f>
        <v>東海道本線</v>
      </c>
      <c r="E392" t="str">
        <f>VLOOKUP(A392,'4.整形用の中間データ2'!A:E,4,FALSE)</f>
        <v>熱田</v>
      </c>
      <c r="F392" t="str">
        <f>VLOOKUP(A392,'4.整形用の中間データ2'!A:E,5,FALSE)</f>
        <v>総数</v>
      </c>
      <c r="G392" s="54">
        <f ca="1">OFFSET('4.整形用の中間データ2'!$E$1,A392,B392-1990)</f>
        <v>1037629</v>
      </c>
    </row>
    <row r="393" spans="1:7">
      <c r="A393">
        <f t="shared" si="10"/>
        <v>8</v>
      </c>
      <c r="B393">
        <f t="shared" si="11"/>
        <v>2003</v>
      </c>
      <c r="C393">
        <f>VLOOKUP(A393,'4.整形用の中間データ2'!A:E,2,FALSE)</f>
        <v>1150230</v>
      </c>
      <c r="D393" t="str">
        <f>VLOOKUP(A393,'4.整形用の中間データ2'!A:E,3,FALSE)</f>
        <v>東海道本線</v>
      </c>
      <c r="E393" t="str">
        <f>VLOOKUP(A393,'4.整形用の中間データ2'!A:E,4,FALSE)</f>
        <v>熱田</v>
      </c>
      <c r="F393" t="str">
        <f>VLOOKUP(A393,'4.整形用の中間データ2'!A:E,5,FALSE)</f>
        <v>うち)定期</v>
      </c>
      <c r="G393" s="54">
        <f ca="1">OFFSET('4.整形用の中間データ2'!$E$1,A393,B393-1990)</f>
        <v>689519</v>
      </c>
    </row>
    <row r="394" spans="1:7">
      <c r="A394">
        <f t="shared" si="10"/>
        <v>9</v>
      </c>
      <c r="B394">
        <f t="shared" si="11"/>
        <v>2003</v>
      </c>
      <c r="C394">
        <f>VLOOKUP(A394,'4.整形用の中間データ2'!A:E,2,FALSE)</f>
        <v>1141102</v>
      </c>
      <c r="D394" t="str">
        <f>VLOOKUP(A394,'4.整形用の中間データ2'!A:E,3,FALSE)</f>
        <v>東海道本線</v>
      </c>
      <c r="E394" t="str">
        <f>VLOOKUP(A394,'4.整形用の中間データ2'!A:E,4,FALSE)</f>
        <v>金山</v>
      </c>
      <c r="F394" t="str">
        <f>VLOOKUP(A394,'4.整形用の中間データ2'!A:E,5,FALSE)</f>
        <v>総数</v>
      </c>
      <c r="G394" s="54">
        <f ca="1">OFFSET('4.整形用の中間データ2'!$E$1,A394,B394-1990)</f>
        <v>8479550.5</v>
      </c>
    </row>
    <row r="395" spans="1:7">
      <c r="A395">
        <f t="shared" si="10"/>
        <v>10</v>
      </c>
      <c r="B395">
        <f t="shared" si="11"/>
        <v>2003</v>
      </c>
      <c r="C395">
        <f>VLOOKUP(A395,'4.整形用の中間データ2'!A:E,2,FALSE)</f>
        <v>1141102</v>
      </c>
      <c r="D395" t="str">
        <f>VLOOKUP(A395,'4.整形用の中間データ2'!A:E,3,FALSE)</f>
        <v>東海道本線</v>
      </c>
      <c r="E395" t="str">
        <f>VLOOKUP(A395,'4.整形用の中間データ2'!A:E,4,FALSE)</f>
        <v>金山</v>
      </c>
      <c r="F395" t="str">
        <f>VLOOKUP(A395,'4.整形用の中間データ2'!A:E,5,FALSE)</f>
        <v>うち)定期</v>
      </c>
      <c r="G395" s="54">
        <f ca="1">OFFSET('4.整形用の中間データ2'!$E$1,A395,B395-1990)</f>
        <v>5303711</v>
      </c>
    </row>
    <row r="396" spans="1:7">
      <c r="A396">
        <f t="shared" si="10"/>
        <v>11</v>
      </c>
      <c r="B396">
        <f t="shared" si="11"/>
        <v>2003</v>
      </c>
      <c r="C396">
        <f>VLOOKUP(A396,'4.整形用の中間データ2'!A:E,2,FALSE)</f>
        <v>1150232</v>
      </c>
      <c r="D396" t="str">
        <f>VLOOKUP(A396,'4.整形用の中間データ2'!A:E,3,FALSE)</f>
        <v>東海道本線</v>
      </c>
      <c r="E396" t="str">
        <f>VLOOKUP(A396,'4.整形用の中間データ2'!A:E,4,FALSE)</f>
        <v>尾頭橋</v>
      </c>
      <c r="F396" t="str">
        <f>VLOOKUP(A396,'4.整形用の中間データ2'!A:E,5,FALSE)</f>
        <v>総数</v>
      </c>
      <c r="G396" s="54">
        <f ca="1">OFFSET('4.整形用の中間データ2'!$E$1,A396,B396-1990)</f>
        <v>1117435</v>
      </c>
    </row>
    <row r="397" spans="1:7">
      <c r="A397">
        <f t="shared" si="10"/>
        <v>12</v>
      </c>
      <c r="B397">
        <f t="shared" si="11"/>
        <v>2003</v>
      </c>
      <c r="C397">
        <f>VLOOKUP(A397,'4.整形用の中間データ2'!A:E,2,FALSE)</f>
        <v>1150232</v>
      </c>
      <c r="D397" t="str">
        <f>VLOOKUP(A397,'4.整形用の中間データ2'!A:E,3,FALSE)</f>
        <v>東海道本線</v>
      </c>
      <c r="E397" t="str">
        <f>VLOOKUP(A397,'4.整形用の中間データ2'!A:E,4,FALSE)</f>
        <v>尾頭橋</v>
      </c>
      <c r="F397" t="str">
        <f>VLOOKUP(A397,'4.整形用の中間データ2'!A:E,5,FALSE)</f>
        <v>うち)定期</v>
      </c>
      <c r="G397" s="54">
        <f ca="1">OFFSET('4.整形用の中間データ2'!$E$1,A397,B397-1990)</f>
        <v>478303</v>
      </c>
    </row>
    <row r="398" spans="1:7">
      <c r="A398">
        <f t="shared" si="10"/>
        <v>13</v>
      </c>
      <c r="B398">
        <f t="shared" si="11"/>
        <v>2003</v>
      </c>
      <c r="C398">
        <f>VLOOKUP(A398,'4.整形用の中間データ2'!A:E,2,FALSE)</f>
        <v>1141101</v>
      </c>
      <c r="D398" t="str">
        <f>VLOOKUP(A398,'4.整形用の中間データ2'!A:E,3,FALSE)</f>
        <v>東海道本線</v>
      </c>
      <c r="E398" t="str">
        <f>VLOOKUP(A398,'4.整形用の中間データ2'!A:E,4,FALSE)</f>
        <v>名古屋</v>
      </c>
      <c r="F398" t="str">
        <f>VLOOKUP(A398,'4.整形用の中間データ2'!A:E,5,FALSE)</f>
        <v>総数</v>
      </c>
      <c r="G398" s="54">
        <f ca="1">OFFSET('4.整形用の中間データ2'!$E$1,A398,B398-1990)</f>
        <v>21202296</v>
      </c>
    </row>
    <row r="399" spans="1:7">
      <c r="A399">
        <f t="shared" si="10"/>
        <v>14</v>
      </c>
      <c r="B399">
        <f t="shared" si="11"/>
        <v>2003</v>
      </c>
      <c r="C399">
        <f>VLOOKUP(A399,'4.整形用の中間データ2'!A:E,2,FALSE)</f>
        <v>1141101</v>
      </c>
      <c r="D399" t="str">
        <f>VLOOKUP(A399,'4.整形用の中間データ2'!A:E,3,FALSE)</f>
        <v>東海道本線</v>
      </c>
      <c r="E399" t="str">
        <f>VLOOKUP(A399,'4.整形用の中間データ2'!A:E,4,FALSE)</f>
        <v>名古屋</v>
      </c>
      <c r="F399" t="str">
        <f>VLOOKUP(A399,'4.整形用の中間データ2'!A:E,5,FALSE)</f>
        <v>うち)定期</v>
      </c>
      <c r="G399" s="54">
        <f ca="1">OFFSET('4.整形用の中間データ2'!$E$1,A399,B399-1990)</f>
        <v>9316401</v>
      </c>
    </row>
    <row r="400" spans="1:7">
      <c r="A400">
        <f t="shared" si="10"/>
        <v>15</v>
      </c>
      <c r="B400">
        <f t="shared" si="11"/>
        <v>2003</v>
      </c>
      <c r="C400">
        <f>VLOOKUP(A400,'4.整形用の中間データ2'!A:E,2,FALSE)</f>
        <v>1141101</v>
      </c>
      <c r="D400" t="str">
        <f>VLOOKUP(A400,'4.整形用の中間データ2'!A:E,3,FALSE)</f>
        <v>中央本線</v>
      </c>
      <c r="E400" t="str">
        <f>VLOOKUP(A400,'4.整形用の中間データ2'!A:E,4,FALSE)</f>
        <v>名古屋</v>
      </c>
      <c r="F400" t="str">
        <f>VLOOKUP(A400,'4.整形用の中間データ2'!A:E,5,FALSE)</f>
        <v>総数</v>
      </c>
      <c r="G400" s="54">
        <f ca="1">OFFSET('4.整形用の中間データ2'!$E$1,A400,B400-1990)</f>
        <v>21202296</v>
      </c>
    </row>
    <row r="401" spans="1:7">
      <c r="A401">
        <f t="shared" si="10"/>
        <v>16</v>
      </c>
      <c r="B401">
        <f t="shared" si="11"/>
        <v>2003</v>
      </c>
      <c r="C401">
        <f>VLOOKUP(A401,'4.整形用の中間データ2'!A:E,2,FALSE)</f>
        <v>1141101</v>
      </c>
      <c r="D401" t="str">
        <f>VLOOKUP(A401,'4.整形用の中間データ2'!A:E,3,FALSE)</f>
        <v>中央本線</v>
      </c>
      <c r="E401" t="str">
        <f>VLOOKUP(A401,'4.整形用の中間データ2'!A:E,4,FALSE)</f>
        <v>名古屋</v>
      </c>
      <c r="F401" t="str">
        <f>VLOOKUP(A401,'4.整形用の中間データ2'!A:E,5,FALSE)</f>
        <v>うち)定期</v>
      </c>
      <c r="G401" s="54">
        <f ca="1">OFFSET('4.整形用の中間データ2'!$E$1,A401,B401-1990)</f>
        <v>9316401</v>
      </c>
    </row>
    <row r="402" spans="1:7">
      <c r="A402">
        <f t="shared" si="10"/>
        <v>17</v>
      </c>
      <c r="B402">
        <f t="shared" si="11"/>
        <v>2003</v>
      </c>
      <c r="C402">
        <f>VLOOKUP(A402,'4.整形用の中間データ2'!A:E,2,FALSE)</f>
        <v>1141102</v>
      </c>
      <c r="D402" t="str">
        <f>VLOOKUP(A402,'4.整形用の中間データ2'!A:E,3,FALSE)</f>
        <v>中央本線</v>
      </c>
      <c r="E402" t="str">
        <f>VLOOKUP(A402,'4.整形用の中間データ2'!A:E,4,FALSE)</f>
        <v>金山</v>
      </c>
      <c r="F402" t="str">
        <f>VLOOKUP(A402,'4.整形用の中間データ2'!A:E,5,FALSE)</f>
        <v>総数</v>
      </c>
      <c r="G402" s="54">
        <f ca="1">OFFSET('4.整形用の中間データ2'!$E$1,A402,B402-1990)</f>
        <v>8479550.5</v>
      </c>
    </row>
    <row r="403" spans="1:7">
      <c r="A403">
        <f t="shared" si="10"/>
        <v>18</v>
      </c>
      <c r="B403">
        <f t="shared" si="11"/>
        <v>2003</v>
      </c>
      <c r="C403">
        <f>VLOOKUP(A403,'4.整形用の中間データ2'!A:E,2,FALSE)</f>
        <v>1141102</v>
      </c>
      <c r="D403" t="str">
        <f>VLOOKUP(A403,'4.整形用の中間データ2'!A:E,3,FALSE)</f>
        <v>中央本線</v>
      </c>
      <c r="E403" t="str">
        <f>VLOOKUP(A403,'4.整形用の中間データ2'!A:E,4,FALSE)</f>
        <v>金山</v>
      </c>
      <c r="F403" t="str">
        <f>VLOOKUP(A403,'4.整形用の中間データ2'!A:E,5,FALSE)</f>
        <v>うち)定期</v>
      </c>
      <c r="G403" s="54">
        <f ca="1">OFFSET('4.整形用の中間データ2'!$E$1,A403,B403-1990)</f>
        <v>5303711</v>
      </c>
    </row>
    <row r="404" spans="1:7">
      <c r="A404">
        <f t="shared" si="10"/>
        <v>19</v>
      </c>
      <c r="B404">
        <f t="shared" si="11"/>
        <v>2003</v>
      </c>
      <c r="C404">
        <f>VLOOKUP(A404,'4.整形用の中間データ2'!A:E,2,FALSE)</f>
        <v>1141103</v>
      </c>
      <c r="D404" t="str">
        <f>VLOOKUP(A404,'4.整形用の中間データ2'!A:E,3,FALSE)</f>
        <v>中央本線</v>
      </c>
      <c r="E404" t="str">
        <f>VLOOKUP(A404,'4.整形用の中間データ2'!A:E,4,FALSE)</f>
        <v>鶴舞</v>
      </c>
      <c r="F404" t="str">
        <f>VLOOKUP(A404,'4.整形用の中間データ2'!A:E,5,FALSE)</f>
        <v>総数</v>
      </c>
      <c r="G404" s="54">
        <f ca="1">OFFSET('4.整形用の中間データ2'!$E$1,A404,B404-1990)</f>
        <v>7431126</v>
      </c>
    </row>
    <row r="405" spans="1:7">
      <c r="A405">
        <f t="shared" si="10"/>
        <v>20</v>
      </c>
      <c r="B405">
        <f t="shared" si="11"/>
        <v>2003</v>
      </c>
      <c r="C405">
        <f>VLOOKUP(A405,'4.整形用の中間データ2'!A:E,2,FALSE)</f>
        <v>1141103</v>
      </c>
      <c r="D405" t="str">
        <f>VLOOKUP(A405,'4.整形用の中間データ2'!A:E,3,FALSE)</f>
        <v>中央本線</v>
      </c>
      <c r="E405" t="str">
        <f>VLOOKUP(A405,'4.整形用の中間データ2'!A:E,4,FALSE)</f>
        <v>鶴舞</v>
      </c>
      <c r="F405" t="str">
        <f>VLOOKUP(A405,'4.整形用の中間データ2'!A:E,5,FALSE)</f>
        <v>うち)定期</v>
      </c>
      <c r="G405" s="54">
        <f ca="1">OFFSET('4.整形用の中間データ2'!$E$1,A405,B405-1990)</f>
        <v>5214111</v>
      </c>
    </row>
    <row r="406" spans="1:7">
      <c r="A406">
        <f t="shared" si="10"/>
        <v>21</v>
      </c>
      <c r="B406">
        <f t="shared" si="11"/>
        <v>2003</v>
      </c>
      <c r="C406">
        <f>VLOOKUP(A406,'4.整形用の中間データ2'!A:E,2,FALSE)</f>
        <v>1141104</v>
      </c>
      <c r="D406" t="str">
        <f>VLOOKUP(A406,'4.整形用の中間データ2'!A:E,3,FALSE)</f>
        <v>中央本線</v>
      </c>
      <c r="E406" t="str">
        <f>VLOOKUP(A406,'4.整形用の中間データ2'!A:E,4,FALSE)</f>
        <v>千種</v>
      </c>
      <c r="F406" t="str">
        <f>VLOOKUP(A406,'4.整形用の中間データ2'!A:E,5,FALSE)</f>
        <v>総数</v>
      </c>
      <c r="G406" s="54">
        <f ca="1">OFFSET('4.整形用の中間データ2'!$E$1,A406,B406-1990)</f>
        <v>10451817</v>
      </c>
    </row>
    <row r="407" spans="1:7">
      <c r="A407">
        <f t="shared" si="10"/>
        <v>22</v>
      </c>
      <c r="B407">
        <f t="shared" si="11"/>
        <v>2003</v>
      </c>
      <c r="C407">
        <f>VLOOKUP(A407,'4.整形用の中間データ2'!A:E,2,FALSE)</f>
        <v>1141104</v>
      </c>
      <c r="D407" t="str">
        <f>VLOOKUP(A407,'4.整形用の中間データ2'!A:E,3,FALSE)</f>
        <v>中央本線</v>
      </c>
      <c r="E407" t="str">
        <f>VLOOKUP(A407,'4.整形用の中間データ2'!A:E,4,FALSE)</f>
        <v>千種</v>
      </c>
      <c r="F407" t="str">
        <f>VLOOKUP(A407,'4.整形用の中間データ2'!A:E,5,FALSE)</f>
        <v>うち)定期</v>
      </c>
      <c r="G407" s="54">
        <f ca="1">OFFSET('4.整形用の中間データ2'!$E$1,A407,B407-1990)</f>
        <v>6983761</v>
      </c>
    </row>
    <row r="408" spans="1:7">
      <c r="A408">
        <f t="shared" si="10"/>
        <v>23</v>
      </c>
      <c r="B408">
        <f t="shared" si="11"/>
        <v>2003</v>
      </c>
      <c r="C408">
        <f>VLOOKUP(A408,'4.整形用の中間データ2'!A:E,2,FALSE)</f>
        <v>1141105</v>
      </c>
      <c r="D408" t="str">
        <f>VLOOKUP(A408,'4.整形用の中間データ2'!A:E,3,FALSE)</f>
        <v>中央本線</v>
      </c>
      <c r="E408" t="str">
        <f>VLOOKUP(A408,'4.整形用の中間データ2'!A:E,4,FALSE)</f>
        <v>大曽根</v>
      </c>
      <c r="F408" t="str">
        <f>VLOOKUP(A408,'4.整形用の中間データ2'!A:E,5,FALSE)</f>
        <v>総数</v>
      </c>
      <c r="G408" s="54">
        <f ca="1">OFFSET('4.整形用の中間データ2'!$E$1,A408,B408-1990)</f>
        <v>8006367</v>
      </c>
    </row>
    <row r="409" spans="1:7">
      <c r="A409">
        <f t="shared" si="10"/>
        <v>24</v>
      </c>
      <c r="B409">
        <f t="shared" si="11"/>
        <v>2003</v>
      </c>
      <c r="C409">
        <f>VLOOKUP(A409,'4.整形用の中間データ2'!A:E,2,FALSE)</f>
        <v>1141105</v>
      </c>
      <c r="D409" t="str">
        <f>VLOOKUP(A409,'4.整形用の中間データ2'!A:E,3,FALSE)</f>
        <v>中央本線</v>
      </c>
      <c r="E409" t="str">
        <f>VLOOKUP(A409,'4.整形用の中間データ2'!A:E,4,FALSE)</f>
        <v>大曽根</v>
      </c>
      <c r="F409" t="str">
        <f>VLOOKUP(A409,'4.整形用の中間データ2'!A:E,5,FALSE)</f>
        <v>うち)定期</v>
      </c>
      <c r="G409" s="54">
        <f ca="1">OFFSET('4.整形用の中間データ2'!$E$1,A409,B409-1990)</f>
        <v>5223988</v>
      </c>
    </row>
    <row r="410" spans="1:7">
      <c r="A410">
        <f t="shared" si="10"/>
        <v>25</v>
      </c>
      <c r="B410">
        <f t="shared" si="11"/>
        <v>2003</v>
      </c>
      <c r="C410">
        <f>VLOOKUP(A410,'4.整形用の中間データ2'!A:E,2,FALSE)</f>
        <v>1141106</v>
      </c>
      <c r="D410" t="str">
        <f>VLOOKUP(A410,'4.整形用の中間データ2'!A:E,3,FALSE)</f>
        <v>中央本線</v>
      </c>
      <c r="E410" t="str">
        <f>VLOOKUP(A410,'4.整形用の中間データ2'!A:E,4,FALSE)</f>
        <v>新守山</v>
      </c>
      <c r="F410" t="str">
        <f>VLOOKUP(A410,'4.整形用の中間データ2'!A:E,5,FALSE)</f>
        <v>総数</v>
      </c>
      <c r="G410" s="54">
        <f ca="1">OFFSET('4.整形用の中間データ2'!$E$1,A410,B410-1990)</f>
        <v>2618014</v>
      </c>
    </row>
    <row r="411" spans="1:7">
      <c r="A411">
        <f t="shared" si="10"/>
        <v>26</v>
      </c>
      <c r="B411">
        <f t="shared" si="11"/>
        <v>2003</v>
      </c>
      <c r="C411">
        <f>VLOOKUP(A411,'4.整形用の中間データ2'!A:E,2,FALSE)</f>
        <v>1141106</v>
      </c>
      <c r="D411" t="str">
        <f>VLOOKUP(A411,'4.整形用の中間データ2'!A:E,3,FALSE)</f>
        <v>中央本線</v>
      </c>
      <c r="E411" t="str">
        <f>VLOOKUP(A411,'4.整形用の中間データ2'!A:E,4,FALSE)</f>
        <v>新守山</v>
      </c>
      <c r="F411" t="str">
        <f>VLOOKUP(A411,'4.整形用の中間データ2'!A:E,5,FALSE)</f>
        <v>うち)定期</v>
      </c>
      <c r="G411" s="54">
        <f ca="1">OFFSET('4.整形用の中間データ2'!$E$1,A411,B411-1990)</f>
        <v>1742108</v>
      </c>
    </row>
    <row r="412" spans="1:7">
      <c r="A412">
        <f t="shared" si="10"/>
        <v>27</v>
      </c>
      <c r="B412">
        <f t="shared" si="11"/>
        <v>2003</v>
      </c>
      <c r="C412">
        <f>VLOOKUP(A412,'4.整形用の中間データ2'!A:E,2,FALSE)</f>
        <v>1150801</v>
      </c>
      <c r="D412" t="str">
        <f>VLOOKUP(A412,'4.整形用の中間データ2'!A:E,3,FALSE)</f>
        <v>関西本線</v>
      </c>
      <c r="E412" t="str">
        <f>VLOOKUP(A412,'4.整形用の中間データ2'!A:E,4,FALSE)</f>
        <v>名古屋</v>
      </c>
      <c r="F412" t="str">
        <f>VLOOKUP(A412,'4.整形用の中間データ2'!A:E,5,FALSE)</f>
        <v>総数</v>
      </c>
      <c r="G412" s="54">
        <f ca="1">OFFSET('4.整形用の中間データ2'!$E$1,A412,B412-1990)</f>
        <v>21202296</v>
      </c>
    </row>
    <row r="413" spans="1:7">
      <c r="A413">
        <f t="shared" si="10"/>
        <v>28</v>
      </c>
      <c r="B413">
        <f t="shared" si="11"/>
        <v>2003</v>
      </c>
      <c r="C413">
        <f>VLOOKUP(A413,'4.整形用の中間データ2'!A:E,2,FALSE)</f>
        <v>1150801</v>
      </c>
      <c r="D413" t="str">
        <f>VLOOKUP(A413,'4.整形用の中間データ2'!A:E,3,FALSE)</f>
        <v>関西本線</v>
      </c>
      <c r="E413" t="str">
        <f>VLOOKUP(A413,'4.整形用の中間データ2'!A:E,4,FALSE)</f>
        <v>名古屋</v>
      </c>
      <c r="F413" t="str">
        <f>VLOOKUP(A413,'4.整形用の中間データ2'!A:E,5,FALSE)</f>
        <v>うち)定期</v>
      </c>
      <c r="G413" s="54">
        <f ca="1">OFFSET('4.整形用の中間データ2'!$E$1,A413,B413-1990)</f>
        <v>9316401</v>
      </c>
    </row>
    <row r="414" spans="1:7">
      <c r="A414">
        <f t="shared" si="10"/>
        <v>29</v>
      </c>
      <c r="B414">
        <f t="shared" si="11"/>
        <v>2003</v>
      </c>
      <c r="C414">
        <f>VLOOKUP(A414,'4.整形用の中間データ2'!A:E,2,FALSE)</f>
        <v>1150802</v>
      </c>
      <c r="D414" t="str">
        <f>VLOOKUP(A414,'4.整形用の中間データ2'!A:E,3,FALSE)</f>
        <v>関西本線</v>
      </c>
      <c r="E414" t="str">
        <f>VLOOKUP(A414,'4.整形用の中間データ2'!A:E,4,FALSE)</f>
        <v>八田</v>
      </c>
      <c r="F414" t="str">
        <f>VLOOKUP(A414,'4.整形用の中間データ2'!A:E,5,FALSE)</f>
        <v>総数</v>
      </c>
      <c r="G414" s="54">
        <f ca="1">OFFSET('4.整形用の中間データ2'!$E$1,A414,B414-1990)</f>
        <v>330300</v>
      </c>
    </row>
    <row r="415" spans="1:7">
      <c r="A415">
        <f t="shared" si="10"/>
        <v>30</v>
      </c>
      <c r="B415">
        <f t="shared" si="11"/>
        <v>2003</v>
      </c>
      <c r="C415">
        <f>VLOOKUP(A415,'4.整形用の中間データ2'!A:E,2,FALSE)</f>
        <v>1150802</v>
      </c>
      <c r="D415" t="str">
        <f>VLOOKUP(A415,'4.整形用の中間データ2'!A:E,3,FALSE)</f>
        <v>関西本線</v>
      </c>
      <c r="E415" t="str">
        <f>VLOOKUP(A415,'4.整形用の中間データ2'!A:E,4,FALSE)</f>
        <v>八田</v>
      </c>
      <c r="F415" t="str">
        <f>VLOOKUP(A415,'4.整形用の中間データ2'!A:E,5,FALSE)</f>
        <v>うち)定期</v>
      </c>
      <c r="G415" s="54">
        <f ca="1">OFFSET('4.整形用の中間データ2'!$E$1,A415,B415-1990)</f>
        <v>222448</v>
      </c>
    </row>
    <row r="416" spans="1:7">
      <c r="A416">
        <f t="shared" si="10"/>
        <v>31</v>
      </c>
      <c r="B416">
        <f t="shared" si="11"/>
        <v>2003</v>
      </c>
      <c r="C416">
        <f>VLOOKUP(A416,'4.整形用の中間データ2'!A:E,2,FALSE)</f>
        <v>1150803</v>
      </c>
      <c r="D416" t="str">
        <f>VLOOKUP(A416,'4.整形用の中間データ2'!A:E,3,FALSE)</f>
        <v>関西本線</v>
      </c>
      <c r="E416" t="str">
        <f>VLOOKUP(A416,'4.整形用の中間データ2'!A:E,4,FALSE)</f>
        <v>春田</v>
      </c>
      <c r="F416" t="str">
        <f>VLOOKUP(A416,'4.整形用の中間データ2'!A:E,5,FALSE)</f>
        <v>総数</v>
      </c>
      <c r="G416" s="54">
        <f ca="1">OFFSET('4.整形用の中間データ2'!$E$1,A416,B416-1990)</f>
        <v>825179</v>
      </c>
    </row>
    <row r="417" spans="1:7">
      <c r="A417">
        <f t="shared" si="10"/>
        <v>32</v>
      </c>
      <c r="B417">
        <f t="shared" si="11"/>
        <v>2003</v>
      </c>
      <c r="C417">
        <f>VLOOKUP(A417,'4.整形用の中間データ2'!A:E,2,FALSE)</f>
        <v>1150803</v>
      </c>
      <c r="D417" t="str">
        <f>VLOOKUP(A417,'4.整形用の中間データ2'!A:E,3,FALSE)</f>
        <v>関西本線</v>
      </c>
      <c r="E417" t="str">
        <f>VLOOKUP(A417,'4.整形用の中間データ2'!A:E,4,FALSE)</f>
        <v>春田</v>
      </c>
      <c r="F417" t="str">
        <f>VLOOKUP(A417,'4.整形用の中間データ2'!A:E,5,FALSE)</f>
        <v>うち)定期</v>
      </c>
      <c r="G417" s="54">
        <f ca="1">OFFSET('4.整形用の中間データ2'!$E$1,A417,B417-1990)</f>
        <v>518649</v>
      </c>
    </row>
    <row r="418" spans="1:7">
      <c r="A418">
        <f t="shared" si="10"/>
        <v>1</v>
      </c>
      <c r="B418">
        <f t="shared" si="11"/>
        <v>2004</v>
      </c>
      <c r="C418">
        <f>VLOOKUP(A418,'4.整形用の中間データ2'!A:E,2,FALSE)</f>
        <v>1150241</v>
      </c>
      <c r="D418" t="str">
        <f>VLOOKUP(A418,'4.整形用の中間データ2'!A:E,3,FALSE)</f>
        <v>東海道本線</v>
      </c>
      <c r="E418" t="str">
        <f>VLOOKUP(A418,'4.整形用の中間データ2'!A:E,4,FALSE)</f>
        <v>南大高</v>
      </c>
      <c r="F418" t="str">
        <f>VLOOKUP(A418,'4.整形用の中間データ2'!A:E,5,FALSE)</f>
        <v>総数</v>
      </c>
      <c r="G418" s="54">
        <f ca="1">OFFSET('4.整形用の中間データ2'!$E$1,A418,B418-1990)</f>
        <v>0</v>
      </c>
    </row>
    <row r="419" spans="1:7">
      <c r="A419">
        <f t="shared" ref="A419:A482" si="12">A387</f>
        <v>2</v>
      </c>
      <c r="B419">
        <f t="shared" ref="B419:B482" si="13">B387+1</f>
        <v>2004</v>
      </c>
      <c r="C419">
        <f>VLOOKUP(A419,'4.整形用の中間データ2'!A:E,2,FALSE)</f>
        <v>1150241</v>
      </c>
      <c r="D419" t="str">
        <f>VLOOKUP(A419,'4.整形用の中間データ2'!A:E,3,FALSE)</f>
        <v>東海道本線</v>
      </c>
      <c r="E419" t="str">
        <f>VLOOKUP(A419,'4.整形用の中間データ2'!A:E,4,FALSE)</f>
        <v>南大高</v>
      </c>
      <c r="F419" t="str">
        <f>VLOOKUP(A419,'4.整形用の中間データ2'!A:E,5,FALSE)</f>
        <v>うち)定期</v>
      </c>
      <c r="G419" s="54">
        <f ca="1">OFFSET('4.整形用の中間データ2'!$E$1,A419,B419-1990)</f>
        <v>0</v>
      </c>
    </row>
    <row r="420" spans="1:7">
      <c r="A420">
        <f t="shared" si="12"/>
        <v>3</v>
      </c>
      <c r="B420">
        <f t="shared" si="13"/>
        <v>2004</v>
      </c>
      <c r="C420">
        <f>VLOOKUP(A420,'4.整形用の中間データ2'!A:E,2,FALSE)</f>
        <v>1150228</v>
      </c>
      <c r="D420" t="str">
        <f>VLOOKUP(A420,'4.整形用の中間データ2'!A:E,3,FALSE)</f>
        <v>東海道本線</v>
      </c>
      <c r="E420" t="str">
        <f>VLOOKUP(A420,'4.整形用の中間データ2'!A:E,4,FALSE)</f>
        <v>大高</v>
      </c>
      <c r="F420" t="str">
        <f>VLOOKUP(A420,'4.整形用の中間データ2'!A:E,5,FALSE)</f>
        <v>総数</v>
      </c>
      <c r="G420" s="54">
        <f ca="1">OFFSET('4.整形用の中間データ2'!$E$1,A420,B420-1990)</f>
        <v>2086733</v>
      </c>
    </row>
    <row r="421" spans="1:7">
      <c r="A421">
        <f t="shared" si="12"/>
        <v>4</v>
      </c>
      <c r="B421">
        <f t="shared" si="13"/>
        <v>2004</v>
      </c>
      <c r="C421">
        <f>VLOOKUP(A421,'4.整形用の中間データ2'!A:E,2,FALSE)</f>
        <v>1150228</v>
      </c>
      <c r="D421" t="str">
        <f>VLOOKUP(A421,'4.整形用の中間データ2'!A:E,3,FALSE)</f>
        <v>東海道本線</v>
      </c>
      <c r="E421" t="str">
        <f>VLOOKUP(A421,'4.整形用の中間データ2'!A:E,4,FALSE)</f>
        <v>大高</v>
      </c>
      <c r="F421" t="str">
        <f>VLOOKUP(A421,'4.整形用の中間データ2'!A:E,5,FALSE)</f>
        <v>うち)定期</v>
      </c>
      <c r="G421" s="54">
        <f ca="1">OFFSET('4.整形用の中間データ2'!$E$1,A421,B421-1990)</f>
        <v>1330537</v>
      </c>
    </row>
    <row r="422" spans="1:7">
      <c r="A422">
        <f t="shared" si="12"/>
        <v>5</v>
      </c>
      <c r="B422">
        <f t="shared" si="13"/>
        <v>2004</v>
      </c>
      <c r="C422">
        <f>VLOOKUP(A422,'4.整形用の中間データ2'!A:E,2,FALSE)</f>
        <v>1150229</v>
      </c>
      <c r="D422" t="str">
        <f>VLOOKUP(A422,'4.整形用の中間データ2'!A:E,3,FALSE)</f>
        <v>東海道本線</v>
      </c>
      <c r="E422" t="str">
        <f>VLOOKUP(A422,'4.整形用の中間データ2'!A:E,4,FALSE)</f>
        <v>笠寺</v>
      </c>
      <c r="F422" t="str">
        <f>VLOOKUP(A422,'4.整形用の中間データ2'!A:E,5,FALSE)</f>
        <v>総数</v>
      </c>
      <c r="G422" s="54">
        <f ca="1">OFFSET('4.整形用の中間データ2'!$E$1,A422,B422-1990)</f>
        <v>2593794</v>
      </c>
    </row>
    <row r="423" spans="1:7">
      <c r="A423">
        <f t="shared" si="12"/>
        <v>6</v>
      </c>
      <c r="B423">
        <f t="shared" si="13"/>
        <v>2004</v>
      </c>
      <c r="C423">
        <f>VLOOKUP(A423,'4.整形用の中間データ2'!A:E,2,FALSE)</f>
        <v>1150229</v>
      </c>
      <c r="D423" t="str">
        <f>VLOOKUP(A423,'4.整形用の中間データ2'!A:E,3,FALSE)</f>
        <v>東海道本線</v>
      </c>
      <c r="E423" t="str">
        <f>VLOOKUP(A423,'4.整形用の中間データ2'!A:E,4,FALSE)</f>
        <v>笠寺</v>
      </c>
      <c r="F423" t="str">
        <f>VLOOKUP(A423,'4.整形用の中間データ2'!A:E,5,FALSE)</f>
        <v>うち)定期</v>
      </c>
      <c r="G423" s="54">
        <f ca="1">OFFSET('4.整形用の中間データ2'!$E$1,A423,B423-1990)</f>
        <v>1376310</v>
      </c>
    </row>
    <row r="424" spans="1:7">
      <c r="A424">
        <f t="shared" si="12"/>
        <v>7</v>
      </c>
      <c r="B424">
        <f t="shared" si="13"/>
        <v>2004</v>
      </c>
      <c r="C424">
        <f>VLOOKUP(A424,'4.整形用の中間データ2'!A:E,2,FALSE)</f>
        <v>1150230</v>
      </c>
      <c r="D424" t="str">
        <f>VLOOKUP(A424,'4.整形用の中間データ2'!A:E,3,FALSE)</f>
        <v>東海道本線</v>
      </c>
      <c r="E424" t="str">
        <f>VLOOKUP(A424,'4.整形用の中間データ2'!A:E,4,FALSE)</f>
        <v>熱田</v>
      </c>
      <c r="F424" t="str">
        <f>VLOOKUP(A424,'4.整形用の中間データ2'!A:E,5,FALSE)</f>
        <v>総数</v>
      </c>
      <c r="G424" s="54">
        <f ca="1">OFFSET('4.整形用の中間データ2'!$E$1,A424,B424-1990)</f>
        <v>1063624</v>
      </c>
    </row>
    <row r="425" spans="1:7">
      <c r="A425">
        <f t="shared" si="12"/>
        <v>8</v>
      </c>
      <c r="B425">
        <f t="shared" si="13"/>
        <v>2004</v>
      </c>
      <c r="C425">
        <f>VLOOKUP(A425,'4.整形用の中間データ2'!A:E,2,FALSE)</f>
        <v>1150230</v>
      </c>
      <c r="D425" t="str">
        <f>VLOOKUP(A425,'4.整形用の中間データ2'!A:E,3,FALSE)</f>
        <v>東海道本線</v>
      </c>
      <c r="E425" t="str">
        <f>VLOOKUP(A425,'4.整形用の中間データ2'!A:E,4,FALSE)</f>
        <v>熱田</v>
      </c>
      <c r="F425" t="str">
        <f>VLOOKUP(A425,'4.整形用の中間データ2'!A:E,5,FALSE)</f>
        <v>うち)定期</v>
      </c>
      <c r="G425" s="54">
        <f ca="1">OFFSET('4.整形用の中間データ2'!$E$1,A425,B425-1990)</f>
        <v>716792</v>
      </c>
    </row>
    <row r="426" spans="1:7">
      <c r="A426">
        <f t="shared" si="12"/>
        <v>9</v>
      </c>
      <c r="B426">
        <f t="shared" si="13"/>
        <v>2004</v>
      </c>
      <c r="C426">
        <f>VLOOKUP(A426,'4.整形用の中間データ2'!A:E,2,FALSE)</f>
        <v>1141102</v>
      </c>
      <c r="D426" t="str">
        <f>VLOOKUP(A426,'4.整形用の中間データ2'!A:E,3,FALSE)</f>
        <v>東海道本線</v>
      </c>
      <c r="E426" t="str">
        <f>VLOOKUP(A426,'4.整形用の中間データ2'!A:E,4,FALSE)</f>
        <v>金山</v>
      </c>
      <c r="F426" t="str">
        <f>VLOOKUP(A426,'4.整形用の中間データ2'!A:E,5,FALSE)</f>
        <v>総数</v>
      </c>
      <c r="G426" s="54">
        <f ca="1">OFFSET('4.整形用の中間データ2'!$E$1,A426,B426-1990)</f>
        <v>8630817</v>
      </c>
    </row>
    <row r="427" spans="1:7">
      <c r="A427">
        <f t="shared" si="12"/>
        <v>10</v>
      </c>
      <c r="B427">
        <f t="shared" si="13"/>
        <v>2004</v>
      </c>
      <c r="C427">
        <f>VLOOKUP(A427,'4.整形用の中間データ2'!A:E,2,FALSE)</f>
        <v>1141102</v>
      </c>
      <c r="D427" t="str">
        <f>VLOOKUP(A427,'4.整形用の中間データ2'!A:E,3,FALSE)</f>
        <v>東海道本線</v>
      </c>
      <c r="E427" t="str">
        <f>VLOOKUP(A427,'4.整形用の中間データ2'!A:E,4,FALSE)</f>
        <v>金山</v>
      </c>
      <c r="F427" t="str">
        <f>VLOOKUP(A427,'4.整形用の中間データ2'!A:E,5,FALSE)</f>
        <v>うち)定期</v>
      </c>
      <c r="G427" s="54">
        <f ca="1">OFFSET('4.整形用の中間データ2'!$E$1,A427,B427-1990)</f>
        <v>5400292.5</v>
      </c>
    </row>
    <row r="428" spans="1:7">
      <c r="A428">
        <f t="shared" si="12"/>
        <v>11</v>
      </c>
      <c r="B428">
        <f t="shared" si="13"/>
        <v>2004</v>
      </c>
      <c r="C428">
        <f>VLOOKUP(A428,'4.整形用の中間データ2'!A:E,2,FALSE)</f>
        <v>1150232</v>
      </c>
      <c r="D428" t="str">
        <f>VLOOKUP(A428,'4.整形用の中間データ2'!A:E,3,FALSE)</f>
        <v>東海道本線</v>
      </c>
      <c r="E428" t="str">
        <f>VLOOKUP(A428,'4.整形用の中間データ2'!A:E,4,FALSE)</f>
        <v>尾頭橋</v>
      </c>
      <c r="F428" t="str">
        <f>VLOOKUP(A428,'4.整形用の中間データ2'!A:E,5,FALSE)</f>
        <v>総数</v>
      </c>
      <c r="G428" s="54">
        <f ca="1">OFFSET('4.整形用の中間データ2'!$E$1,A428,B428-1990)</f>
        <v>1128958</v>
      </c>
    </row>
    <row r="429" spans="1:7">
      <c r="A429">
        <f t="shared" si="12"/>
        <v>12</v>
      </c>
      <c r="B429">
        <f t="shared" si="13"/>
        <v>2004</v>
      </c>
      <c r="C429">
        <f>VLOOKUP(A429,'4.整形用の中間データ2'!A:E,2,FALSE)</f>
        <v>1150232</v>
      </c>
      <c r="D429" t="str">
        <f>VLOOKUP(A429,'4.整形用の中間データ2'!A:E,3,FALSE)</f>
        <v>東海道本線</v>
      </c>
      <c r="E429" t="str">
        <f>VLOOKUP(A429,'4.整形用の中間データ2'!A:E,4,FALSE)</f>
        <v>尾頭橋</v>
      </c>
      <c r="F429" t="str">
        <f>VLOOKUP(A429,'4.整形用の中間データ2'!A:E,5,FALSE)</f>
        <v>うち)定期</v>
      </c>
      <c r="G429" s="54">
        <f ca="1">OFFSET('4.整形用の中間データ2'!$E$1,A429,B429-1990)</f>
        <v>495155</v>
      </c>
    </row>
    <row r="430" spans="1:7">
      <c r="A430">
        <f t="shared" si="12"/>
        <v>13</v>
      </c>
      <c r="B430">
        <f t="shared" si="13"/>
        <v>2004</v>
      </c>
      <c r="C430">
        <f>VLOOKUP(A430,'4.整形用の中間データ2'!A:E,2,FALSE)</f>
        <v>1141101</v>
      </c>
      <c r="D430" t="str">
        <f>VLOOKUP(A430,'4.整形用の中間データ2'!A:E,3,FALSE)</f>
        <v>東海道本線</v>
      </c>
      <c r="E430" t="str">
        <f>VLOOKUP(A430,'4.整形用の中間データ2'!A:E,4,FALSE)</f>
        <v>名古屋</v>
      </c>
      <c r="F430" t="str">
        <f>VLOOKUP(A430,'4.整形用の中間データ2'!A:E,5,FALSE)</f>
        <v>総数</v>
      </c>
      <c r="G430" s="54">
        <f ca="1">OFFSET('4.整形用の中間データ2'!$E$1,A430,B430-1990)</f>
        <v>21497664.666666668</v>
      </c>
    </row>
    <row r="431" spans="1:7">
      <c r="A431">
        <f t="shared" si="12"/>
        <v>14</v>
      </c>
      <c r="B431">
        <f t="shared" si="13"/>
        <v>2004</v>
      </c>
      <c r="C431">
        <f>VLOOKUP(A431,'4.整形用の中間データ2'!A:E,2,FALSE)</f>
        <v>1141101</v>
      </c>
      <c r="D431" t="str">
        <f>VLOOKUP(A431,'4.整形用の中間データ2'!A:E,3,FALSE)</f>
        <v>東海道本線</v>
      </c>
      <c r="E431" t="str">
        <f>VLOOKUP(A431,'4.整形用の中間データ2'!A:E,4,FALSE)</f>
        <v>名古屋</v>
      </c>
      <c r="F431" t="str">
        <f>VLOOKUP(A431,'4.整形用の中間データ2'!A:E,5,FALSE)</f>
        <v>うち)定期</v>
      </c>
      <c r="G431" s="54">
        <f ca="1">OFFSET('4.整形用の中間データ2'!$E$1,A431,B431-1990)</f>
        <v>9372739.666666666</v>
      </c>
    </row>
    <row r="432" spans="1:7">
      <c r="A432">
        <f t="shared" si="12"/>
        <v>15</v>
      </c>
      <c r="B432">
        <f t="shared" si="13"/>
        <v>2004</v>
      </c>
      <c r="C432">
        <f>VLOOKUP(A432,'4.整形用の中間データ2'!A:E,2,FALSE)</f>
        <v>1141101</v>
      </c>
      <c r="D432" t="str">
        <f>VLOOKUP(A432,'4.整形用の中間データ2'!A:E,3,FALSE)</f>
        <v>中央本線</v>
      </c>
      <c r="E432" t="str">
        <f>VLOOKUP(A432,'4.整形用の中間データ2'!A:E,4,FALSE)</f>
        <v>名古屋</v>
      </c>
      <c r="F432" t="str">
        <f>VLOOKUP(A432,'4.整形用の中間データ2'!A:E,5,FALSE)</f>
        <v>総数</v>
      </c>
      <c r="G432" s="54">
        <f ca="1">OFFSET('4.整形用の中間データ2'!$E$1,A432,B432-1990)</f>
        <v>21497664.666666668</v>
      </c>
    </row>
    <row r="433" spans="1:7">
      <c r="A433">
        <f t="shared" si="12"/>
        <v>16</v>
      </c>
      <c r="B433">
        <f t="shared" si="13"/>
        <v>2004</v>
      </c>
      <c r="C433">
        <f>VLOOKUP(A433,'4.整形用の中間データ2'!A:E,2,FALSE)</f>
        <v>1141101</v>
      </c>
      <c r="D433" t="str">
        <f>VLOOKUP(A433,'4.整形用の中間データ2'!A:E,3,FALSE)</f>
        <v>中央本線</v>
      </c>
      <c r="E433" t="str">
        <f>VLOOKUP(A433,'4.整形用の中間データ2'!A:E,4,FALSE)</f>
        <v>名古屋</v>
      </c>
      <c r="F433" t="str">
        <f>VLOOKUP(A433,'4.整形用の中間データ2'!A:E,5,FALSE)</f>
        <v>うち)定期</v>
      </c>
      <c r="G433" s="54">
        <f ca="1">OFFSET('4.整形用の中間データ2'!$E$1,A433,B433-1990)</f>
        <v>9372739.666666666</v>
      </c>
    </row>
    <row r="434" spans="1:7">
      <c r="A434">
        <f t="shared" si="12"/>
        <v>17</v>
      </c>
      <c r="B434">
        <f t="shared" si="13"/>
        <v>2004</v>
      </c>
      <c r="C434">
        <f>VLOOKUP(A434,'4.整形用の中間データ2'!A:E,2,FALSE)</f>
        <v>1141102</v>
      </c>
      <c r="D434" t="str">
        <f>VLOOKUP(A434,'4.整形用の中間データ2'!A:E,3,FALSE)</f>
        <v>中央本線</v>
      </c>
      <c r="E434" t="str">
        <f>VLOOKUP(A434,'4.整形用の中間データ2'!A:E,4,FALSE)</f>
        <v>金山</v>
      </c>
      <c r="F434" t="str">
        <f>VLOOKUP(A434,'4.整形用の中間データ2'!A:E,5,FALSE)</f>
        <v>総数</v>
      </c>
      <c r="G434" s="54">
        <f ca="1">OFFSET('4.整形用の中間データ2'!$E$1,A434,B434-1990)</f>
        <v>8630817</v>
      </c>
    </row>
    <row r="435" spans="1:7">
      <c r="A435">
        <f t="shared" si="12"/>
        <v>18</v>
      </c>
      <c r="B435">
        <f t="shared" si="13"/>
        <v>2004</v>
      </c>
      <c r="C435">
        <f>VLOOKUP(A435,'4.整形用の中間データ2'!A:E,2,FALSE)</f>
        <v>1141102</v>
      </c>
      <c r="D435" t="str">
        <f>VLOOKUP(A435,'4.整形用の中間データ2'!A:E,3,FALSE)</f>
        <v>中央本線</v>
      </c>
      <c r="E435" t="str">
        <f>VLOOKUP(A435,'4.整形用の中間データ2'!A:E,4,FALSE)</f>
        <v>金山</v>
      </c>
      <c r="F435" t="str">
        <f>VLOOKUP(A435,'4.整形用の中間データ2'!A:E,5,FALSE)</f>
        <v>うち)定期</v>
      </c>
      <c r="G435" s="54">
        <f ca="1">OFFSET('4.整形用の中間データ2'!$E$1,A435,B435-1990)</f>
        <v>5400292.5</v>
      </c>
    </row>
    <row r="436" spans="1:7">
      <c r="A436">
        <f t="shared" si="12"/>
        <v>19</v>
      </c>
      <c r="B436">
        <f t="shared" si="13"/>
        <v>2004</v>
      </c>
      <c r="C436">
        <f>VLOOKUP(A436,'4.整形用の中間データ2'!A:E,2,FALSE)</f>
        <v>1141103</v>
      </c>
      <c r="D436" t="str">
        <f>VLOOKUP(A436,'4.整形用の中間データ2'!A:E,3,FALSE)</f>
        <v>中央本線</v>
      </c>
      <c r="E436" t="str">
        <f>VLOOKUP(A436,'4.整形用の中間データ2'!A:E,4,FALSE)</f>
        <v>鶴舞</v>
      </c>
      <c r="F436" t="str">
        <f>VLOOKUP(A436,'4.整形用の中間データ2'!A:E,5,FALSE)</f>
        <v>総数</v>
      </c>
      <c r="G436" s="54">
        <f ca="1">OFFSET('4.整形用の中間データ2'!$E$1,A436,B436-1990)</f>
        <v>7335668</v>
      </c>
    </row>
    <row r="437" spans="1:7">
      <c r="A437">
        <f t="shared" si="12"/>
        <v>20</v>
      </c>
      <c r="B437">
        <f t="shared" si="13"/>
        <v>2004</v>
      </c>
      <c r="C437">
        <f>VLOOKUP(A437,'4.整形用の中間データ2'!A:E,2,FALSE)</f>
        <v>1141103</v>
      </c>
      <c r="D437" t="str">
        <f>VLOOKUP(A437,'4.整形用の中間データ2'!A:E,3,FALSE)</f>
        <v>中央本線</v>
      </c>
      <c r="E437" t="str">
        <f>VLOOKUP(A437,'4.整形用の中間データ2'!A:E,4,FALSE)</f>
        <v>鶴舞</v>
      </c>
      <c r="F437" t="str">
        <f>VLOOKUP(A437,'4.整形用の中間データ2'!A:E,5,FALSE)</f>
        <v>うち)定期</v>
      </c>
      <c r="G437" s="54">
        <f ca="1">OFFSET('4.整形用の中間データ2'!$E$1,A437,B437-1990)</f>
        <v>5099061</v>
      </c>
    </row>
    <row r="438" spans="1:7">
      <c r="A438">
        <f t="shared" si="12"/>
        <v>21</v>
      </c>
      <c r="B438">
        <f t="shared" si="13"/>
        <v>2004</v>
      </c>
      <c r="C438">
        <f>VLOOKUP(A438,'4.整形用の中間データ2'!A:E,2,FALSE)</f>
        <v>1141104</v>
      </c>
      <c r="D438" t="str">
        <f>VLOOKUP(A438,'4.整形用の中間データ2'!A:E,3,FALSE)</f>
        <v>中央本線</v>
      </c>
      <c r="E438" t="str">
        <f>VLOOKUP(A438,'4.整形用の中間データ2'!A:E,4,FALSE)</f>
        <v>千種</v>
      </c>
      <c r="F438" t="str">
        <f>VLOOKUP(A438,'4.整形用の中間データ2'!A:E,5,FALSE)</f>
        <v>総数</v>
      </c>
      <c r="G438" s="54">
        <f ca="1">OFFSET('4.整形用の中間データ2'!$E$1,A438,B438-1990)</f>
        <v>10211213</v>
      </c>
    </row>
    <row r="439" spans="1:7">
      <c r="A439">
        <f t="shared" si="12"/>
        <v>22</v>
      </c>
      <c r="B439">
        <f t="shared" si="13"/>
        <v>2004</v>
      </c>
      <c r="C439">
        <f>VLOOKUP(A439,'4.整形用の中間データ2'!A:E,2,FALSE)</f>
        <v>1141104</v>
      </c>
      <c r="D439" t="str">
        <f>VLOOKUP(A439,'4.整形用の中間データ2'!A:E,3,FALSE)</f>
        <v>中央本線</v>
      </c>
      <c r="E439" t="str">
        <f>VLOOKUP(A439,'4.整形用の中間データ2'!A:E,4,FALSE)</f>
        <v>千種</v>
      </c>
      <c r="F439" t="str">
        <f>VLOOKUP(A439,'4.整形用の中間データ2'!A:E,5,FALSE)</f>
        <v>うち)定期</v>
      </c>
      <c r="G439" s="54">
        <f ca="1">OFFSET('4.整形用の中間データ2'!$E$1,A439,B439-1990)</f>
        <v>6851627</v>
      </c>
    </row>
    <row r="440" spans="1:7">
      <c r="A440">
        <f t="shared" si="12"/>
        <v>23</v>
      </c>
      <c r="B440">
        <f t="shared" si="13"/>
        <v>2004</v>
      </c>
      <c r="C440">
        <f>VLOOKUP(A440,'4.整形用の中間データ2'!A:E,2,FALSE)</f>
        <v>1141105</v>
      </c>
      <c r="D440" t="str">
        <f>VLOOKUP(A440,'4.整形用の中間データ2'!A:E,3,FALSE)</f>
        <v>中央本線</v>
      </c>
      <c r="E440" t="str">
        <f>VLOOKUP(A440,'4.整形用の中間データ2'!A:E,4,FALSE)</f>
        <v>大曽根</v>
      </c>
      <c r="F440" t="str">
        <f>VLOOKUP(A440,'4.整形用の中間データ2'!A:E,5,FALSE)</f>
        <v>総数</v>
      </c>
      <c r="G440" s="54">
        <f ca="1">OFFSET('4.整形用の中間データ2'!$E$1,A440,B440-1990)</f>
        <v>8318302</v>
      </c>
    </row>
    <row r="441" spans="1:7">
      <c r="A441">
        <f t="shared" si="12"/>
        <v>24</v>
      </c>
      <c r="B441">
        <f t="shared" si="13"/>
        <v>2004</v>
      </c>
      <c r="C441">
        <f>VLOOKUP(A441,'4.整形用の中間データ2'!A:E,2,FALSE)</f>
        <v>1141105</v>
      </c>
      <c r="D441" t="str">
        <f>VLOOKUP(A441,'4.整形用の中間データ2'!A:E,3,FALSE)</f>
        <v>中央本線</v>
      </c>
      <c r="E441" t="str">
        <f>VLOOKUP(A441,'4.整形用の中間データ2'!A:E,4,FALSE)</f>
        <v>大曽根</v>
      </c>
      <c r="F441" t="str">
        <f>VLOOKUP(A441,'4.整形用の中間データ2'!A:E,5,FALSE)</f>
        <v>うち)定期</v>
      </c>
      <c r="G441" s="54">
        <f ca="1">OFFSET('4.整形用の中間データ2'!$E$1,A441,B441-1990)</f>
        <v>5461845</v>
      </c>
    </row>
    <row r="442" spans="1:7">
      <c r="A442">
        <f t="shared" si="12"/>
        <v>25</v>
      </c>
      <c r="B442">
        <f t="shared" si="13"/>
        <v>2004</v>
      </c>
      <c r="C442">
        <f>VLOOKUP(A442,'4.整形用の中間データ2'!A:E,2,FALSE)</f>
        <v>1141106</v>
      </c>
      <c r="D442" t="str">
        <f>VLOOKUP(A442,'4.整形用の中間データ2'!A:E,3,FALSE)</f>
        <v>中央本線</v>
      </c>
      <c r="E442" t="str">
        <f>VLOOKUP(A442,'4.整形用の中間データ2'!A:E,4,FALSE)</f>
        <v>新守山</v>
      </c>
      <c r="F442" t="str">
        <f>VLOOKUP(A442,'4.整形用の中間データ2'!A:E,5,FALSE)</f>
        <v>総数</v>
      </c>
      <c r="G442" s="54">
        <f ca="1">OFFSET('4.整形用の中間データ2'!$E$1,A442,B442-1990)</f>
        <v>2652524</v>
      </c>
    </row>
    <row r="443" spans="1:7">
      <c r="A443">
        <f t="shared" si="12"/>
        <v>26</v>
      </c>
      <c r="B443">
        <f t="shared" si="13"/>
        <v>2004</v>
      </c>
      <c r="C443">
        <f>VLOOKUP(A443,'4.整形用の中間データ2'!A:E,2,FALSE)</f>
        <v>1141106</v>
      </c>
      <c r="D443" t="str">
        <f>VLOOKUP(A443,'4.整形用の中間データ2'!A:E,3,FALSE)</f>
        <v>中央本線</v>
      </c>
      <c r="E443" t="str">
        <f>VLOOKUP(A443,'4.整形用の中間データ2'!A:E,4,FALSE)</f>
        <v>新守山</v>
      </c>
      <c r="F443" t="str">
        <f>VLOOKUP(A443,'4.整形用の中間データ2'!A:E,5,FALSE)</f>
        <v>うち)定期</v>
      </c>
      <c r="G443" s="54">
        <f ca="1">OFFSET('4.整形用の中間データ2'!$E$1,A443,B443-1990)</f>
        <v>1764174</v>
      </c>
    </row>
    <row r="444" spans="1:7">
      <c r="A444">
        <f t="shared" si="12"/>
        <v>27</v>
      </c>
      <c r="B444">
        <f t="shared" si="13"/>
        <v>2004</v>
      </c>
      <c r="C444">
        <f>VLOOKUP(A444,'4.整形用の中間データ2'!A:E,2,FALSE)</f>
        <v>1150801</v>
      </c>
      <c r="D444" t="str">
        <f>VLOOKUP(A444,'4.整形用の中間データ2'!A:E,3,FALSE)</f>
        <v>関西本線</v>
      </c>
      <c r="E444" t="str">
        <f>VLOOKUP(A444,'4.整形用の中間データ2'!A:E,4,FALSE)</f>
        <v>名古屋</v>
      </c>
      <c r="F444" t="str">
        <f>VLOOKUP(A444,'4.整形用の中間データ2'!A:E,5,FALSE)</f>
        <v>総数</v>
      </c>
      <c r="G444" s="54">
        <f ca="1">OFFSET('4.整形用の中間データ2'!$E$1,A444,B444-1990)</f>
        <v>21497664.666666668</v>
      </c>
    </row>
    <row r="445" spans="1:7">
      <c r="A445">
        <f t="shared" si="12"/>
        <v>28</v>
      </c>
      <c r="B445">
        <f t="shared" si="13"/>
        <v>2004</v>
      </c>
      <c r="C445">
        <f>VLOOKUP(A445,'4.整形用の中間データ2'!A:E,2,FALSE)</f>
        <v>1150801</v>
      </c>
      <c r="D445" t="str">
        <f>VLOOKUP(A445,'4.整形用の中間データ2'!A:E,3,FALSE)</f>
        <v>関西本線</v>
      </c>
      <c r="E445" t="str">
        <f>VLOOKUP(A445,'4.整形用の中間データ2'!A:E,4,FALSE)</f>
        <v>名古屋</v>
      </c>
      <c r="F445" t="str">
        <f>VLOOKUP(A445,'4.整形用の中間データ2'!A:E,5,FALSE)</f>
        <v>うち)定期</v>
      </c>
      <c r="G445" s="54">
        <f ca="1">OFFSET('4.整形用の中間データ2'!$E$1,A445,B445-1990)</f>
        <v>9372739.666666666</v>
      </c>
    </row>
    <row r="446" spans="1:7">
      <c r="A446">
        <f t="shared" si="12"/>
        <v>29</v>
      </c>
      <c r="B446">
        <f t="shared" si="13"/>
        <v>2004</v>
      </c>
      <c r="C446">
        <f>VLOOKUP(A446,'4.整形用の中間データ2'!A:E,2,FALSE)</f>
        <v>1150802</v>
      </c>
      <c r="D446" t="str">
        <f>VLOOKUP(A446,'4.整形用の中間データ2'!A:E,3,FALSE)</f>
        <v>関西本線</v>
      </c>
      <c r="E446" t="str">
        <f>VLOOKUP(A446,'4.整形用の中間データ2'!A:E,4,FALSE)</f>
        <v>八田</v>
      </c>
      <c r="F446" t="str">
        <f>VLOOKUP(A446,'4.整形用の中間データ2'!A:E,5,FALSE)</f>
        <v>総数</v>
      </c>
      <c r="G446" s="54">
        <f ca="1">OFFSET('4.整形用の中間データ2'!$E$1,A446,B446-1990)</f>
        <v>358813</v>
      </c>
    </row>
    <row r="447" spans="1:7">
      <c r="A447">
        <f t="shared" si="12"/>
        <v>30</v>
      </c>
      <c r="B447">
        <f t="shared" si="13"/>
        <v>2004</v>
      </c>
      <c r="C447">
        <f>VLOOKUP(A447,'4.整形用の中間データ2'!A:E,2,FALSE)</f>
        <v>1150802</v>
      </c>
      <c r="D447" t="str">
        <f>VLOOKUP(A447,'4.整形用の中間データ2'!A:E,3,FALSE)</f>
        <v>関西本線</v>
      </c>
      <c r="E447" t="str">
        <f>VLOOKUP(A447,'4.整形用の中間データ2'!A:E,4,FALSE)</f>
        <v>八田</v>
      </c>
      <c r="F447" t="str">
        <f>VLOOKUP(A447,'4.整形用の中間データ2'!A:E,5,FALSE)</f>
        <v>うち)定期</v>
      </c>
      <c r="G447" s="54">
        <f ca="1">OFFSET('4.整形用の中間データ2'!$E$1,A447,B447-1990)</f>
        <v>242647</v>
      </c>
    </row>
    <row r="448" spans="1:7">
      <c r="A448">
        <f t="shared" si="12"/>
        <v>31</v>
      </c>
      <c r="B448">
        <f t="shared" si="13"/>
        <v>2004</v>
      </c>
      <c r="C448">
        <f>VLOOKUP(A448,'4.整形用の中間データ2'!A:E,2,FALSE)</f>
        <v>1150803</v>
      </c>
      <c r="D448" t="str">
        <f>VLOOKUP(A448,'4.整形用の中間データ2'!A:E,3,FALSE)</f>
        <v>関西本線</v>
      </c>
      <c r="E448" t="str">
        <f>VLOOKUP(A448,'4.整形用の中間データ2'!A:E,4,FALSE)</f>
        <v>春田</v>
      </c>
      <c r="F448" t="str">
        <f>VLOOKUP(A448,'4.整形用の中間データ2'!A:E,5,FALSE)</f>
        <v>総数</v>
      </c>
      <c r="G448" s="54">
        <f ca="1">OFFSET('4.整形用の中間データ2'!$E$1,A448,B448-1990)</f>
        <v>910827</v>
      </c>
    </row>
    <row r="449" spans="1:7">
      <c r="A449">
        <f t="shared" si="12"/>
        <v>32</v>
      </c>
      <c r="B449">
        <f t="shared" si="13"/>
        <v>2004</v>
      </c>
      <c r="C449">
        <f>VLOOKUP(A449,'4.整形用の中間データ2'!A:E,2,FALSE)</f>
        <v>1150803</v>
      </c>
      <c r="D449" t="str">
        <f>VLOOKUP(A449,'4.整形用の中間データ2'!A:E,3,FALSE)</f>
        <v>関西本線</v>
      </c>
      <c r="E449" t="str">
        <f>VLOOKUP(A449,'4.整形用の中間データ2'!A:E,4,FALSE)</f>
        <v>春田</v>
      </c>
      <c r="F449" t="str">
        <f>VLOOKUP(A449,'4.整形用の中間データ2'!A:E,5,FALSE)</f>
        <v>うち)定期</v>
      </c>
      <c r="G449" s="54">
        <f ca="1">OFFSET('4.整形用の中間データ2'!$E$1,A449,B449-1990)</f>
        <v>585519</v>
      </c>
    </row>
    <row r="450" spans="1:7">
      <c r="A450">
        <f t="shared" si="12"/>
        <v>1</v>
      </c>
      <c r="B450">
        <f t="shared" si="13"/>
        <v>2005</v>
      </c>
      <c r="C450">
        <f>VLOOKUP(A450,'4.整形用の中間データ2'!A:E,2,FALSE)</f>
        <v>1150241</v>
      </c>
      <c r="D450" t="str">
        <f>VLOOKUP(A450,'4.整形用の中間データ2'!A:E,3,FALSE)</f>
        <v>東海道本線</v>
      </c>
      <c r="E450" t="str">
        <f>VLOOKUP(A450,'4.整形用の中間データ2'!A:E,4,FALSE)</f>
        <v>南大高</v>
      </c>
      <c r="F450" t="str">
        <f>VLOOKUP(A450,'4.整形用の中間データ2'!A:E,5,FALSE)</f>
        <v>総数</v>
      </c>
      <c r="G450" s="54">
        <f ca="1">OFFSET('4.整形用の中間データ2'!$E$1,A450,B450-1990)</f>
        <v>0</v>
      </c>
    </row>
    <row r="451" spans="1:7">
      <c r="A451">
        <f t="shared" si="12"/>
        <v>2</v>
      </c>
      <c r="B451">
        <f t="shared" si="13"/>
        <v>2005</v>
      </c>
      <c r="C451">
        <f>VLOOKUP(A451,'4.整形用の中間データ2'!A:E,2,FALSE)</f>
        <v>1150241</v>
      </c>
      <c r="D451" t="str">
        <f>VLOOKUP(A451,'4.整形用の中間データ2'!A:E,3,FALSE)</f>
        <v>東海道本線</v>
      </c>
      <c r="E451" t="str">
        <f>VLOOKUP(A451,'4.整形用の中間データ2'!A:E,4,FALSE)</f>
        <v>南大高</v>
      </c>
      <c r="F451" t="str">
        <f>VLOOKUP(A451,'4.整形用の中間データ2'!A:E,5,FALSE)</f>
        <v>うち)定期</v>
      </c>
      <c r="G451" s="54">
        <f ca="1">OFFSET('4.整形用の中間データ2'!$E$1,A451,B451-1990)</f>
        <v>0</v>
      </c>
    </row>
    <row r="452" spans="1:7">
      <c r="A452">
        <f t="shared" si="12"/>
        <v>3</v>
      </c>
      <c r="B452">
        <f t="shared" si="13"/>
        <v>2005</v>
      </c>
      <c r="C452">
        <f>VLOOKUP(A452,'4.整形用の中間データ2'!A:E,2,FALSE)</f>
        <v>1150228</v>
      </c>
      <c r="D452" t="str">
        <f>VLOOKUP(A452,'4.整形用の中間データ2'!A:E,3,FALSE)</f>
        <v>東海道本線</v>
      </c>
      <c r="E452" t="str">
        <f>VLOOKUP(A452,'4.整形用の中間データ2'!A:E,4,FALSE)</f>
        <v>大高</v>
      </c>
      <c r="F452" t="str">
        <f>VLOOKUP(A452,'4.整形用の中間データ2'!A:E,5,FALSE)</f>
        <v>総数</v>
      </c>
      <c r="G452" s="54">
        <f ca="1">OFFSET('4.整形用の中間データ2'!$E$1,A452,B452-1990)</f>
        <v>2155365</v>
      </c>
    </row>
    <row r="453" spans="1:7">
      <c r="A453">
        <f t="shared" si="12"/>
        <v>4</v>
      </c>
      <c r="B453">
        <f t="shared" si="13"/>
        <v>2005</v>
      </c>
      <c r="C453">
        <f>VLOOKUP(A453,'4.整形用の中間データ2'!A:E,2,FALSE)</f>
        <v>1150228</v>
      </c>
      <c r="D453" t="str">
        <f>VLOOKUP(A453,'4.整形用の中間データ2'!A:E,3,FALSE)</f>
        <v>東海道本線</v>
      </c>
      <c r="E453" t="str">
        <f>VLOOKUP(A453,'4.整形用の中間データ2'!A:E,4,FALSE)</f>
        <v>大高</v>
      </c>
      <c r="F453" t="str">
        <f>VLOOKUP(A453,'4.整形用の中間データ2'!A:E,5,FALSE)</f>
        <v>うち)定期</v>
      </c>
      <c r="G453" s="54">
        <f ca="1">OFFSET('4.整形用の中間データ2'!$E$1,A453,B453-1990)</f>
        <v>1337045</v>
      </c>
    </row>
    <row r="454" spans="1:7">
      <c r="A454">
        <f t="shared" si="12"/>
        <v>5</v>
      </c>
      <c r="B454">
        <f t="shared" si="13"/>
        <v>2005</v>
      </c>
      <c r="C454">
        <f>VLOOKUP(A454,'4.整形用の中間データ2'!A:E,2,FALSE)</f>
        <v>1150229</v>
      </c>
      <c r="D454" t="str">
        <f>VLOOKUP(A454,'4.整形用の中間データ2'!A:E,3,FALSE)</f>
        <v>東海道本線</v>
      </c>
      <c r="E454" t="str">
        <f>VLOOKUP(A454,'4.整形用の中間データ2'!A:E,4,FALSE)</f>
        <v>笠寺</v>
      </c>
      <c r="F454" t="str">
        <f>VLOOKUP(A454,'4.整形用の中間データ2'!A:E,5,FALSE)</f>
        <v>総数</v>
      </c>
      <c r="G454" s="54">
        <f ca="1">OFFSET('4.整形用の中間データ2'!$E$1,A454,B454-1990)</f>
        <v>2618611</v>
      </c>
    </row>
    <row r="455" spans="1:7">
      <c r="A455">
        <f t="shared" si="12"/>
        <v>6</v>
      </c>
      <c r="B455">
        <f t="shared" si="13"/>
        <v>2005</v>
      </c>
      <c r="C455">
        <f>VLOOKUP(A455,'4.整形用の中間データ2'!A:E,2,FALSE)</f>
        <v>1150229</v>
      </c>
      <c r="D455" t="str">
        <f>VLOOKUP(A455,'4.整形用の中間データ2'!A:E,3,FALSE)</f>
        <v>東海道本線</v>
      </c>
      <c r="E455" t="str">
        <f>VLOOKUP(A455,'4.整形用の中間データ2'!A:E,4,FALSE)</f>
        <v>笠寺</v>
      </c>
      <c r="F455" t="str">
        <f>VLOOKUP(A455,'4.整形用の中間データ2'!A:E,5,FALSE)</f>
        <v>うち)定期</v>
      </c>
      <c r="G455" s="54">
        <f ca="1">OFFSET('4.整形用の中間データ2'!$E$1,A455,B455-1990)</f>
        <v>1389003</v>
      </c>
    </row>
    <row r="456" spans="1:7">
      <c r="A456">
        <f t="shared" si="12"/>
        <v>7</v>
      </c>
      <c r="B456">
        <f t="shared" si="13"/>
        <v>2005</v>
      </c>
      <c r="C456">
        <f>VLOOKUP(A456,'4.整形用の中間データ2'!A:E,2,FALSE)</f>
        <v>1150230</v>
      </c>
      <c r="D456" t="str">
        <f>VLOOKUP(A456,'4.整形用の中間データ2'!A:E,3,FALSE)</f>
        <v>東海道本線</v>
      </c>
      <c r="E456" t="str">
        <f>VLOOKUP(A456,'4.整形用の中間データ2'!A:E,4,FALSE)</f>
        <v>熱田</v>
      </c>
      <c r="F456" t="str">
        <f>VLOOKUP(A456,'4.整形用の中間データ2'!A:E,5,FALSE)</f>
        <v>総数</v>
      </c>
      <c r="G456" s="54">
        <f ca="1">OFFSET('4.整形用の中間データ2'!$E$1,A456,B456-1990)</f>
        <v>1051194</v>
      </c>
    </row>
    <row r="457" spans="1:7">
      <c r="A457">
        <f t="shared" si="12"/>
        <v>8</v>
      </c>
      <c r="B457">
        <f t="shared" si="13"/>
        <v>2005</v>
      </c>
      <c r="C457">
        <f>VLOOKUP(A457,'4.整形用の中間データ2'!A:E,2,FALSE)</f>
        <v>1150230</v>
      </c>
      <c r="D457" t="str">
        <f>VLOOKUP(A457,'4.整形用の中間データ2'!A:E,3,FALSE)</f>
        <v>東海道本線</v>
      </c>
      <c r="E457" t="str">
        <f>VLOOKUP(A457,'4.整形用の中間データ2'!A:E,4,FALSE)</f>
        <v>熱田</v>
      </c>
      <c r="F457" t="str">
        <f>VLOOKUP(A457,'4.整形用の中間データ2'!A:E,5,FALSE)</f>
        <v>うち)定期</v>
      </c>
      <c r="G457" s="54">
        <f ca="1">OFFSET('4.整形用の中間データ2'!$E$1,A457,B457-1990)</f>
        <v>704279</v>
      </c>
    </row>
    <row r="458" spans="1:7">
      <c r="A458">
        <f t="shared" si="12"/>
        <v>9</v>
      </c>
      <c r="B458">
        <f t="shared" si="13"/>
        <v>2005</v>
      </c>
      <c r="C458">
        <f>VLOOKUP(A458,'4.整形用の中間データ2'!A:E,2,FALSE)</f>
        <v>1141102</v>
      </c>
      <c r="D458" t="str">
        <f>VLOOKUP(A458,'4.整形用の中間データ2'!A:E,3,FALSE)</f>
        <v>東海道本線</v>
      </c>
      <c r="E458" t="str">
        <f>VLOOKUP(A458,'4.整形用の中間データ2'!A:E,4,FALSE)</f>
        <v>金山</v>
      </c>
      <c r="F458" t="str">
        <f>VLOOKUP(A458,'4.整形用の中間データ2'!A:E,5,FALSE)</f>
        <v>総数</v>
      </c>
      <c r="G458" s="54">
        <f ca="1">OFFSET('4.整形用の中間データ2'!$E$1,A458,B458-1990)</f>
        <v>9359667</v>
      </c>
    </row>
    <row r="459" spans="1:7">
      <c r="A459">
        <f t="shared" si="12"/>
        <v>10</v>
      </c>
      <c r="B459">
        <f t="shared" si="13"/>
        <v>2005</v>
      </c>
      <c r="C459">
        <f>VLOOKUP(A459,'4.整形用の中間データ2'!A:E,2,FALSE)</f>
        <v>1141102</v>
      </c>
      <c r="D459" t="str">
        <f>VLOOKUP(A459,'4.整形用の中間データ2'!A:E,3,FALSE)</f>
        <v>東海道本線</v>
      </c>
      <c r="E459" t="str">
        <f>VLOOKUP(A459,'4.整形用の中間データ2'!A:E,4,FALSE)</f>
        <v>金山</v>
      </c>
      <c r="F459" t="str">
        <f>VLOOKUP(A459,'4.整形用の中間データ2'!A:E,5,FALSE)</f>
        <v>うち)定期</v>
      </c>
      <c r="G459" s="54">
        <f ca="1">OFFSET('4.整形用の中間データ2'!$E$1,A459,B459-1990)</f>
        <v>5719191.5</v>
      </c>
    </row>
    <row r="460" spans="1:7">
      <c r="A460">
        <f t="shared" si="12"/>
        <v>11</v>
      </c>
      <c r="B460">
        <f t="shared" si="13"/>
        <v>2005</v>
      </c>
      <c r="C460">
        <f>VLOOKUP(A460,'4.整形用の中間データ2'!A:E,2,FALSE)</f>
        <v>1150232</v>
      </c>
      <c r="D460" t="str">
        <f>VLOOKUP(A460,'4.整形用の中間データ2'!A:E,3,FALSE)</f>
        <v>東海道本線</v>
      </c>
      <c r="E460" t="str">
        <f>VLOOKUP(A460,'4.整形用の中間データ2'!A:E,4,FALSE)</f>
        <v>尾頭橋</v>
      </c>
      <c r="F460" t="str">
        <f>VLOOKUP(A460,'4.整形用の中間データ2'!A:E,5,FALSE)</f>
        <v>総数</v>
      </c>
      <c r="G460" s="54">
        <f ca="1">OFFSET('4.整形用の中間データ2'!$E$1,A460,B460-1990)</f>
        <v>1153179</v>
      </c>
    </row>
    <row r="461" spans="1:7">
      <c r="A461">
        <f t="shared" si="12"/>
        <v>12</v>
      </c>
      <c r="B461">
        <f t="shared" si="13"/>
        <v>2005</v>
      </c>
      <c r="C461">
        <f>VLOOKUP(A461,'4.整形用の中間データ2'!A:E,2,FALSE)</f>
        <v>1150232</v>
      </c>
      <c r="D461" t="str">
        <f>VLOOKUP(A461,'4.整形用の中間データ2'!A:E,3,FALSE)</f>
        <v>東海道本線</v>
      </c>
      <c r="E461" t="str">
        <f>VLOOKUP(A461,'4.整形用の中間データ2'!A:E,4,FALSE)</f>
        <v>尾頭橋</v>
      </c>
      <c r="F461" t="str">
        <f>VLOOKUP(A461,'4.整形用の中間データ2'!A:E,5,FALSE)</f>
        <v>うち)定期</v>
      </c>
      <c r="G461" s="54">
        <f ca="1">OFFSET('4.整形用の中間データ2'!$E$1,A461,B461-1990)</f>
        <v>512017</v>
      </c>
    </row>
    <row r="462" spans="1:7">
      <c r="A462">
        <f t="shared" si="12"/>
        <v>13</v>
      </c>
      <c r="B462">
        <f t="shared" si="13"/>
        <v>2005</v>
      </c>
      <c r="C462">
        <f>VLOOKUP(A462,'4.整形用の中間データ2'!A:E,2,FALSE)</f>
        <v>1141101</v>
      </c>
      <c r="D462" t="str">
        <f>VLOOKUP(A462,'4.整形用の中間データ2'!A:E,3,FALSE)</f>
        <v>東海道本線</v>
      </c>
      <c r="E462" t="str">
        <f>VLOOKUP(A462,'4.整形用の中間データ2'!A:E,4,FALSE)</f>
        <v>名古屋</v>
      </c>
      <c r="F462" t="str">
        <f>VLOOKUP(A462,'4.整形用の中間データ2'!A:E,5,FALSE)</f>
        <v>総数</v>
      </c>
      <c r="G462" s="54">
        <f ca="1">OFFSET('4.整形用の中間データ2'!$E$1,A462,B462-1990)</f>
        <v>22911313.333333332</v>
      </c>
    </row>
    <row r="463" spans="1:7">
      <c r="A463">
        <f t="shared" si="12"/>
        <v>14</v>
      </c>
      <c r="B463">
        <f t="shared" si="13"/>
        <v>2005</v>
      </c>
      <c r="C463">
        <f>VLOOKUP(A463,'4.整形用の中間データ2'!A:E,2,FALSE)</f>
        <v>1141101</v>
      </c>
      <c r="D463" t="str">
        <f>VLOOKUP(A463,'4.整形用の中間データ2'!A:E,3,FALSE)</f>
        <v>東海道本線</v>
      </c>
      <c r="E463" t="str">
        <f>VLOOKUP(A463,'4.整形用の中間データ2'!A:E,4,FALSE)</f>
        <v>名古屋</v>
      </c>
      <c r="F463" t="str">
        <f>VLOOKUP(A463,'4.整形用の中間データ2'!A:E,5,FALSE)</f>
        <v>うち)定期</v>
      </c>
      <c r="G463" s="54">
        <f ca="1">OFFSET('4.整形用の中間データ2'!$E$1,A463,B463-1990)</f>
        <v>9525571.666666666</v>
      </c>
    </row>
    <row r="464" spans="1:7">
      <c r="A464">
        <f t="shared" si="12"/>
        <v>15</v>
      </c>
      <c r="B464">
        <f t="shared" si="13"/>
        <v>2005</v>
      </c>
      <c r="C464">
        <f>VLOOKUP(A464,'4.整形用の中間データ2'!A:E,2,FALSE)</f>
        <v>1141101</v>
      </c>
      <c r="D464" t="str">
        <f>VLOOKUP(A464,'4.整形用の中間データ2'!A:E,3,FALSE)</f>
        <v>中央本線</v>
      </c>
      <c r="E464" t="str">
        <f>VLOOKUP(A464,'4.整形用の中間データ2'!A:E,4,FALSE)</f>
        <v>名古屋</v>
      </c>
      <c r="F464" t="str">
        <f>VLOOKUP(A464,'4.整形用の中間データ2'!A:E,5,FALSE)</f>
        <v>総数</v>
      </c>
      <c r="G464" s="54">
        <f ca="1">OFFSET('4.整形用の中間データ2'!$E$1,A464,B464-1990)</f>
        <v>22911313.333333332</v>
      </c>
    </row>
    <row r="465" spans="1:7">
      <c r="A465">
        <f t="shared" si="12"/>
        <v>16</v>
      </c>
      <c r="B465">
        <f t="shared" si="13"/>
        <v>2005</v>
      </c>
      <c r="C465">
        <f>VLOOKUP(A465,'4.整形用の中間データ2'!A:E,2,FALSE)</f>
        <v>1141101</v>
      </c>
      <c r="D465" t="str">
        <f>VLOOKUP(A465,'4.整形用の中間データ2'!A:E,3,FALSE)</f>
        <v>中央本線</v>
      </c>
      <c r="E465" t="str">
        <f>VLOOKUP(A465,'4.整形用の中間データ2'!A:E,4,FALSE)</f>
        <v>名古屋</v>
      </c>
      <c r="F465" t="str">
        <f>VLOOKUP(A465,'4.整形用の中間データ2'!A:E,5,FALSE)</f>
        <v>うち)定期</v>
      </c>
      <c r="G465" s="54">
        <f ca="1">OFFSET('4.整形用の中間データ2'!$E$1,A465,B465-1990)</f>
        <v>9525571.666666666</v>
      </c>
    </row>
    <row r="466" spans="1:7">
      <c r="A466">
        <f t="shared" si="12"/>
        <v>17</v>
      </c>
      <c r="B466">
        <f t="shared" si="13"/>
        <v>2005</v>
      </c>
      <c r="C466">
        <f>VLOOKUP(A466,'4.整形用の中間データ2'!A:E,2,FALSE)</f>
        <v>1141102</v>
      </c>
      <c r="D466" t="str">
        <f>VLOOKUP(A466,'4.整形用の中間データ2'!A:E,3,FALSE)</f>
        <v>中央本線</v>
      </c>
      <c r="E466" t="str">
        <f>VLOOKUP(A466,'4.整形用の中間データ2'!A:E,4,FALSE)</f>
        <v>金山</v>
      </c>
      <c r="F466" t="str">
        <f>VLOOKUP(A466,'4.整形用の中間データ2'!A:E,5,FALSE)</f>
        <v>総数</v>
      </c>
      <c r="G466" s="54">
        <f ca="1">OFFSET('4.整形用の中間データ2'!$E$1,A466,B466-1990)</f>
        <v>9359667</v>
      </c>
    </row>
    <row r="467" spans="1:7">
      <c r="A467">
        <f t="shared" si="12"/>
        <v>18</v>
      </c>
      <c r="B467">
        <f t="shared" si="13"/>
        <v>2005</v>
      </c>
      <c r="C467">
        <f>VLOOKUP(A467,'4.整形用の中間データ2'!A:E,2,FALSE)</f>
        <v>1141102</v>
      </c>
      <c r="D467" t="str">
        <f>VLOOKUP(A467,'4.整形用の中間データ2'!A:E,3,FALSE)</f>
        <v>中央本線</v>
      </c>
      <c r="E467" t="str">
        <f>VLOOKUP(A467,'4.整形用の中間データ2'!A:E,4,FALSE)</f>
        <v>金山</v>
      </c>
      <c r="F467" t="str">
        <f>VLOOKUP(A467,'4.整形用の中間データ2'!A:E,5,FALSE)</f>
        <v>うち)定期</v>
      </c>
      <c r="G467" s="54">
        <f ca="1">OFFSET('4.整形用の中間データ2'!$E$1,A467,B467-1990)</f>
        <v>5719191.5</v>
      </c>
    </row>
    <row r="468" spans="1:7">
      <c r="A468">
        <f t="shared" si="12"/>
        <v>19</v>
      </c>
      <c r="B468">
        <f t="shared" si="13"/>
        <v>2005</v>
      </c>
      <c r="C468">
        <f>VLOOKUP(A468,'4.整形用の中間データ2'!A:E,2,FALSE)</f>
        <v>1141103</v>
      </c>
      <c r="D468" t="str">
        <f>VLOOKUP(A468,'4.整形用の中間データ2'!A:E,3,FALSE)</f>
        <v>中央本線</v>
      </c>
      <c r="E468" t="str">
        <f>VLOOKUP(A468,'4.整形用の中間データ2'!A:E,4,FALSE)</f>
        <v>鶴舞</v>
      </c>
      <c r="F468" t="str">
        <f>VLOOKUP(A468,'4.整形用の中間データ2'!A:E,5,FALSE)</f>
        <v>総数</v>
      </c>
      <c r="G468" s="54">
        <f ca="1">OFFSET('4.整形用の中間データ2'!$E$1,A468,B468-1990)</f>
        <v>7342906</v>
      </c>
    </row>
    <row r="469" spans="1:7">
      <c r="A469">
        <f t="shared" si="12"/>
        <v>20</v>
      </c>
      <c r="B469">
        <f t="shared" si="13"/>
        <v>2005</v>
      </c>
      <c r="C469">
        <f>VLOOKUP(A469,'4.整形用の中間データ2'!A:E,2,FALSE)</f>
        <v>1141103</v>
      </c>
      <c r="D469" t="str">
        <f>VLOOKUP(A469,'4.整形用の中間データ2'!A:E,3,FALSE)</f>
        <v>中央本線</v>
      </c>
      <c r="E469" t="str">
        <f>VLOOKUP(A469,'4.整形用の中間データ2'!A:E,4,FALSE)</f>
        <v>鶴舞</v>
      </c>
      <c r="F469" t="str">
        <f>VLOOKUP(A469,'4.整形用の中間データ2'!A:E,5,FALSE)</f>
        <v>うち)定期</v>
      </c>
      <c r="G469" s="54">
        <f ca="1">OFFSET('4.整形用の中間データ2'!$E$1,A469,B469-1990)</f>
        <v>5000572</v>
      </c>
    </row>
    <row r="470" spans="1:7">
      <c r="A470">
        <f t="shared" si="12"/>
        <v>21</v>
      </c>
      <c r="B470">
        <f t="shared" si="13"/>
        <v>2005</v>
      </c>
      <c r="C470">
        <f>VLOOKUP(A470,'4.整形用の中間データ2'!A:E,2,FALSE)</f>
        <v>1141104</v>
      </c>
      <c r="D470" t="str">
        <f>VLOOKUP(A470,'4.整形用の中間データ2'!A:E,3,FALSE)</f>
        <v>中央本線</v>
      </c>
      <c r="E470" t="str">
        <f>VLOOKUP(A470,'4.整形用の中間データ2'!A:E,4,FALSE)</f>
        <v>千種</v>
      </c>
      <c r="F470" t="str">
        <f>VLOOKUP(A470,'4.整形用の中間データ2'!A:E,5,FALSE)</f>
        <v>総数</v>
      </c>
      <c r="G470" s="54">
        <f ca="1">OFFSET('4.整形用の中間データ2'!$E$1,A470,B470-1990)</f>
        <v>10190336</v>
      </c>
    </row>
    <row r="471" spans="1:7">
      <c r="A471">
        <f t="shared" si="12"/>
        <v>22</v>
      </c>
      <c r="B471">
        <f t="shared" si="13"/>
        <v>2005</v>
      </c>
      <c r="C471">
        <f>VLOOKUP(A471,'4.整形用の中間データ2'!A:E,2,FALSE)</f>
        <v>1141104</v>
      </c>
      <c r="D471" t="str">
        <f>VLOOKUP(A471,'4.整形用の中間データ2'!A:E,3,FALSE)</f>
        <v>中央本線</v>
      </c>
      <c r="E471" t="str">
        <f>VLOOKUP(A471,'4.整形用の中間データ2'!A:E,4,FALSE)</f>
        <v>千種</v>
      </c>
      <c r="F471" t="str">
        <f>VLOOKUP(A471,'4.整形用の中間データ2'!A:E,5,FALSE)</f>
        <v>うち)定期</v>
      </c>
      <c r="G471" s="54">
        <f ca="1">OFFSET('4.整形用の中間データ2'!$E$1,A471,B471-1990)</f>
        <v>6820484</v>
      </c>
    </row>
    <row r="472" spans="1:7">
      <c r="A472">
        <f t="shared" si="12"/>
        <v>23</v>
      </c>
      <c r="B472">
        <f t="shared" si="13"/>
        <v>2005</v>
      </c>
      <c r="C472">
        <f>VLOOKUP(A472,'4.整形用の中間データ2'!A:E,2,FALSE)</f>
        <v>1141105</v>
      </c>
      <c r="D472" t="str">
        <f>VLOOKUP(A472,'4.整形用の中間データ2'!A:E,3,FALSE)</f>
        <v>中央本線</v>
      </c>
      <c r="E472" t="str">
        <f>VLOOKUP(A472,'4.整形用の中間データ2'!A:E,4,FALSE)</f>
        <v>大曽根</v>
      </c>
      <c r="F472" t="str">
        <f>VLOOKUP(A472,'4.整形用の中間データ2'!A:E,5,FALSE)</f>
        <v>総数</v>
      </c>
      <c r="G472" s="54">
        <f ca="1">OFFSET('4.整形用の中間データ2'!$E$1,A472,B472-1990)</f>
        <v>8652982</v>
      </c>
    </row>
    <row r="473" spans="1:7">
      <c r="A473">
        <f t="shared" si="12"/>
        <v>24</v>
      </c>
      <c r="B473">
        <f t="shared" si="13"/>
        <v>2005</v>
      </c>
      <c r="C473">
        <f>VLOOKUP(A473,'4.整形用の中間データ2'!A:E,2,FALSE)</f>
        <v>1141105</v>
      </c>
      <c r="D473" t="str">
        <f>VLOOKUP(A473,'4.整形用の中間データ2'!A:E,3,FALSE)</f>
        <v>中央本線</v>
      </c>
      <c r="E473" t="str">
        <f>VLOOKUP(A473,'4.整形用の中間データ2'!A:E,4,FALSE)</f>
        <v>大曽根</v>
      </c>
      <c r="F473" t="str">
        <f>VLOOKUP(A473,'4.整形用の中間データ2'!A:E,5,FALSE)</f>
        <v>うち)定期</v>
      </c>
      <c r="G473" s="54">
        <f ca="1">OFFSET('4.整形用の中間データ2'!$E$1,A473,B473-1990)</f>
        <v>5640858</v>
      </c>
    </row>
    <row r="474" spans="1:7">
      <c r="A474">
        <f t="shared" si="12"/>
        <v>25</v>
      </c>
      <c r="B474">
        <f t="shared" si="13"/>
        <v>2005</v>
      </c>
      <c r="C474">
        <f>VLOOKUP(A474,'4.整形用の中間データ2'!A:E,2,FALSE)</f>
        <v>1141106</v>
      </c>
      <c r="D474" t="str">
        <f>VLOOKUP(A474,'4.整形用の中間データ2'!A:E,3,FALSE)</f>
        <v>中央本線</v>
      </c>
      <c r="E474" t="str">
        <f>VLOOKUP(A474,'4.整形用の中間データ2'!A:E,4,FALSE)</f>
        <v>新守山</v>
      </c>
      <c r="F474" t="str">
        <f>VLOOKUP(A474,'4.整形用の中間データ2'!A:E,5,FALSE)</f>
        <v>総数</v>
      </c>
      <c r="G474" s="54">
        <f ca="1">OFFSET('4.整形用の中間データ2'!$E$1,A474,B474-1990)</f>
        <v>2721001</v>
      </c>
    </row>
    <row r="475" spans="1:7">
      <c r="A475">
        <f t="shared" si="12"/>
        <v>26</v>
      </c>
      <c r="B475">
        <f t="shared" si="13"/>
        <v>2005</v>
      </c>
      <c r="C475">
        <f>VLOOKUP(A475,'4.整形用の中間データ2'!A:E,2,FALSE)</f>
        <v>1141106</v>
      </c>
      <c r="D475" t="str">
        <f>VLOOKUP(A475,'4.整形用の中間データ2'!A:E,3,FALSE)</f>
        <v>中央本線</v>
      </c>
      <c r="E475" t="str">
        <f>VLOOKUP(A475,'4.整形用の中間データ2'!A:E,4,FALSE)</f>
        <v>新守山</v>
      </c>
      <c r="F475" t="str">
        <f>VLOOKUP(A475,'4.整形用の中間データ2'!A:E,5,FALSE)</f>
        <v>うち)定期</v>
      </c>
      <c r="G475" s="54">
        <f ca="1">OFFSET('4.整形用の中間データ2'!$E$1,A475,B475-1990)</f>
        <v>1792548</v>
      </c>
    </row>
    <row r="476" spans="1:7">
      <c r="A476">
        <f t="shared" si="12"/>
        <v>27</v>
      </c>
      <c r="B476">
        <f t="shared" si="13"/>
        <v>2005</v>
      </c>
      <c r="C476">
        <f>VLOOKUP(A476,'4.整形用の中間データ2'!A:E,2,FALSE)</f>
        <v>1150801</v>
      </c>
      <c r="D476" t="str">
        <f>VLOOKUP(A476,'4.整形用の中間データ2'!A:E,3,FALSE)</f>
        <v>関西本線</v>
      </c>
      <c r="E476" t="str">
        <f>VLOOKUP(A476,'4.整形用の中間データ2'!A:E,4,FALSE)</f>
        <v>名古屋</v>
      </c>
      <c r="F476" t="str">
        <f>VLOOKUP(A476,'4.整形用の中間データ2'!A:E,5,FALSE)</f>
        <v>総数</v>
      </c>
      <c r="G476" s="54">
        <f ca="1">OFFSET('4.整形用の中間データ2'!$E$1,A476,B476-1990)</f>
        <v>22911313.333333332</v>
      </c>
    </row>
    <row r="477" spans="1:7">
      <c r="A477">
        <f t="shared" si="12"/>
        <v>28</v>
      </c>
      <c r="B477">
        <f t="shared" si="13"/>
        <v>2005</v>
      </c>
      <c r="C477">
        <f>VLOOKUP(A477,'4.整形用の中間データ2'!A:E,2,FALSE)</f>
        <v>1150801</v>
      </c>
      <c r="D477" t="str">
        <f>VLOOKUP(A477,'4.整形用の中間データ2'!A:E,3,FALSE)</f>
        <v>関西本線</v>
      </c>
      <c r="E477" t="str">
        <f>VLOOKUP(A477,'4.整形用の中間データ2'!A:E,4,FALSE)</f>
        <v>名古屋</v>
      </c>
      <c r="F477" t="str">
        <f>VLOOKUP(A477,'4.整形用の中間データ2'!A:E,5,FALSE)</f>
        <v>うち)定期</v>
      </c>
      <c r="G477" s="54">
        <f ca="1">OFFSET('4.整形用の中間データ2'!$E$1,A477,B477-1990)</f>
        <v>9525571.666666666</v>
      </c>
    </row>
    <row r="478" spans="1:7">
      <c r="A478">
        <f t="shared" si="12"/>
        <v>29</v>
      </c>
      <c r="B478">
        <f t="shared" si="13"/>
        <v>2005</v>
      </c>
      <c r="C478">
        <f>VLOOKUP(A478,'4.整形用の中間データ2'!A:E,2,FALSE)</f>
        <v>1150802</v>
      </c>
      <c r="D478" t="str">
        <f>VLOOKUP(A478,'4.整形用の中間データ2'!A:E,3,FALSE)</f>
        <v>関西本線</v>
      </c>
      <c r="E478" t="str">
        <f>VLOOKUP(A478,'4.整形用の中間データ2'!A:E,4,FALSE)</f>
        <v>八田</v>
      </c>
      <c r="F478" t="str">
        <f>VLOOKUP(A478,'4.整形用の中間データ2'!A:E,5,FALSE)</f>
        <v>総数</v>
      </c>
      <c r="G478" s="54">
        <f ca="1">OFFSET('4.整形用の中間データ2'!$E$1,A478,B478-1990)</f>
        <v>379473</v>
      </c>
    </row>
    <row r="479" spans="1:7">
      <c r="A479">
        <f t="shared" si="12"/>
        <v>30</v>
      </c>
      <c r="B479">
        <f t="shared" si="13"/>
        <v>2005</v>
      </c>
      <c r="C479">
        <f>VLOOKUP(A479,'4.整形用の中間データ2'!A:E,2,FALSE)</f>
        <v>1150802</v>
      </c>
      <c r="D479" t="str">
        <f>VLOOKUP(A479,'4.整形用の中間データ2'!A:E,3,FALSE)</f>
        <v>関西本線</v>
      </c>
      <c r="E479" t="str">
        <f>VLOOKUP(A479,'4.整形用の中間データ2'!A:E,4,FALSE)</f>
        <v>八田</v>
      </c>
      <c r="F479" t="str">
        <f>VLOOKUP(A479,'4.整形用の中間データ2'!A:E,5,FALSE)</f>
        <v>うち)定期</v>
      </c>
      <c r="G479" s="54">
        <f ca="1">OFFSET('4.整形用の中間データ2'!$E$1,A479,B479-1990)</f>
        <v>249515</v>
      </c>
    </row>
    <row r="480" spans="1:7">
      <c r="A480">
        <f t="shared" si="12"/>
        <v>31</v>
      </c>
      <c r="B480">
        <f t="shared" si="13"/>
        <v>2005</v>
      </c>
      <c r="C480">
        <f>VLOOKUP(A480,'4.整形用の中間データ2'!A:E,2,FALSE)</f>
        <v>1150803</v>
      </c>
      <c r="D480" t="str">
        <f>VLOOKUP(A480,'4.整形用の中間データ2'!A:E,3,FALSE)</f>
        <v>関西本線</v>
      </c>
      <c r="E480" t="str">
        <f>VLOOKUP(A480,'4.整形用の中間データ2'!A:E,4,FALSE)</f>
        <v>春田</v>
      </c>
      <c r="F480" t="str">
        <f>VLOOKUP(A480,'4.整形用の中間データ2'!A:E,5,FALSE)</f>
        <v>総数</v>
      </c>
      <c r="G480" s="54">
        <f ca="1">OFFSET('4.整形用の中間データ2'!$E$1,A480,B480-1990)</f>
        <v>990924</v>
      </c>
    </row>
    <row r="481" spans="1:7">
      <c r="A481">
        <f t="shared" si="12"/>
        <v>32</v>
      </c>
      <c r="B481">
        <f t="shared" si="13"/>
        <v>2005</v>
      </c>
      <c r="C481">
        <f>VLOOKUP(A481,'4.整形用の中間データ2'!A:E,2,FALSE)</f>
        <v>1150803</v>
      </c>
      <c r="D481" t="str">
        <f>VLOOKUP(A481,'4.整形用の中間データ2'!A:E,3,FALSE)</f>
        <v>関西本線</v>
      </c>
      <c r="E481" t="str">
        <f>VLOOKUP(A481,'4.整形用の中間データ2'!A:E,4,FALSE)</f>
        <v>春田</v>
      </c>
      <c r="F481" t="str">
        <f>VLOOKUP(A481,'4.整形用の中間データ2'!A:E,5,FALSE)</f>
        <v>うち)定期</v>
      </c>
      <c r="G481" s="54">
        <f ca="1">OFFSET('4.整形用の中間データ2'!$E$1,A481,B481-1990)</f>
        <v>635608</v>
      </c>
    </row>
    <row r="482" spans="1:7">
      <c r="A482">
        <f t="shared" si="12"/>
        <v>1</v>
      </c>
      <c r="B482">
        <f t="shared" si="13"/>
        <v>2006</v>
      </c>
      <c r="C482">
        <f>VLOOKUP(A482,'4.整形用の中間データ2'!A:E,2,FALSE)</f>
        <v>1150241</v>
      </c>
      <c r="D482" t="str">
        <f>VLOOKUP(A482,'4.整形用の中間データ2'!A:E,3,FALSE)</f>
        <v>東海道本線</v>
      </c>
      <c r="E482" t="str">
        <f>VLOOKUP(A482,'4.整形用の中間データ2'!A:E,4,FALSE)</f>
        <v>南大高</v>
      </c>
      <c r="F482" t="str">
        <f>VLOOKUP(A482,'4.整形用の中間データ2'!A:E,5,FALSE)</f>
        <v>総数</v>
      </c>
      <c r="G482" s="54">
        <f ca="1">OFFSET('4.整形用の中間データ2'!$E$1,A482,B482-1990)</f>
        <v>0</v>
      </c>
    </row>
    <row r="483" spans="1:7">
      <c r="A483">
        <f t="shared" ref="A483:A546" si="14">A451</f>
        <v>2</v>
      </c>
      <c r="B483">
        <f t="shared" ref="B483:B546" si="15">B451+1</f>
        <v>2006</v>
      </c>
      <c r="C483">
        <f>VLOOKUP(A483,'4.整形用の中間データ2'!A:E,2,FALSE)</f>
        <v>1150241</v>
      </c>
      <c r="D483" t="str">
        <f>VLOOKUP(A483,'4.整形用の中間データ2'!A:E,3,FALSE)</f>
        <v>東海道本線</v>
      </c>
      <c r="E483" t="str">
        <f>VLOOKUP(A483,'4.整形用の中間データ2'!A:E,4,FALSE)</f>
        <v>南大高</v>
      </c>
      <c r="F483" t="str">
        <f>VLOOKUP(A483,'4.整形用の中間データ2'!A:E,5,FALSE)</f>
        <v>うち)定期</v>
      </c>
      <c r="G483" s="54">
        <f ca="1">OFFSET('4.整形用の中間データ2'!$E$1,A483,B483-1990)</f>
        <v>0</v>
      </c>
    </row>
    <row r="484" spans="1:7">
      <c r="A484">
        <f t="shared" si="14"/>
        <v>3</v>
      </c>
      <c r="B484">
        <f t="shared" si="15"/>
        <v>2006</v>
      </c>
      <c r="C484">
        <f>VLOOKUP(A484,'4.整形用の中間データ2'!A:E,2,FALSE)</f>
        <v>1150228</v>
      </c>
      <c r="D484" t="str">
        <f>VLOOKUP(A484,'4.整形用の中間データ2'!A:E,3,FALSE)</f>
        <v>東海道本線</v>
      </c>
      <c r="E484" t="str">
        <f>VLOOKUP(A484,'4.整形用の中間データ2'!A:E,4,FALSE)</f>
        <v>大高</v>
      </c>
      <c r="F484" t="str">
        <f>VLOOKUP(A484,'4.整形用の中間データ2'!A:E,5,FALSE)</f>
        <v>総数</v>
      </c>
      <c r="G484" s="54">
        <f ca="1">OFFSET('4.整形用の中間データ2'!$E$1,A484,B484-1990)</f>
        <v>2183736</v>
      </c>
    </row>
    <row r="485" spans="1:7">
      <c r="A485">
        <f t="shared" si="14"/>
        <v>4</v>
      </c>
      <c r="B485">
        <f t="shared" si="15"/>
        <v>2006</v>
      </c>
      <c r="C485">
        <f>VLOOKUP(A485,'4.整形用の中間データ2'!A:E,2,FALSE)</f>
        <v>1150228</v>
      </c>
      <c r="D485" t="str">
        <f>VLOOKUP(A485,'4.整形用の中間データ2'!A:E,3,FALSE)</f>
        <v>東海道本線</v>
      </c>
      <c r="E485" t="str">
        <f>VLOOKUP(A485,'4.整形用の中間データ2'!A:E,4,FALSE)</f>
        <v>大高</v>
      </c>
      <c r="F485" t="str">
        <f>VLOOKUP(A485,'4.整形用の中間データ2'!A:E,5,FALSE)</f>
        <v>うち)定期</v>
      </c>
      <c r="G485" s="54">
        <f ca="1">OFFSET('4.整形用の中間データ2'!$E$1,A485,B485-1990)</f>
        <v>1366624</v>
      </c>
    </row>
    <row r="486" spans="1:7">
      <c r="A486">
        <f t="shared" si="14"/>
        <v>5</v>
      </c>
      <c r="B486">
        <f t="shared" si="15"/>
        <v>2006</v>
      </c>
      <c r="C486">
        <f>VLOOKUP(A486,'4.整形用の中間データ2'!A:E,2,FALSE)</f>
        <v>1150229</v>
      </c>
      <c r="D486" t="str">
        <f>VLOOKUP(A486,'4.整形用の中間データ2'!A:E,3,FALSE)</f>
        <v>東海道本線</v>
      </c>
      <c r="E486" t="str">
        <f>VLOOKUP(A486,'4.整形用の中間データ2'!A:E,4,FALSE)</f>
        <v>笠寺</v>
      </c>
      <c r="F486" t="str">
        <f>VLOOKUP(A486,'4.整形用の中間データ2'!A:E,5,FALSE)</f>
        <v>総数</v>
      </c>
      <c r="G486" s="54">
        <f ca="1">OFFSET('4.整形用の中間データ2'!$E$1,A486,B486-1990)</f>
        <v>2709629</v>
      </c>
    </row>
    <row r="487" spans="1:7">
      <c r="A487">
        <f t="shared" si="14"/>
        <v>6</v>
      </c>
      <c r="B487">
        <f t="shared" si="15"/>
        <v>2006</v>
      </c>
      <c r="C487">
        <f>VLOOKUP(A487,'4.整形用の中間データ2'!A:E,2,FALSE)</f>
        <v>1150229</v>
      </c>
      <c r="D487" t="str">
        <f>VLOOKUP(A487,'4.整形用の中間データ2'!A:E,3,FALSE)</f>
        <v>東海道本線</v>
      </c>
      <c r="E487" t="str">
        <f>VLOOKUP(A487,'4.整形用の中間データ2'!A:E,4,FALSE)</f>
        <v>笠寺</v>
      </c>
      <c r="F487" t="str">
        <f>VLOOKUP(A487,'4.整形用の中間データ2'!A:E,5,FALSE)</f>
        <v>うち)定期</v>
      </c>
      <c r="G487" s="54">
        <f ca="1">OFFSET('4.整形用の中間データ2'!$E$1,A487,B487-1990)</f>
        <v>1434448</v>
      </c>
    </row>
    <row r="488" spans="1:7">
      <c r="A488">
        <f t="shared" si="14"/>
        <v>7</v>
      </c>
      <c r="B488">
        <f t="shared" si="15"/>
        <v>2006</v>
      </c>
      <c r="C488">
        <f>VLOOKUP(A488,'4.整形用の中間データ2'!A:E,2,FALSE)</f>
        <v>1150230</v>
      </c>
      <c r="D488" t="str">
        <f>VLOOKUP(A488,'4.整形用の中間データ2'!A:E,3,FALSE)</f>
        <v>東海道本線</v>
      </c>
      <c r="E488" t="str">
        <f>VLOOKUP(A488,'4.整形用の中間データ2'!A:E,4,FALSE)</f>
        <v>熱田</v>
      </c>
      <c r="F488" t="str">
        <f>VLOOKUP(A488,'4.整形用の中間データ2'!A:E,5,FALSE)</f>
        <v>総数</v>
      </c>
      <c r="G488" s="54">
        <f ca="1">OFFSET('4.整形用の中間データ2'!$E$1,A488,B488-1990)</f>
        <v>1021783</v>
      </c>
    </row>
    <row r="489" spans="1:7">
      <c r="A489">
        <f t="shared" si="14"/>
        <v>8</v>
      </c>
      <c r="B489">
        <f t="shared" si="15"/>
        <v>2006</v>
      </c>
      <c r="C489">
        <f>VLOOKUP(A489,'4.整形用の中間データ2'!A:E,2,FALSE)</f>
        <v>1150230</v>
      </c>
      <c r="D489" t="str">
        <f>VLOOKUP(A489,'4.整形用の中間データ2'!A:E,3,FALSE)</f>
        <v>東海道本線</v>
      </c>
      <c r="E489" t="str">
        <f>VLOOKUP(A489,'4.整形用の中間データ2'!A:E,4,FALSE)</f>
        <v>熱田</v>
      </c>
      <c r="F489" t="str">
        <f>VLOOKUP(A489,'4.整形用の中間データ2'!A:E,5,FALSE)</f>
        <v>うち)定期</v>
      </c>
      <c r="G489" s="54">
        <f ca="1">OFFSET('4.整形用の中間データ2'!$E$1,A489,B489-1990)</f>
        <v>686005</v>
      </c>
    </row>
    <row r="490" spans="1:7">
      <c r="A490">
        <f t="shared" si="14"/>
        <v>9</v>
      </c>
      <c r="B490">
        <f t="shared" si="15"/>
        <v>2006</v>
      </c>
      <c r="C490">
        <f>VLOOKUP(A490,'4.整形用の中間データ2'!A:E,2,FALSE)</f>
        <v>1141102</v>
      </c>
      <c r="D490" t="str">
        <f>VLOOKUP(A490,'4.整形用の中間データ2'!A:E,3,FALSE)</f>
        <v>東海道本線</v>
      </c>
      <c r="E490" t="str">
        <f>VLOOKUP(A490,'4.整形用の中間データ2'!A:E,4,FALSE)</f>
        <v>金山</v>
      </c>
      <c r="F490" t="str">
        <f>VLOOKUP(A490,'4.整形用の中間データ2'!A:E,5,FALSE)</f>
        <v>総数</v>
      </c>
      <c r="G490" s="54">
        <f ca="1">OFFSET('4.整形用の中間データ2'!$E$1,A490,B490-1990)</f>
        <v>9687328</v>
      </c>
    </row>
    <row r="491" spans="1:7">
      <c r="A491">
        <f t="shared" si="14"/>
        <v>10</v>
      </c>
      <c r="B491">
        <f t="shared" si="15"/>
        <v>2006</v>
      </c>
      <c r="C491">
        <f>VLOOKUP(A491,'4.整形用の中間データ2'!A:E,2,FALSE)</f>
        <v>1141102</v>
      </c>
      <c r="D491" t="str">
        <f>VLOOKUP(A491,'4.整形用の中間データ2'!A:E,3,FALSE)</f>
        <v>東海道本線</v>
      </c>
      <c r="E491" t="str">
        <f>VLOOKUP(A491,'4.整形用の中間データ2'!A:E,4,FALSE)</f>
        <v>金山</v>
      </c>
      <c r="F491" t="str">
        <f>VLOOKUP(A491,'4.整形用の中間データ2'!A:E,5,FALSE)</f>
        <v>うち)定期</v>
      </c>
      <c r="G491" s="54">
        <f ca="1">OFFSET('4.整形用の中間データ2'!$E$1,A491,B491-1990)</f>
        <v>6002281</v>
      </c>
    </row>
    <row r="492" spans="1:7">
      <c r="A492">
        <f t="shared" si="14"/>
        <v>11</v>
      </c>
      <c r="B492">
        <f t="shared" si="15"/>
        <v>2006</v>
      </c>
      <c r="C492">
        <f>VLOOKUP(A492,'4.整形用の中間データ2'!A:E,2,FALSE)</f>
        <v>1150232</v>
      </c>
      <c r="D492" t="str">
        <f>VLOOKUP(A492,'4.整形用の中間データ2'!A:E,3,FALSE)</f>
        <v>東海道本線</v>
      </c>
      <c r="E492" t="str">
        <f>VLOOKUP(A492,'4.整形用の中間データ2'!A:E,4,FALSE)</f>
        <v>尾頭橋</v>
      </c>
      <c r="F492" t="str">
        <f>VLOOKUP(A492,'4.整形用の中間データ2'!A:E,5,FALSE)</f>
        <v>総数</v>
      </c>
      <c r="G492" s="54">
        <f ca="1">OFFSET('4.整形用の中間データ2'!$E$1,A492,B492-1990)</f>
        <v>1211059</v>
      </c>
    </row>
    <row r="493" spans="1:7">
      <c r="A493">
        <f t="shared" si="14"/>
        <v>12</v>
      </c>
      <c r="B493">
        <f t="shared" si="15"/>
        <v>2006</v>
      </c>
      <c r="C493">
        <f>VLOOKUP(A493,'4.整形用の中間データ2'!A:E,2,FALSE)</f>
        <v>1150232</v>
      </c>
      <c r="D493" t="str">
        <f>VLOOKUP(A493,'4.整形用の中間データ2'!A:E,3,FALSE)</f>
        <v>東海道本線</v>
      </c>
      <c r="E493" t="str">
        <f>VLOOKUP(A493,'4.整形用の中間データ2'!A:E,4,FALSE)</f>
        <v>尾頭橋</v>
      </c>
      <c r="F493" t="str">
        <f>VLOOKUP(A493,'4.整形用の中間データ2'!A:E,5,FALSE)</f>
        <v>うち)定期</v>
      </c>
      <c r="G493" s="54">
        <f ca="1">OFFSET('4.整形用の中間データ2'!$E$1,A493,B493-1990)</f>
        <v>537099</v>
      </c>
    </row>
    <row r="494" spans="1:7">
      <c r="A494">
        <f t="shared" si="14"/>
        <v>13</v>
      </c>
      <c r="B494">
        <f t="shared" si="15"/>
        <v>2006</v>
      </c>
      <c r="C494">
        <f>VLOOKUP(A494,'4.整形用の中間データ2'!A:E,2,FALSE)</f>
        <v>1141101</v>
      </c>
      <c r="D494" t="str">
        <f>VLOOKUP(A494,'4.整形用の中間データ2'!A:E,3,FALSE)</f>
        <v>東海道本線</v>
      </c>
      <c r="E494" t="str">
        <f>VLOOKUP(A494,'4.整形用の中間データ2'!A:E,4,FALSE)</f>
        <v>名古屋</v>
      </c>
      <c r="F494" t="str">
        <f>VLOOKUP(A494,'4.整形用の中間データ2'!A:E,5,FALSE)</f>
        <v>総数</v>
      </c>
      <c r="G494" s="54">
        <f ca="1">OFFSET('4.整形用の中間データ2'!$E$1,A494,B494-1990)</f>
        <v>22446407.333333332</v>
      </c>
    </row>
    <row r="495" spans="1:7">
      <c r="A495">
        <f t="shared" si="14"/>
        <v>14</v>
      </c>
      <c r="B495">
        <f t="shared" si="15"/>
        <v>2006</v>
      </c>
      <c r="C495">
        <f>VLOOKUP(A495,'4.整形用の中間データ2'!A:E,2,FALSE)</f>
        <v>1141101</v>
      </c>
      <c r="D495" t="str">
        <f>VLOOKUP(A495,'4.整形用の中間データ2'!A:E,3,FALSE)</f>
        <v>東海道本線</v>
      </c>
      <c r="E495" t="str">
        <f>VLOOKUP(A495,'4.整形用の中間データ2'!A:E,4,FALSE)</f>
        <v>名古屋</v>
      </c>
      <c r="F495" t="str">
        <f>VLOOKUP(A495,'4.整形用の中間データ2'!A:E,5,FALSE)</f>
        <v>うち)定期</v>
      </c>
      <c r="G495" s="54">
        <f ca="1">OFFSET('4.整形用の中間データ2'!$E$1,A495,B495-1990)</f>
        <v>9686234.333333334</v>
      </c>
    </row>
    <row r="496" spans="1:7">
      <c r="A496">
        <f t="shared" si="14"/>
        <v>15</v>
      </c>
      <c r="B496">
        <f t="shared" si="15"/>
        <v>2006</v>
      </c>
      <c r="C496">
        <f>VLOOKUP(A496,'4.整形用の中間データ2'!A:E,2,FALSE)</f>
        <v>1141101</v>
      </c>
      <c r="D496" t="str">
        <f>VLOOKUP(A496,'4.整形用の中間データ2'!A:E,3,FALSE)</f>
        <v>中央本線</v>
      </c>
      <c r="E496" t="str">
        <f>VLOOKUP(A496,'4.整形用の中間データ2'!A:E,4,FALSE)</f>
        <v>名古屋</v>
      </c>
      <c r="F496" t="str">
        <f>VLOOKUP(A496,'4.整形用の中間データ2'!A:E,5,FALSE)</f>
        <v>総数</v>
      </c>
      <c r="G496" s="54">
        <f ca="1">OFFSET('4.整形用の中間データ2'!$E$1,A496,B496-1990)</f>
        <v>22446407.333333332</v>
      </c>
    </row>
    <row r="497" spans="1:7">
      <c r="A497">
        <f t="shared" si="14"/>
        <v>16</v>
      </c>
      <c r="B497">
        <f t="shared" si="15"/>
        <v>2006</v>
      </c>
      <c r="C497">
        <f>VLOOKUP(A497,'4.整形用の中間データ2'!A:E,2,FALSE)</f>
        <v>1141101</v>
      </c>
      <c r="D497" t="str">
        <f>VLOOKUP(A497,'4.整形用の中間データ2'!A:E,3,FALSE)</f>
        <v>中央本線</v>
      </c>
      <c r="E497" t="str">
        <f>VLOOKUP(A497,'4.整形用の中間データ2'!A:E,4,FALSE)</f>
        <v>名古屋</v>
      </c>
      <c r="F497" t="str">
        <f>VLOOKUP(A497,'4.整形用の中間データ2'!A:E,5,FALSE)</f>
        <v>うち)定期</v>
      </c>
      <c r="G497" s="54">
        <f ca="1">OFFSET('4.整形用の中間データ2'!$E$1,A497,B497-1990)</f>
        <v>9686234.333333334</v>
      </c>
    </row>
    <row r="498" spans="1:7">
      <c r="A498">
        <f t="shared" si="14"/>
        <v>17</v>
      </c>
      <c r="B498">
        <f t="shared" si="15"/>
        <v>2006</v>
      </c>
      <c r="C498">
        <f>VLOOKUP(A498,'4.整形用の中間データ2'!A:E,2,FALSE)</f>
        <v>1141102</v>
      </c>
      <c r="D498" t="str">
        <f>VLOOKUP(A498,'4.整形用の中間データ2'!A:E,3,FALSE)</f>
        <v>中央本線</v>
      </c>
      <c r="E498" t="str">
        <f>VLOOKUP(A498,'4.整形用の中間データ2'!A:E,4,FALSE)</f>
        <v>金山</v>
      </c>
      <c r="F498" t="str">
        <f>VLOOKUP(A498,'4.整形用の中間データ2'!A:E,5,FALSE)</f>
        <v>総数</v>
      </c>
      <c r="G498" s="54">
        <f ca="1">OFFSET('4.整形用の中間データ2'!$E$1,A498,B498-1990)</f>
        <v>9687328</v>
      </c>
    </row>
    <row r="499" spans="1:7">
      <c r="A499">
        <f t="shared" si="14"/>
        <v>18</v>
      </c>
      <c r="B499">
        <f t="shared" si="15"/>
        <v>2006</v>
      </c>
      <c r="C499">
        <f>VLOOKUP(A499,'4.整形用の中間データ2'!A:E,2,FALSE)</f>
        <v>1141102</v>
      </c>
      <c r="D499" t="str">
        <f>VLOOKUP(A499,'4.整形用の中間データ2'!A:E,3,FALSE)</f>
        <v>中央本線</v>
      </c>
      <c r="E499" t="str">
        <f>VLOOKUP(A499,'4.整形用の中間データ2'!A:E,4,FALSE)</f>
        <v>金山</v>
      </c>
      <c r="F499" t="str">
        <f>VLOOKUP(A499,'4.整形用の中間データ2'!A:E,5,FALSE)</f>
        <v>うち)定期</v>
      </c>
      <c r="G499" s="54">
        <f ca="1">OFFSET('4.整形用の中間データ2'!$E$1,A499,B499-1990)</f>
        <v>6002281</v>
      </c>
    </row>
    <row r="500" spans="1:7">
      <c r="A500">
        <f t="shared" si="14"/>
        <v>19</v>
      </c>
      <c r="B500">
        <f t="shared" si="15"/>
        <v>2006</v>
      </c>
      <c r="C500">
        <f>VLOOKUP(A500,'4.整形用の中間データ2'!A:E,2,FALSE)</f>
        <v>1141103</v>
      </c>
      <c r="D500" t="str">
        <f>VLOOKUP(A500,'4.整形用の中間データ2'!A:E,3,FALSE)</f>
        <v>中央本線</v>
      </c>
      <c r="E500" t="str">
        <f>VLOOKUP(A500,'4.整形用の中間データ2'!A:E,4,FALSE)</f>
        <v>鶴舞</v>
      </c>
      <c r="F500" t="str">
        <f>VLOOKUP(A500,'4.整形用の中間データ2'!A:E,5,FALSE)</f>
        <v>総数</v>
      </c>
      <c r="G500" s="54">
        <f ca="1">OFFSET('4.整形用の中間データ2'!$E$1,A500,B500-1990)</f>
        <v>7416520</v>
      </c>
    </row>
    <row r="501" spans="1:7">
      <c r="A501">
        <f t="shared" si="14"/>
        <v>20</v>
      </c>
      <c r="B501">
        <f t="shared" si="15"/>
        <v>2006</v>
      </c>
      <c r="C501">
        <f>VLOOKUP(A501,'4.整形用の中間データ2'!A:E,2,FALSE)</f>
        <v>1141103</v>
      </c>
      <c r="D501" t="str">
        <f>VLOOKUP(A501,'4.整形用の中間データ2'!A:E,3,FALSE)</f>
        <v>中央本線</v>
      </c>
      <c r="E501" t="str">
        <f>VLOOKUP(A501,'4.整形用の中間データ2'!A:E,4,FALSE)</f>
        <v>鶴舞</v>
      </c>
      <c r="F501" t="str">
        <f>VLOOKUP(A501,'4.整形用の中間データ2'!A:E,5,FALSE)</f>
        <v>うち)定期</v>
      </c>
      <c r="G501" s="54">
        <f ca="1">OFFSET('4.整形用の中間データ2'!$E$1,A501,B501-1990)</f>
        <v>5038857</v>
      </c>
    </row>
    <row r="502" spans="1:7">
      <c r="A502">
        <f t="shared" si="14"/>
        <v>21</v>
      </c>
      <c r="B502">
        <f t="shared" si="15"/>
        <v>2006</v>
      </c>
      <c r="C502">
        <f>VLOOKUP(A502,'4.整形用の中間データ2'!A:E,2,FALSE)</f>
        <v>1141104</v>
      </c>
      <c r="D502" t="str">
        <f>VLOOKUP(A502,'4.整形用の中間データ2'!A:E,3,FALSE)</f>
        <v>中央本線</v>
      </c>
      <c r="E502" t="str">
        <f>VLOOKUP(A502,'4.整形用の中間データ2'!A:E,4,FALSE)</f>
        <v>千種</v>
      </c>
      <c r="F502" t="str">
        <f>VLOOKUP(A502,'4.整形用の中間データ2'!A:E,5,FALSE)</f>
        <v>総数</v>
      </c>
      <c r="G502" s="54">
        <f ca="1">OFFSET('4.整形用の中間データ2'!$E$1,A502,B502-1990)</f>
        <v>10306591</v>
      </c>
    </row>
    <row r="503" spans="1:7">
      <c r="A503">
        <f t="shared" si="14"/>
        <v>22</v>
      </c>
      <c r="B503">
        <f t="shared" si="15"/>
        <v>2006</v>
      </c>
      <c r="C503">
        <f>VLOOKUP(A503,'4.整形用の中間データ2'!A:E,2,FALSE)</f>
        <v>1141104</v>
      </c>
      <c r="D503" t="str">
        <f>VLOOKUP(A503,'4.整形用の中間データ2'!A:E,3,FALSE)</f>
        <v>中央本線</v>
      </c>
      <c r="E503" t="str">
        <f>VLOOKUP(A503,'4.整形用の中間データ2'!A:E,4,FALSE)</f>
        <v>千種</v>
      </c>
      <c r="F503" t="str">
        <f>VLOOKUP(A503,'4.整形用の中間データ2'!A:E,5,FALSE)</f>
        <v>うち)定期</v>
      </c>
      <c r="G503" s="54">
        <f ca="1">OFFSET('4.整形用の中間データ2'!$E$1,A503,B503-1990)</f>
        <v>6926697</v>
      </c>
    </row>
    <row r="504" spans="1:7">
      <c r="A504">
        <f t="shared" si="14"/>
        <v>23</v>
      </c>
      <c r="B504">
        <f t="shared" si="15"/>
        <v>2006</v>
      </c>
      <c r="C504">
        <f>VLOOKUP(A504,'4.整形用の中間データ2'!A:E,2,FALSE)</f>
        <v>1141105</v>
      </c>
      <c r="D504" t="str">
        <f>VLOOKUP(A504,'4.整形用の中間データ2'!A:E,3,FALSE)</f>
        <v>中央本線</v>
      </c>
      <c r="E504" t="str">
        <f>VLOOKUP(A504,'4.整形用の中間データ2'!A:E,4,FALSE)</f>
        <v>大曽根</v>
      </c>
      <c r="F504" t="str">
        <f>VLOOKUP(A504,'4.整形用の中間データ2'!A:E,5,FALSE)</f>
        <v>総数</v>
      </c>
      <c r="G504" s="54">
        <f ca="1">OFFSET('4.整形用の中間データ2'!$E$1,A504,B504-1990)</f>
        <v>9041364</v>
      </c>
    </row>
    <row r="505" spans="1:7">
      <c r="A505">
        <f t="shared" si="14"/>
        <v>24</v>
      </c>
      <c r="B505">
        <f t="shared" si="15"/>
        <v>2006</v>
      </c>
      <c r="C505">
        <f>VLOOKUP(A505,'4.整形用の中間データ2'!A:E,2,FALSE)</f>
        <v>1141105</v>
      </c>
      <c r="D505" t="str">
        <f>VLOOKUP(A505,'4.整形用の中間データ2'!A:E,3,FALSE)</f>
        <v>中央本線</v>
      </c>
      <c r="E505" t="str">
        <f>VLOOKUP(A505,'4.整形用の中間データ2'!A:E,4,FALSE)</f>
        <v>大曽根</v>
      </c>
      <c r="F505" t="str">
        <f>VLOOKUP(A505,'4.整形用の中間データ2'!A:E,5,FALSE)</f>
        <v>うち)定期</v>
      </c>
      <c r="G505" s="54">
        <f ca="1">OFFSET('4.整形用の中間データ2'!$E$1,A505,B505-1990)</f>
        <v>5930674</v>
      </c>
    </row>
    <row r="506" spans="1:7">
      <c r="A506">
        <f t="shared" si="14"/>
        <v>25</v>
      </c>
      <c r="B506">
        <f t="shared" si="15"/>
        <v>2006</v>
      </c>
      <c r="C506">
        <f>VLOOKUP(A506,'4.整形用の中間データ2'!A:E,2,FALSE)</f>
        <v>1141106</v>
      </c>
      <c r="D506" t="str">
        <f>VLOOKUP(A506,'4.整形用の中間データ2'!A:E,3,FALSE)</f>
        <v>中央本線</v>
      </c>
      <c r="E506" t="str">
        <f>VLOOKUP(A506,'4.整形用の中間データ2'!A:E,4,FALSE)</f>
        <v>新守山</v>
      </c>
      <c r="F506" t="str">
        <f>VLOOKUP(A506,'4.整形用の中間データ2'!A:E,5,FALSE)</f>
        <v>総数</v>
      </c>
      <c r="G506" s="54">
        <f ca="1">OFFSET('4.整形用の中間データ2'!$E$1,A506,B506-1990)</f>
        <v>2658528</v>
      </c>
    </row>
    <row r="507" spans="1:7">
      <c r="A507">
        <f t="shared" si="14"/>
        <v>26</v>
      </c>
      <c r="B507">
        <f t="shared" si="15"/>
        <v>2006</v>
      </c>
      <c r="C507">
        <f>VLOOKUP(A507,'4.整形用の中間データ2'!A:E,2,FALSE)</f>
        <v>1141106</v>
      </c>
      <c r="D507" t="str">
        <f>VLOOKUP(A507,'4.整形用の中間データ2'!A:E,3,FALSE)</f>
        <v>中央本線</v>
      </c>
      <c r="E507" t="str">
        <f>VLOOKUP(A507,'4.整形用の中間データ2'!A:E,4,FALSE)</f>
        <v>新守山</v>
      </c>
      <c r="F507" t="str">
        <f>VLOOKUP(A507,'4.整形用の中間データ2'!A:E,5,FALSE)</f>
        <v>うち)定期</v>
      </c>
      <c r="G507" s="54">
        <f ca="1">OFFSET('4.整形用の中間データ2'!$E$1,A507,B507-1990)</f>
        <v>1776362</v>
      </c>
    </row>
    <row r="508" spans="1:7">
      <c r="A508">
        <f t="shared" si="14"/>
        <v>27</v>
      </c>
      <c r="B508">
        <f t="shared" si="15"/>
        <v>2006</v>
      </c>
      <c r="C508">
        <f>VLOOKUP(A508,'4.整形用の中間データ2'!A:E,2,FALSE)</f>
        <v>1150801</v>
      </c>
      <c r="D508" t="str">
        <f>VLOOKUP(A508,'4.整形用の中間データ2'!A:E,3,FALSE)</f>
        <v>関西本線</v>
      </c>
      <c r="E508" t="str">
        <f>VLOOKUP(A508,'4.整形用の中間データ2'!A:E,4,FALSE)</f>
        <v>名古屋</v>
      </c>
      <c r="F508" t="str">
        <f>VLOOKUP(A508,'4.整形用の中間データ2'!A:E,5,FALSE)</f>
        <v>総数</v>
      </c>
      <c r="G508" s="54">
        <f ca="1">OFFSET('4.整形用の中間データ2'!$E$1,A508,B508-1990)</f>
        <v>22446407.333333332</v>
      </c>
    </row>
    <row r="509" spans="1:7">
      <c r="A509">
        <f t="shared" si="14"/>
        <v>28</v>
      </c>
      <c r="B509">
        <f t="shared" si="15"/>
        <v>2006</v>
      </c>
      <c r="C509">
        <f>VLOOKUP(A509,'4.整形用の中間データ2'!A:E,2,FALSE)</f>
        <v>1150801</v>
      </c>
      <c r="D509" t="str">
        <f>VLOOKUP(A509,'4.整形用の中間データ2'!A:E,3,FALSE)</f>
        <v>関西本線</v>
      </c>
      <c r="E509" t="str">
        <f>VLOOKUP(A509,'4.整形用の中間データ2'!A:E,4,FALSE)</f>
        <v>名古屋</v>
      </c>
      <c r="F509" t="str">
        <f>VLOOKUP(A509,'4.整形用の中間データ2'!A:E,5,FALSE)</f>
        <v>うち)定期</v>
      </c>
      <c r="G509" s="54">
        <f ca="1">OFFSET('4.整形用の中間データ2'!$E$1,A509,B509-1990)</f>
        <v>9686234.333333334</v>
      </c>
    </row>
    <row r="510" spans="1:7">
      <c r="A510">
        <f t="shared" si="14"/>
        <v>29</v>
      </c>
      <c r="B510">
        <f t="shared" si="15"/>
        <v>2006</v>
      </c>
      <c r="C510">
        <f>VLOOKUP(A510,'4.整形用の中間データ2'!A:E,2,FALSE)</f>
        <v>1150802</v>
      </c>
      <c r="D510" t="str">
        <f>VLOOKUP(A510,'4.整形用の中間データ2'!A:E,3,FALSE)</f>
        <v>関西本線</v>
      </c>
      <c r="E510" t="str">
        <f>VLOOKUP(A510,'4.整形用の中間データ2'!A:E,4,FALSE)</f>
        <v>八田</v>
      </c>
      <c r="F510" t="str">
        <f>VLOOKUP(A510,'4.整形用の中間データ2'!A:E,5,FALSE)</f>
        <v>総数</v>
      </c>
      <c r="G510" s="54">
        <f ca="1">OFFSET('4.整形用の中間データ2'!$E$1,A510,B510-1990)</f>
        <v>407472</v>
      </c>
    </row>
    <row r="511" spans="1:7">
      <c r="A511">
        <f t="shared" si="14"/>
        <v>30</v>
      </c>
      <c r="B511">
        <f t="shared" si="15"/>
        <v>2006</v>
      </c>
      <c r="C511">
        <f>VLOOKUP(A511,'4.整形用の中間データ2'!A:E,2,FALSE)</f>
        <v>1150802</v>
      </c>
      <c r="D511" t="str">
        <f>VLOOKUP(A511,'4.整形用の中間データ2'!A:E,3,FALSE)</f>
        <v>関西本線</v>
      </c>
      <c r="E511" t="str">
        <f>VLOOKUP(A511,'4.整形用の中間データ2'!A:E,4,FALSE)</f>
        <v>八田</v>
      </c>
      <c r="F511" t="str">
        <f>VLOOKUP(A511,'4.整形用の中間データ2'!A:E,5,FALSE)</f>
        <v>うち)定期</v>
      </c>
      <c r="G511" s="54">
        <f ca="1">OFFSET('4.整形用の中間データ2'!$E$1,A511,B511-1990)</f>
        <v>258994</v>
      </c>
    </row>
    <row r="512" spans="1:7">
      <c r="A512">
        <f t="shared" si="14"/>
        <v>31</v>
      </c>
      <c r="B512">
        <f t="shared" si="15"/>
        <v>2006</v>
      </c>
      <c r="C512">
        <f>VLOOKUP(A512,'4.整形用の中間データ2'!A:E,2,FALSE)</f>
        <v>1150803</v>
      </c>
      <c r="D512" t="str">
        <f>VLOOKUP(A512,'4.整形用の中間データ2'!A:E,3,FALSE)</f>
        <v>関西本線</v>
      </c>
      <c r="E512" t="str">
        <f>VLOOKUP(A512,'4.整形用の中間データ2'!A:E,4,FALSE)</f>
        <v>春田</v>
      </c>
      <c r="F512" t="str">
        <f>VLOOKUP(A512,'4.整形用の中間データ2'!A:E,5,FALSE)</f>
        <v>総数</v>
      </c>
      <c r="G512" s="54">
        <f ca="1">OFFSET('4.整形用の中間データ2'!$E$1,A512,B512-1990)</f>
        <v>1024758</v>
      </c>
    </row>
    <row r="513" spans="1:7">
      <c r="A513">
        <f t="shared" si="14"/>
        <v>32</v>
      </c>
      <c r="B513">
        <f t="shared" si="15"/>
        <v>2006</v>
      </c>
      <c r="C513">
        <f>VLOOKUP(A513,'4.整形用の中間データ2'!A:E,2,FALSE)</f>
        <v>1150803</v>
      </c>
      <c r="D513" t="str">
        <f>VLOOKUP(A513,'4.整形用の中間データ2'!A:E,3,FALSE)</f>
        <v>関西本線</v>
      </c>
      <c r="E513" t="str">
        <f>VLOOKUP(A513,'4.整形用の中間データ2'!A:E,4,FALSE)</f>
        <v>春田</v>
      </c>
      <c r="F513" t="str">
        <f>VLOOKUP(A513,'4.整形用の中間データ2'!A:E,5,FALSE)</f>
        <v>うち)定期</v>
      </c>
      <c r="G513" s="54">
        <f ca="1">OFFSET('4.整形用の中間データ2'!$E$1,A513,B513-1990)</f>
        <v>671698</v>
      </c>
    </row>
    <row r="514" spans="1:7">
      <c r="A514">
        <f t="shared" si="14"/>
        <v>1</v>
      </c>
      <c r="B514">
        <f t="shared" si="15"/>
        <v>2007</v>
      </c>
      <c r="C514">
        <f>VLOOKUP(A514,'4.整形用の中間データ2'!A:E,2,FALSE)</f>
        <v>1150241</v>
      </c>
      <c r="D514" t="str">
        <f>VLOOKUP(A514,'4.整形用の中間データ2'!A:E,3,FALSE)</f>
        <v>東海道本線</v>
      </c>
      <c r="E514" t="str">
        <f>VLOOKUP(A514,'4.整形用の中間データ2'!A:E,4,FALSE)</f>
        <v>南大高</v>
      </c>
      <c r="F514" t="str">
        <f>VLOOKUP(A514,'4.整形用の中間データ2'!A:E,5,FALSE)</f>
        <v>総数</v>
      </c>
      <c r="G514" s="54">
        <f ca="1">OFFSET('4.整形用の中間データ2'!$E$1,A514,B514-1990)</f>
        <v>0</v>
      </c>
    </row>
    <row r="515" spans="1:7">
      <c r="A515">
        <f t="shared" si="14"/>
        <v>2</v>
      </c>
      <c r="B515">
        <f t="shared" si="15"/>
        <v>2007</v>
      </c>
      <c r="C515">
        <f>VLOOKUP(A515,'4.整形用の中間データ2'!A:E,2,FALSE)</f>
        <v>1150241</v>
      </c>
      <c r="D515" t="str">
        <f>VLOOKUP(A515,'4.整形用の中間データ2'!A:E,3,FALSE)</f>
        <v>東海道本線</v>
      </c>
      <c r="E515" t="str">
        <f>VLOOKUP(A515,'4.整形用の中間データ2'!A:E,4,FALSE)</f>
        <v>南大高</v>
      </c>
      <c r="F515" t="str">
        <f>VLOOKUP(A515,'4.整形用の中間データ2'!A:E,5,FALSE)</f>
        <v>うち)定期</v>
      </c>
      <c r="G515" s="54">
        <f ca="1">OFFSET('4.整形用の中間データ2'!$E$1,A515,B515-1990)</f>
        <v>0</v>
      </c>
    </row>
    <row r="516" spans="1:7">
      <c r="A516">
        <f t="shared" si="14"/>
        <v>3</v>
      </c>
      <c r="B516">
        <f t="shared" si="15"/>
        <v>2007</v>
      </c>
      <c r="C516">
        <f>VLOOKUP(A516,'4.整形用の中間データ2'!A:E,2,FALSE)</f>
        <v>1150228</v>
      </c>
      <c r="D516" t="str">
        <f>VLOOKUP(A516,'4.整形用の中間データ2'!A:E,3,FALSE)</f>
        <v>東海道本線</v>
      </c>
      <c r="E516" t="str">
        <f>VLOOKUP(A516,'4.整形用の中間データ2'!A:E,4,FALSE)</f>
        <v>大高</v>
      </c>
      <c r="F516" t="str">
        <f>VLOOKUP(A516,'4.整形用の中間データ2'!A:E,5,FALSE)</f>
        <v>総数</v>
      </c>
      <c r="G516" s="54">
        <f ca="1">OFFSET('4.整形用の中間データ2'!$E$1,A516,B516-1990)</f>
        <v>2279237</v>
      </c>
    </row>
    <row r="517" spans="1:7">
      <c r="A517">
        <f t="shared" si="14"/>
        <v>4</v>
      </c>
      <c r="B517">
        <f t="shared" si="15"/>
        <v>2007</v>
      </c>
      <c r="C517">
        <f>VLOOKUP(A517,'4.整形用の中間データ2'!A:E,2,FALSE)</f>
        <v>1150228</v>
      </c>
      <c r="D517" t="str">
        <f>VLOOKUP(A517,'4.整形用の中間データ2'!A:E,3,FALSE)</f>
        <v>東海道本線</v>
      </c>
      <c r="E517" t="str">
        <f>VLOOKUP(A517,'4.整形用の中間データ2'!A:E,4,FALSE)</f>
        <v>大高</v>
      </c>
      <c r="F517" t="str">
        <f>VLOOKUP(A517,'4.整形用の中間データ2'!A:E,5,FALSE)</f>
        <v>うち)定期</v>
      </c>
      <c r="G517" s="54">
        <f ca="1">OFFSET('4.整形用の中間データ2'!$E$1,A517,B517-1990)</f>
        <v>1398381</v>
      </c>
    </row>
    <row r="518" spans="1:7">
      <c r="A518">
        <f t="shared" si="14"/>
        <v>5</v>
      </c>
      <c r="B518">
        <f t="shared" si="15"/>
        <v>2007</v>
      </c>
      <c r="C518">
        <f>VLOOKUP(A518,'4.整形用の中間データ2'!A:E,2,FALSE)</f>
        <v>1150229</v>
      </c>
      <c r="D518" t="str">
        <f>VLOOKUP(A518,'4.整形用の中間データ2'!A:E,3,FALSE)</f>
        <v>東海道本線</v>
      </c>
      <c r="E518" t="str">
        <f>VLOOKUP(A518,'4.整形用の中間データ2'!A:E,4,FALSE)</f>
        <v>笠寺</v>
      </c>
      <c r="F518" t="str">
        <f>VLOOKUP(A518,'4.整形用の中間データ2'!A:E,5,FALSE)</f>
        <v>総数</v>
      </c>
      <c r="G518" s="54">
        <f ca="1">OFFSET('4.整形用の中間データ2'!$E$1,A518,B518-1990)</f>
        <v>2691627</v>
      </c>
    </row>
    <row r="519" spans="1:7">
      <c r="A519">
        <f t="shared" si="14"/>
        <v>6</v>
      </c>
      <c r="B519">
        <f t="shared" si="15"/>
        <v>2007</v>
      </c>
      <c r="C519">
        <f>VLOOKUP(A519,'4.整形用の中間データ2'!A:E,2,FALSE)</f>
        <v>1150229</v>
      </c>
      <c r="D519" t="str">
        <f>VLOOKUP(A519,'4.整形用の中間データ2'!A:E,3,FALSE)</f>
        <v>東海道本線</v>
      </c>
      <c r="E519" t="str">
        <f>VLOOKUP(A519,'4.整形用の中間データ2'!A:E,4,FALSE)</f>
        <v>笠寺</v>
      </c>
      <c r="F519" t="str">
        <f>VLOOKUP(A519,'4.整形用の中間データ2'!A:E,5,FALSE)</f>
        <v>うち)定期</v>
      </c>
      <c r="G519" s="54">
        <f ca="1">OFFSET('4.整形用の中間データ2'!$E$1,A519,B519-1990)</f>
        <v>1462876</v>
      </c>
    </row>
    <row r="520" spans="1:7">
      <c r="A520">
        <f t="shared" si="14"/>
        <v>7</v>
      </c>
      <c r="B520">
        <f t="shared" si="15"/>
        <v>2007</v>
      </c>
      <c r="C520">
        <f>VLOOKUP(A520,'4.整形用の中間データ2'!A:E,2,FALSE)</f>
        <v>1150230</v>
      </c>
      <c r="D520" t="str">
        <f>VLOOKUP(A520,'4.整形用の中間データ2'!A:E,3,FALSE)</f>
        <v>東海道本線</v>
      </c>
      <c r="E520" t="str">
        <f>VLOOKUP(A520,'4.整形用の中間データ2'!A:E,4,FALSE)</f>
        <v>熱田</v>
      </c>
      <c r="F520" t="str">
        <f>VLOOKUP(A520,'4.整形用の中間データ2'!A:E,5,FALSE)</f>
        <v>総数</v>
      </c>
      <c r="G520" s="54">
        <f ca="1">OFFSET('4.整形用の中間データ2'!$E$1,A520,B520-1990)</f>
        <v>1036476</v>
      </c>
    </row>
    <row r="521" spans="1:7">
      <c r="A521">
        <f t="shared" si="14"/>
        <v>8</v>
      </c>
      <c r="B521">
        <f t="shared" si="15"/>
        <v>2007</v>
      </c>
      <c r="C521">
        <f>VLOOKUP(A521,'4.整形用の中間データ2'!A:E,2,FALSE)</f>
        <v>1150230</v>
      </c>
      <c r="D521" t="str">
        <f>VLOOKUP(A521,'4.整形用の中間データ2'!A:E,3,FALSE)</f>
        <v>東海道本線</v>
      </c>
      <c r="E521" t="str">
        <f>VLOOKUP(A521,'4.整形用の中間データ2'!A:E,4,FALSE)</f>
        <v>熱田</v>
      </c>
      <c r="F521" t="str">
        <f>VLOOKUP(A521,'4.整形用の中間データ2'!A:E,5,FALSE)</f>
        <v>うち)定期</v>
      </c>
      <c r="G521" s="54">
        <f ca="1">OFFSET('4.整形用の中間データ2'!$E$1,A521,B521-1990)</f>
        <v>689618</v>
      </c>
    </row>
    <row r="522" spans="1:7">
      <c r="A522">
        <f t="shared" si="14"/>
        <v>9</v>
      </c>
      <c r="B522">
        <f t="shared" si="15"/>
        <v>2007</v>
      </c>
      <c r="C522">
        <f>VLOOKUP(A522,'4.整形用の中間データ2'!A:E,2,FALSE)</f>
        <v>1141102</v>
      </c>
      <c r="D522" t="str">
        <f>VLOOKUP(A522,'4.整形用の中間データ2'!A:E,3,FALSE)</f>
        <v>東海道本線</v>
      </c>
      <c r="E522" t="str">
        <f>VLOOKUP(A522,'4.整形用の中間データ2'!A:E,4,FALSE)</f>
        <v>金山</v>
      </c>
      <c r="F522" t="str">
        <f>VLOOKUP(A522,'4.整形用の中間データ2'!A:E,5,FALSE)</f>
        <v>総数</v>
      </c>
      <c r="G522" s="54">
        <f ca="1">OFFSET('4.整形用の中間データ2'!$E$1,A522,B522-1990)</f>
        <v>10135029</v>
      </c>
    </row>
    <row r="523" spans="1:7">
      <c r="A523">
        <f t="shared" si="14"/>
        <v>10</v>
      </c>
      <c r="B523">
        <f t="shared" si="15"/>
        <v>2007</v>
      </c>
      <c r="C523">
        <f>VLOOKUP(A523,'4.整形用の中間データ2'!A:E,2,FALSE)</f>
        <v>1141102</v>
      </c>
      <c r="D523" t="str">
        <f>VLOOKUP(A523,'4.整形用の中間データ2'!A:E,3,FALSE)</f>
        <v>東海道本線</v>
      </c>
      <c r="E523" t="str">
        <f>VLOOKUP(A523,'4.整形用の中間データ2'!A:E,4,FALSE)</f>
        <v>金山</v>
      </c>
      <c r="F523" t="str">
        <f>VLOOKUP(A523,'4.整形用の中間データ2'!A:E,5,FALSE)</f>
        <v>うち)定期</v>
      </c>
      <c r="G523" s="54">
        <f ca="1">OFFSET('4.整形用の中間データ2'!$E$1,A523,B523-1990)</f>
        <v>6265669.5</v>
      </c>
    </row>
    <row r="524" spans="1:7">
      <c r="A524">
        <f t="shared" si="14"/>
        <v>11</v>
      </c>
      <c r="B524">
        <f t="shared" si="15"/>
        <v>2007</v>
      </c>
      <c r="C524">
        <f>VLOOKUP(A524,'4.整形用の中間データ2'!A:E,2,FALSE)</f>
        <v>1150232</v>
      </c>
      <c r="D524" t="str">
        <f>VLOOKUP(A524,'4.整形用の中間データ2'!A:E,3,FALSE)</f>
        <v>東海道本線</v>
      </c>
      <c r="E524" t="str">
        <f>VLOOKUP(A524,'4.整形用の中間データ2'!A:E,4,FALSE)</f>
        <v>尾頭橋</v>
      </c>
      <c r="F524" t="str">
        <f>VLOOKUP(A524,'4.整形用の中間データ2'!A:E,5,FALSE)</f>
        <v>総数</v>
      </c>
      <c r="G524" s="54">
        <f ca="1">OFFSET('4.整形用の中間データ2'!$E$1,A524,B524-1990)</f>
        <v>1249866</v>
      </c>
    </row>
    <row r="525" spans="1:7">
      <c r="A525">
        <f t="shared" si="14"/>
        <v>12</v>
      </c>
      <c r="B525">
        <f t="shared" si="15"/>
        <v>2007</v>
      </c>
      <c r="C525">
        <f>VLOOKUP(A525,'4.整形用の中間データ2'!A:E,2,FALSE)</f>
        <v>1150232</v>
      </c>
      <c r="D525" t="str">
        <f>VLOOKUP(A525,'4.整形用の中間データ2'!A:E,3,FALSE)</f>
        <v>東海道本線</v>
      </c>
      <c r="E525" t="str">
        <f>VLOOKUP(A525,'4.整形用の中間データ2'!A:E,4,FALSE)</f>
        <v>尾頭橋</v>
      </c>
      <c r="F525" t="str">
        <f>VLOOKUP(A525,'4.整形用の中間データ2'!A:E,5,FALSE)</f>
        <v>うち)定期</v>
      </c>
      <c r="G525" s="54">
        <f ca="1">OFFSET('4.整形用の中間データ2'!$E$1,A525,B525-1990)</f>
        <v>553509</v>
      </c>
    </row>
    <row r="526" spans="1:7">
      <c r="A526">
        <f t="shared" si="14"/>
        <v>13</v>
      </c>
      <c r="B526">
        <f t="shared" si="15"/>
        <v>2007</v>
      </c>
      <c r="C526">
        <f>VLOOKUP(A526,'4.整形用の中間データ2'!A:E,2,FALSE)</f>
        <v>1141101</v>
      </c>
      <c r="D526" t="str">
        <f>VLOOKUP(A526,'4.整形用の中間データ2'!A:E,3,FALSE)</f>
        <v>東海道本線</v>
      </c>
      <c r="E526" t="str">
        <f>VLOOKUP(A526,'4.整形用の中間データ2'!A:E,4,FALSE)</f>
        <v>名古屋</v>
      </c>
      <c r="F526" t="str">
        <f>VLOOKUP(A526,'4.整形用の中間データ2'!A:E,5,FALSE)</f>
        <v>総数</v>
      </c>
      <c r="G526" s="54">
        <f ca="1">OFFSET('4.整形用の中間データ2'!$E$1,A526,B526-1990)</f>
        <v>23294886.333333332</v>
      </c>
    </row>
    <row r="527" spans="1:7">
      <c r="A527">
        <f t="shared" si="14"/>
        <v>14</v>
      </c>
      <c r="B527">
        <f t="shared" si="15"/>
        <v>2007</v>
      </c>
      <c r="C527">
        <f>VLOOKUP(A527,'4.整形用の中間データ2'!A:E,2,FALSE)</f>
        <v>1141101</v>
      </c>
      <c r="D527" t="str">
        <f>VLOOKUP(A527,'4.整形用の中間データ2'!A:E,3,FALSE)</f>
        <v>東海道本線</v>
      </c>
      <c r="E527" t="str">
        <f>VLOOKUP(A527,'4.整形用の中間データ2'!A:E,4,FALSE)</f>
        <v>名古屋</v>
      </c>
      <c r="F527" t="str">
        <f>VLOOKUP(A527,'4.整形用の中間データ2'!A:E,5,FALSE)</f>
        <v>うち)定期</v>
      </c>
      <c r="G527" s="54">
        <f ca="1">OFFSET('4.整形用の中間データ2'!$E$1,A527,B527-1990)</f>
        <v>9991741</v>
      </c>
    </row>
    <row r="528" spans="1:7">
      <c r="A528">
        <f t="shared" si="14"/>
        <v>15</v>
      </c>
      <c r="B528">
        <f t="shared" si="15"/>
        <v>2007</v>
      </c>
      <c r="C528">
        <f>VLOOKUP(A528,'4.整形用の中間データ2'!A:E,2,FALSE)</f>
        <v>1141101</v>
      </c>
      <c r="D528" t="str">
        <f>VLOOKUP(A528,'4.整形用の中間データ2'!A:E,3,FALSE)</f>
        <v>中央本線</v>
      </c>
      <c r="E528" t="str">
        <f>VLOOKUP(A528,'4.整形用の中間データ2'!A:E,4,FALSE)</f>
        <v>名古屋</v>
      </c>
      <c r="F528" t="str">
        <f>VLOOKUP(A528,'4.整形用の中間データ2'!A:E,5,FALSE)</f>
        <v>総数</v>
      </c>
      <c r="G528" s="54">
        <f ca="1">OFFSET('4.整形用の中間データ2'!$E$1,A528,B528-1990)</f>
        <v>23294886.333333332</v>
      </c>
    </row>
    <row r="529" spans="1:7">
      <c r="A529">
        <f t="shared" si="14"/>
        <v>16</v>
      </c>
      <c r="B529">
        <f t="shared" si="15"/>
        <v>2007</v>
      </c>
      <c r="C529">
        <f>VLOOKUP(A529,'4.整形用の中間データ2'!A:E,2,FALSE)</f>
        <v>1141101</v>
      </c>
      <c r="D529" t="str">
        <f>VLOOKUP(A529,'4.整形用の中間データ2'!A:E,3,FALSE)</f>
        <v>中央本線</v>
      </c>
      <c r="E529" t="str">
        <f>VLOOKUP(A529,'4.整形用の中間データ2'!A:E,4,FALSE)</f>
        <v>名古屋</v>
      </c>
      <c r="F529" t="str">
        <f>VLOOKUP(A529,'4.整形用の中間データ2'!A:E,5,FALSE)</f>
        <v>うち)定期</v>
      </c>
      <c r="G529" s="54">
        <f ca="1">OFFSET('4.整形用の中間データ2'!$E$1,A529,B529-1990)</f>
        <v>9991741</v>
      </c>
    </row>
    <row r="530" spans="1:7">
      <c r="A530">
        <f t="shared" si="14"/>
        <v>17</v>
      </c>
      <c r="B530">
        <f t="shared" si="15"/>
        <v>2007</v>
      </c>
      <c r="C530">
        <f>VLOOKUP(A530,'4.整形用の中間データ2'!A:E,2,FALSE)</f>
        <v>1141102</v>
      </c>
      <c r="D530" t="str">
        <f>VLOOKUP(A530,'4.整形用の中間データ2'!A:E,3,FALSE)</f>
        <v>中央本線</v>
      </c>
      <c r="E530" t="str">
        <f>VLOOKUP(A530,'4.整形用の中間データ2'!A:E,4,FALSE)</f>
        <v>金山</v>
      </c>
      <c r="F530" t="str">
        <f>VLOOKUP(A530,'4.整形用の中間データ2'!A:E,5,FALSE)</f>
        <v>総数</v>
      </c>
      <c r="G530" s="54">
        <f ca="1">OFFSET('4.整形用の中間データ2'!$E$1,A530,B530-1990)</f>
        <v>10135029</v>
      </c>
    </row>
    <row r="531" spans="1:7">
      <c r="A531">
        <f t="shared" si="14"/>
        <v>18</v>
      </c>
      <c r="B531">
        <f t="shared" si="15"/>
        <v>2007</v>
      </c>
      <c r="C531">
        <f>VLOOKUP(A531,'4.整形用の中間データ2'!A:E,2,FALSE)</f>
        <v>1141102</v>
      </c>
      <c r="D531" t="str">
        <f>VLOOKUP(A531,'4.整形用の中間データ2'!A:E,3,FALSE)</f>
        <v>中央本線</v>
      </c>
      <c r="E531" t="str">
        <f>VLOOKUP(A531,'4.整形用の中間データ2'!A:E,4,FALSE)</f>
        <v>金山</v>
      </c>
      <c r="F531" t="str">
        <f>VLOOKUP(A531,'4.整形用の中間データ2'!A:E,5,FALSE)</f>
        <v>うち)定期</v>
      </c>
      <c r="G531" s="54">
        <f ca="1">OFFSET('4.整形用の中間データ2'!$E$1,A531,B531-1990)</f>
        <v>6265669.5</v>
      </c>
    </row>
    <row r="532" spans="1:7">
      <c r="A532">
        <f t="shared" si="14"/>
        <v>19</v>
      </c>
      <c r="B532">
        <f t="shared" si="15"/>
        <v>2007</v>
      </c>
      <c r="C532">
        <f>VLOOKUP(A532,'4.整形用の中間データ2'!A:E,2,FALSE)</f>
        <v>1141103</v>
      </c>
      <c r="D532" t="str">
        <f>VLOOKUP(A532,'4.整形用の中間データ2'!A:E,3,FALSE)</f>
        <v>中央本線</v>
      </c>
      <c r="E532" t="str">
        <f>VLOOKUP(A532,'4.整形用の中間データ2'!A:E,4,FALSE)</f>
        <v>鶴舞</v>
      </c>
      <c r="F532" t="str">
        <f>VLOOKUP(A532,'4.整形用の中間データ2'!A:E,5,FALSE)</f>
        <v>総数</v>
      </c>
      <c r="G532" s="54">
        <f ca="1">OFFSET('4.整形用の中間データ2'!$E$1,A532,B532-1990)</f>
        <v>7650676</v>
      </c>
    </row>
    <row r="533" spans="1:7">
      <c r="A533">
        <f t="shared" si="14"/>
        <v>20</v>
      </c>
      <c r="B533">
        <f t="shared" si="15"/>
        <v>2007</v>
      </c>
      <c r="C533">
        <f>VLOOKUP(A533,'4.整形用の中間データ2'!A:E,2,FALSE)</f>
        <v>1141103</v>
      </c>
      <c r="D533" t="str">
        <f>VLOOKUP(A533,'4.整形用の中間データ2'!A:E,3,FALSE)</f>
        <v>中央本線</v>
      </c>
      <c r="E533" t="str">
        <f>VLOOKUP(A533,'4.整形用の中間データ2'!A:E,4,FALSE)</f>
        <v>鶴舞</v>
      </c>
      <c r="F533" t="str">
        <f>VLOOKUP(A533,'4.整形用の中間データ2'!A:E,5,FALSE)</f>
        <v>うち)定期</v>
      </c>
      <c r="G533" s="54">
        <f ca="1">OFFSET('4.整形用の中間データ2'!$E$1,A533,B533-1990)</f>
        <v>5136013</v>
      </c>
    </row>
    <row r="534" spans="1:7">
      <c r="A534">
        <f t="shared" si="14"/>
        <v>21</v>
      </c>
      <c r="B534">
        <f t="shared" si="15"/>
        <v>2007</v>
      </c>
      <c r="C534">
        <f>VLOOKUP(A534,'4.整形用の中間データ2'!A:E,2,FALSE)</f>
        <v>1141104</v>
      </c>
      <c r="D534" t="str">
        <f>VLOOKUP(A534,'4.整形用の中間データ2'!A:E,3,FALSE)</f>
        <v>中央本線</v>
      </c>
      <c r="E534" t="str">
        <f>VLOOKUP(A534,'4.整形用の中間データ2'!A:E,4,FALSE)</f>
        <v>千種</v>
      </c>
      <c r="F534" t="str">
        <f>VLOOKUP(A534,'4.整形用の中間データ2'!A:E,5,FALSE)</f>
        <v>総数</v>
      </c>
      <c r="G534" s="54">
        <f ca="1">OFFSET('4.整形用の中間データ2'!$E$1,A534,B534-1990)</f>
        <v>10394257</v>
      </c>
    </row>
    <row r="535" spans="1:7">
      <c r="A535">
        <f t="shared" si="14"/>
        <v>22</v>
      </c>
      <c r="B535">
        <f t="shared" si="15"/>
        <v>2007</v>
      </c>
      <c r="C535">
        <f>VLOOKUP(A535,'4.整形用の中間データ2'!A:E,2,FALSE)</f>
        <v>1141104</v>
      </c>
      <c r="D535" t="str">
        <f>VLOOKUP(A535,'4.整形用の中間データ2'!A:E,3,FALSE)</f>
        <v>中央本線</v>
      </c>
      <c r="E535" t="str">
        <f>VLOOKUP(A535,'4.整形用の中間データ2'!A:E,4,FALSE)</f>
        <v>千種</v>
      </c>
      <c r="F535" t="str">
        <f>VLOOKUP(A535,'4.整形用の中間データ2'!A:E,5,FALSE)</f>
        <v>うち)定期</v>
      </c>
      <c r="G535" s="54">
        <f ca="1">OFFSET('4.整形用の中間データ2'!$E$1,A535,B535-1990)</f>
        <v>6916222</v>
      </c>
    </row>
    <row r="536" spans="1:7">
      <c r="A536">
        <f t="shared" si="14"/>
        <v>23</v>
      </c>
      <c r="B536">
        <f t="shared" si="15"/>
        <v>2007</v>
      </c>
      <c r="C536">
        <f>VLOOKUP(A536,'4.整形用の中間データ2'!A:E,2,FALSE)</f>
        <v>1141105</v>
      </c>
      <c r="D536" t="str">
        <f>VLOOKUP(A536,'4.整形用の中間データ2'!A:E,3,FALSE)</f>
        <v>中央本線</v>
      </c>
      <c r="E536" t="str">
        <f>VLOOKUP(A536,'4.整形用の中間データ2'!A:E,4,FALSE)</f>
        <v>大曽根</v>
      </c>
      <c r="F536" t="str">
        <f>VLOOKUP(A536,'4.整形用の中間データ2'!A:E,5,FALSE)</f>
        <v>総数</v>
      </c>
      <c r="G536" s="54">
        <f ca="1">OFFSET('4.整形用の中間データ2'!$E$1,A536,B536-1990)</f>
        <v>9462326</v>
      </c>
    </row>
    <row r="537" spans="1:7">
      <c r="A537">
        <f t="shared" si="14"/>
        <v>24</v>
      </c>
      <c r="B537">
        <f t="shared" si="15"/>
        <v>2007</v>
      </c>
      <c r="C537">
        <f>VLOOKUP(A537,'4.整形用の中間データ2'!A:E,2,FALSE)</f>
        <v>1141105</v>
      </c>
      <c r="D537" t="str">
        <f>VLOOKUP(A537,'4.整形用の中間データ2'!A:E,3,FALSE)</f>
        <v>中央本線</v>
      </c>
      <c r="E537" t="str">
        <f>VLOOKUP(A537,'4.整形用の中間データ2'!A:E,4,FALSE)</f>
        <v>大曽根</v>
      </c>
      <c r="F537" t="str">
        <f>VLOOKUP(A537,'4.整形用の中間データ2'!A:E,5,FALSE)</f>
        <v>うち)定期</v>
      </c>
      <c r="G537" s="54">
        <f ca="1">OFFSET('4.整形用の中間データ2'!$E$1,A537,B537-1990)</f>
        <v>6198375</v>
      </c>
    </row>
    <row r="538" spans="1:7">
      <c r="A538">
        <f t="shared" si="14"/>
        <v>25</v>
      </c>
      <c r="B538">
        <f t="shared" si="15"/>
        <v>2007</v>
      </c>
      <c r="C538">
        <f>VLOOKUP(A538,'4.整形用の中間データ2'!A:E,2,FALSE)</f>
        <v>1141106</v>
      </c>
      <c r="D538" t="str">
        <f>VLOOKUP(A538,'4.整形用の中間データ2'!A:E,3,FALSE)</f>
        <v>中央本線</v>
      </c>
      <c r="E538" t="str">
        <f>VLOOKUP(A538,'4.整形用の中間データ2'!A:E,4,FALSE)</f>
        <v>新守山</v>
      </c>
      <c r="F538" t="str">
        <f>VLOOKUP(A538,'4.整形用の中間データ2'!A:E,5,FALSE)</f>
        <v>総数</v>
      </c>
      <c r="G538" s="54">
        <f ca="1">OFFSET('4.整形用の中間データ2'!$E$1,A538,B538-1990)</f>
        <v>2671651</v>
      </c>
    </row>
    <row r="539" spans="1:7">
      <c r="A539">
        <f t="shared" si="14"/>
        <v>26</v>
      </c>
      <c r="B539">
        <f t="shared" si="15"/>
        <v>2007</v>
      </c>
      <c r="C539">
        <f>VLOOKUP(A539,'4.整形用の中間データ2'!A:E,2,FALSE)</f>
        <v>1141106</v>
      </c>
      <c r="D539" t="str">
        <f>VLOOKUP(A539,'4.整形用の中間データ2'!A:E,3,FALSE)</f>
        <v>中央本線</v>
      </c>
      <c r="E539" t="str">
        <f>VLOOKUP(A539,'4.整形用の中間データ2'!A:E,4,FALSE)</f>
        <v>新守山</v>
      </c>
      <c r="F539" t="str">
        <f>VLOOKUP(A539,'4.整形用の中間データ2'!A:E,5,FALSE)</f>
        <v>うち)定期</v>
      </c>
      <c r="G539" s="54">
        <f ca="1">OFFSET('4.整形用の中間データ2'!$E$1,A539,B539-1990)</f>
        <v>1782556</v>
      </c>
    </row>
    <row r="540" spans="1:7">
      <c r="A540">
        <f t="shared" si="14"/>
        <v>27</v>
      </c>
      <c r="B540">
        <f t="shared" si="15"/>
        <v>2007</v>
      </c>
      <c r="C540">
        <f>VLOOKUP(A540,'4.整形用の中間データ2'!A:E,2,FALSE)</f>
        <v>1150801</v>
      </c>
      <c r="D540" t="str">
        <f>VLOOKUP(A540,'4.整形用の中間データ2'!A:E,3,FALSE)</f>
        <v>関西本線</v>
      </c>
      <c r="E540" t="str">
        <f>VLOOKUP(A540,'4.整形用の中間データ2'!A:E,4,FALSE)</f>
        <v>名古屋</v>
      </c>
      <c r="F540" t="str">
        <f>VLOOKUP(A540,'4.整形用の中間データ2'!A:E,5,FALSE)</f>
        <v>総数</v>
      </c>
      <c r="G540" s="54">
        <f ca="1">OFFSET('4.整形用の中間データ2'!$E$1,A540,B540-1990)</f>
        <v>23294886.333333332</v>
      </c>
    </row>
    <row r="541" spans="1:7">
      <c r="A541">
        <f t="shared" si="14"/>
        <v>28</v>
      </c>
      <c r="B541">
        <f t="shared" si="15"/>
        <v>2007</v>
      </c>
      <c r="C541">
        <f>VLOOKUP(A541,'4.整形用の中間データ2'!A:E,2,FALSE)</f>
        <v>1150801</v>
      </c>
      <c r="D541" t="str">
        <f>VLOOKUP(A541,'4.整形用の中間データ2'!A:E,3,FALSE)</f>
        <v>関西本線</v>
      </c>
      <c r="E541" t="str">
        <f>VLOOKUP(A541,'4.整形用の中間データ2'!A:E,4,FALSE)</f>
        <v>名古屋</v>
      </c>
      <c r="F541" t="str">
        <f>VLOOKUP(A541,'4.整形用の中間データ2'!A:E,5,FALSE)</f>
        <v>うち)定期</v>
      </c>
      <c r="G541" s="54">
        <f ca="1">OFFSET('4.整形用の中間データ2'!$E$1,A541,B541-1990)</f>
        <v>9991741</v>
      </c>
    </row>
    <row r="542" spans="1:7">
      <c r="A542">
        <f t="shared" si="14"/>
        <v>29</v>
      </c>
      <c r="B542">
        <f t="shared" si="15"/>
        <v>2007</v>
      </c>
      <c r="C542">
        <f>VLOOKUP(A542,'4.整形用の中間データ2'!A:E,2,FALSE)</f>
        <v>1150802</v>
      </c>
      <c r="D542" t="str">
        <f>VLOOKUP(A542,'4.整形用の中間データ2'!A:E,3,FALSE)</f>
        <v>関西本線</v>
      </c>
      <c r="E542" t="str">
        <f>VLOOKUP(A542,'4.整形用の中間データ2'!A:E,4,FALSE)</f>
        <v>八田</v>
      </c>
      <c r="F542" t="str">
        <f>VLOOKUP(A542,'4.整形用の中間データ2'!A:E,5,FALSE)</f>
        <v>総数</v>
      </c>
      <c r="G542" s="54">
        <f ca="1">OFFSET('4.整形用の中間データ2'!$E$1,A542,B542-1990)</f>
        <v>446347</v>
      </c>
    </row>
    <row r="543" spans="1:7">
      <c r="A543">
        <f t="shared" si="14"/>
        <v>30</v>
      </c>
      <c r="B543">
        <f t="shared" si="15"/>
        <v>2007</v>
      </c>
      <c r="C543">
        <f>VLOOKUP(A543,'4.整形用の中間データ2'!A:E,2,FALSE)</f>
        <v>1150802</v>
      </c>
      <c r="D543" t="str">
        <f>VLOOKUP(A543,'4.整形用の中間データ2'!A:E,3,FALSE)</f>
        <v>関西本線</v>
      </c>
      <c r="E543" t="str">
        <f>VLOOKUP(A543,'4.整形用の中間データ2'!A:E,4,FALSE)</f>
        <v>八田</v>
      </c>
      <c r="F543" t="str">
        <f>VLOOKUP(A543,'4.整形用の中間データ2'!A:E,5,FALSE)</f>
        <v>うち)定期</v>
      </c>
      <c r="G543" s="54">
        <f ca="1">OFFSET('4.整形用の中間データ2'!$E$1,A543,B543-1990)</f>
        <v>278280</v>
      </c>
    </row>
    <row r="544" spans="1:7">
      <c r="A544">
        <f t="shared" si="14"/>
        <v>31</v>
      </c>
      <c r="B544">
        <f t="shared" si="15"/>
        <v>2007</v>
      </c>
      <c r="C544">
        <f>VLOOKUP(A544,'4.整形用の中間データ2'!A:E,2,FALSE)</f>
        <v>1150803</v>
      </c>
      <c r="D544" t="str">
        <f>VLOOKUP(A544,'4.整形用の中間データ2'!A:E,3,FALSE)</f>
        <v>関西本線</v>
      </c>
      <c r="E544" t="str">
        <f>VLOOKUP(A544,'4.整形用の中間データ2'!A:E,4,FALSE)</f>
        <v>春田</v>
      </c>
      <c r="F544" t="str">
        <f>VLOOKUP(A544,'4.整形用の中間データ2'!A:E,5,FALSE)</f>
        <v>総数</v>
      </c>
      <c r="G544" s="54">
        <f ca="1">OFFSET('4.整形用の中間データ2'!$E$1,A544,B544-1990)</f>
        <v>1086947</v>
      </c>
    </row>
    <row r="545" spans="1:7">
      <c r="A545">
        <f t="shared" si="14"/>
        <v>32</v>
      </c>
      <c r="B545">
        <f t="shared" si="15"/>
        <v>2007</v>
      </c>
      <c r="C545">
        <f>VLOOKUP(A545,'4.整形用の中間データ2'!A:E,2,FALSE)</f>
        <v>1150803</v>
      </c>
      <c r="D545" t="str">
        <f>VLOOKUP(A545,'4.整形用の中間データ2'!A:E,3,FALSE)</f>
        <v>関西本線</v>
      </c>
      <c r="E545" t="str">
        <f>VLOOKUP(A545,'4.整形用の中間データ2'!A:E,4,FALSE)</f>
        <v>春田</v>
      </c>
      <c r="F545" t="str">
        <f>VLOOKUP(A545,'4.整形用の中間データ2'!A:E,5,FALSE)</f>
        <v>うち)定期</v>
      </c>
      <c r="G545" s="54">
        <f ca="1">OFFSET('4.整形用の中間データ2'!$E$1,A545,B545-1990)</f>
        <v>726660</v>
      </c>
    </row>
    <row r="546" spans="1:7">
      <c r="A546">
        <f t="shared" si="14"/>
        <v>1</v>
      </c>
      <c r="B546">
        <f t="shared" si="15"/>
        <v>2008</v>
      </c>
      <c r="C546">
        <f>VLOOKUP(A546,'4.整形用の中間データ2'!A:E,2,FALSE)</f>
        <v>1150241</v>
      </c>
      <c r="D546" t="str">
        <f>VLOOKUP(A546,'4.整形用の中間データ2'!A:E,3,FALSE)</f>
        <v>東海道本線</v>
      </c>
      <c r="E546" t="str">
        <f>VLOOKUP(A546,'4.整形用の中間データ2'!A:E,4,FALSE)</f>
        <v>南大高</v>
      </c>
      <c r="F546" t="str">
        <f>VLOOKUP(A546,'4.整形用の中間データ2'!A:E,5,FALSE)</f>
        <v>総数</v>
      </c>
      <c r="G546" s="54">
        <f ca="1">OFFSET('4.整形用の中間データ2'!$E$1,A546,B546-1990)</f>
        <v>58783</v>
      </c>
    </row>
    <row r="547" spans="1:7">
      <c r="A547">
        <f t="shared" ref="A547:A610" si="16">A515</f>
        <v>2</v>
      </c>
      <c r="B547">
        <f t="shared" ref="B547:B610" si="17">B515+1</f>
        <v>2008</v>
      </c>
      <c r="C547">
        <f>VLOOKUP(A547,'4.整形用の中間データ2'!A:E,2,FALSE)</f>
        <v>1150241</v>
      </c>
      <c r="D547" t="str">
        <f>VLOOKUP(A547,'4.整形用の中間データ2'!A:E,3,FALSE)</f>
        <v>東海道本線</v>
      </c>
      <c r="E547" t="str">
        <f>VLOOKUP(A547,'4.整形用の中間データ2'!A:E,4,FALSE)</f>
        <v>南大高</v>
      </c>
      <c r="F547" t="str">
        <f>VLOOKUP(A547,'4.整形用の中間データ2'!A:E,5,FALSE)</f>
        <v>うち)定期</v>
      </c>
      <c r="G547" s="54">
        <f ca="1">OFFSET('4.整形用の中間データ2'!$E$1,A547,B547-1990)</f>
        <v>20212</v>
      </c>
    </row>
    <row r="548" spans="1:7">
      <c r="A548">
        <f t="shared" si="16"/>
        <v>3</v>
      </c>
      <c r="B548">
        <f t="shared" si="17"/>
        <v>2008</v>
      </c>
      <c r="C548">
        <f>VLOOKUP(A548,'4.整形用の中間データ2'!A:E,2,FALSE)</f>
        <v>1150228</v>
      </c>
      <c r="D548" t="str">
        <f>VLOOKUP(A548,'4.整形用の中間データ2'!A:E,3,FALSE)</f>
        <v>東海道本線</v>
      </c>
      <c r="E548" t="str">
        <f>VLOOKUP(A548,'4.整形用の中間データ2'!A:E,4,FALSE)</f>
        <v>大高</v>
      </c>
      <c r="F548" t="str">
        <f>VLOOKUP(A548,'4.整形用の中間データ2'!A:E,5,FALSE)</f>
        <v>総数</v>
      </c>
      <c r="G548" s="54">
        <f ca="1">OFFSET('4.整形用の中間データ2'!$E$1,A548,B548-1990)</f>
        <v>2413961</v>
      </c>
    </row>
    <row r="549" spans="1:7">
      <c r="A549">
        <f t="shared" si="16"/>
        <v>4</v>
      </c>
      <c r="B549">
        <f t="shared" si="17"/>
        <v>2008</v>
      </c>
      <c r="C549">
        <f>VLOOKUP(A549,'4.整形用の中間データ2'!A:E,2,FALSE)</f>
        <v>1150228</v>
      </c>
      <c r="D549" t="str">
        <f>VLOOKUP(A549,'4.整形用の中間データ2'!A:E,3,FALSE)</f>
        <v>東海道本線</v>
      </c>
      <c r="E549" t="str">
        <f>VLOOKUP(A549,'4.整形用の中間データ2'!A:E,4,FALSE)</f>
        <v>大高</v>
      </c>
      <c r="F549" t="str">
        <f>VLOOKUP(A549,'4.整形用の中間データ2'!A:E,5,FALSE)</f>
        <v>うち)定期</v>
      </c>
      <c r="G549" s="54">
        <f ca="1">OFFSET('4.整形用の中間データ2'!$E$1,A549,B549-1990)</f>
        <v>1457401</v>
      </c>
    </row>
    <row r="550" spans="1:7">
      <c r="A550">
        <f t="shared" si="16"/>
        <v>5</v>
      </c>
      <c r="B550">
        <f t="shared" si="17"/>
        <v>2008</v>
      </c>
      <c r="C550">
        <f>VLOOKUP(A550,'4.整形用の中間データ2'!A:E,2,FALSE)</f>
        <v>1150229</v>
      </c>
      <c r="D550" t="str">
        <f>VLOOKUP(A550,'4.整形用の中間データ2'!A:E,3,FALSE)</f>
        <v>東海道本線</v>
      </c>
      <c r="E550" t="str">
        <f>VLOOKUP(A550,'4.整形用の中間データ2'!A:E,4,FALSE)</f>
        <v>笠寺</v>
      </c>
      <c r="F550" t="str">
        <f>VLOOKUP(A550,'4.整形用の中間データ2'!A:E,5,FALSE)</f>
        <v>総数</v>
      </c>
      <c r="G550" s="54">
        <f ca="1">OFFSET('4.整形用の中間データ2'!$E$1,A550,B550-1990)</f>
        <v>2671045</v>
      </c>
    </row>
    <row r="551" spans="1:7">
      <c r="A551">
        <f t="shared" si="16"/>
        <v>6</v>
      </c>
      <c r="B551">
        <f t="shared" si="17"/>
        <v>2008</v>
      </c>
      <c r="C551">
        <f>VLOOKUP(A551,'4.整形用の中間データ2'!A:E,2,FALSE)</f>
        <v>1150229</v>
      </c>
      <c r="D551" t="str">
        <f>VLOOKUP(A551,'4.整形用の中間データ2'!A:E,3,FALSE)</f>
        <v>東海道本線</v>
      </c>
      <c r="E551" t="str">
        <f>VLOOKUP(A551,'4.整形用の中間データ2'!A:E,4,FALSE)</f>
        <v>笠寺</v>
      </c>
      <c r="F551" t="str">
        <f>VLOOKUP(A551,'4.整形用の中間データ2'!A:E,5,FALSE)</f>
        <v>うち)定期</v>
      </c>
      <c r="G551" s="54">
        <f ca="1">OFFSET('4.整形用の中間データ2'!$E$1,A551,B551-1990)</f>
        <v>1460027</v>
      </c>
    </row>
    <row r="552" spans="1:7">
      <c r="A552">
        <f t="shared" si="16"/>
        <v>7</v>
      </c>
      <c r="B552">
        <f t="shared" si="17"/>
        <v>2008</v>
      </c>
      <c r="C552">
        <f>VLOOKUP(A552,'4.整形用の中間データ2'!A:E,2,FALSE)</f>
        <v>1150230</v>
      </c>
      <c r="D552" t="str">
        <f>VLOOKUP(A552,'4.整形用の中間データ2'!A:E,3,FALSE)</f>
        <v>東海道本線</v>
      </c>
      <c r="E552" t="str">
        <f>VLOOKUP(A552,'4.整形用の中間データ2'!A:E,4,FALSE)</f>
        <v>熱田</v>
      </c>
      <c r="F552" t="str">
        <f>VLOOKUP(A552,'4.整形用の中間データ2'!A:E,5,FALSE)</f>
        <v>総数</v>
      </c>
      <c r="G552" s="54">
        <f ca="1">OFFSET('4.整形用の中間データ2'!$E$1,A552,B552-1990)</f>
        <v>1042599</v>
      </c>
    </row>
    <row r="553" spans="1:7">
      <c r="A553">
        <f t="shared" si="16"/>
        <v>8</v>
      </c>
      <c r="B553">
        <f t="shared" si="17"/>
        <v>2008</v>
      </c>
      <c r="C553">
        <f>VLOOKUP(A553,'4.整形用の中間データ2'!A:E,2,FALSE)</f>
        <v>1150230</v>
      </c>
      <c r="D553" t="str">
        <f>VLOOKUP(A553,'4.整形用の中間データ2'!A:E,3,FALSE)</f>
        <v>東海道本線</v>
      </c>
      <c r="E553" t="str">
        <f>VLOOKUP(A553,'4.整形用の中間データ2'!A:E,4,FALSE)</f>
        <v>熱田</v>
      </c>
      <c r="F553" t="str">
        <f>VLOOKUP(A553,'4.整形用の中間データ2'!A:E,5,FALSE)</f>
        <v>うち)定期</v>
      </c>
      <c r="G553" s="54">
        <f ca="1">OFFSET('4.整形用の中間データ2'!$E$1,A553,B553-1990)</f>
        <v>691568</v>
      </c>
    </row>
    <row r="554" spans="1:7">
      <c r="A554">
        <f t="shared" si="16"/>
        <v>9</v>
      </c>
      <c r="B554">
        <f t="shared" si="17"/>
        <v>2008</v>
      </c>
      <c r="C554">
        <f>VLOOKUP(A554,'4.整形用の中間データ2'!A:E,2,FALSE)</f>
        <v>1141102</v>
      </c>
      <c r="D554" t="str">
        <f>VLOOKUP(A554,'4.整形用の中間データ2'!A:E,3,FALSE)</f>
        <v>東海道本線</v>
      </c>
      <c r="E554" t="str">
        <f>VLOOKUP(A554,'4.整形用の中間データ2'!A:E,4,FALSE)</f>
        <v>金山</v>
      </c>
      <c r="F554" t="str">
        <f>VLOOKUP(A554,'4.整形用の中間データ2'!A:E,5,FALSE)</f>
        <v>総数</v>
      </c>
      <c r="G554" s="54">
        <f ca="1">OFFSET('4.整形用の中間データ2'!$E$1,A554,B554-1990)</f>
        <v>10358566</v>
      </c>
    </row>
    <row r="555" spans="1:7">
      <c r="A555">
        <f t="shared" si="16"/>
        <v>10</v>
      </c>
      <c r="B555">
        <f t="shared" si="17"/>
        <v>2008</v>
      </c>
      <c r="C555">
        <f>VLOOKUP(A555,'4.整形用の中間データ2'!A:E,2,FALSE)</f>
        <v>1141102</v>
      </c>
      <c r="D555" t="str">
        <f>VLOOKUP(A555,'4.整形用の中間データ2'!A:E,3,FALSE)</f>
        <v>東海道本線</v>
      </c>
      <c r="E555" t="str">
        <f>VLOOKUP(A555,'4.整形用の中間データ2'!A:E,4,FALSE)</f>
        <v>金山</v>
      </c>
      <c r="F555" t="str">
        <f>VLOOKUP(A555,'4.整形用の中間データ2'!A:E,5,FALSE)</f>
        <v>うち)定期</v>
      </c>
      <c r="G555" s="54">
        <f ca="1">OFFSET('4.整形用の中間データ2'!$E$1,A555,B555-1990)</f>
        <v>6439968.5</v>
      </c>
    </row>
    <row r="556" spans="1:7">
      <c r="A556">
        <f t="shared" si="16"/>
        <v>11</v>
      </c>
      <c r="B556">
        <f t="shared" si="17"/>
        <v>2008</v>
      </c>
      <c r="C556">
        <f>VLOOKUP(A556,'4.整形用の中間データ2'!A:E,2,FALSE)</f>
        <v>1150232</v>
      </c>
      <c r="D556" t="str">
        <f>VLOOKUP(A556,'4.整形用の中間データ2'!A:E,3,FALSE)</f>
        <v>東海道本線</v>
      </c>
      <c r="E556" t="str">
        <f>VLOOKUP(A556,'4.整形用の中間データ2'!A:E,4,FALSE)</f>
        <v>尾頭橋</v>
      </c>
      <c r="F556" t="str">
        <f>VLOOKUP(A556,'4.整形用の中間データ2'!A:E,5,FALSE)</f>
        <v>総数</v>
      </c>
      <c r="G556" s="54">
        <f ca="1">OFFSET('4.整形用の中間データ2'!$E$1,A556,B556-1990)</f>
        <v>1270002</v>
      </c>
    </row>
    <row r="557" spans="1:7">
      <c r="A557">
        <f t="shared" si="16"/>
        <v>12</v>
      </c>
      <c r="B557">
        <f t="shared" si="17"/>
        <v>2008</v>
      </c>
      <c r="C557">
        <f>VLOOKUP(A557,'4.整形用の中間データ2'!A:E,2,FALSE)</f>
        <v>1150232</v>
      </c>
      <c r="D557" t="str">
        <f>VLOOKUP(A557,'4.整形用の中間データ2'!A:E,3,FALSE)</f>
        <v>東海道本線</v>
      </c>
      <c r="E557" t="str">
        <f>VLOOKUP(A557,'4.整形用の中間データ2'!A:E,4,FALSE)</f>
        <v>尾頭橋</v>
      </c>
      <c r="F557" t="str">
        <f>VLOOKUP(A557,'4.整形用の中間データ2'!A:E,5,FALSE)</f>
        <v>うち)定期</v>
      </c>
      <c r="G557" s="54">
        <f ca="1">OFFSET('4.整形用の中間データ2'!$E$1,A557,B557-1990)</f>
        <v>571639</v>
      </c>
    </row>
    <row r="558" spans="1:7">
      <c r="A558">
        <f t="shared" si="16"/>
        <v>13</v>
      </c>
      <c r="B558">
        <f t="shared" si="17"/>
        <v>2008</v>
      </c>
      <c r="C558">
        <f>VLOOKUP(A558,'4.整形用の中間データ2'!A:E,2,FALSE)</f>
        <v>1141101</v>
      </c>
      <c r="D558" t="str">
        <f>VLOOKUP(A558,'4.整形用の中間データ2'!A:E,3,FALSE)</f>
        <v>東海道本線</v>
      </c>
      <c r="E558" t="str">
        <f>VLOOKUP(A558,'4.整形用の中間データ2'!A:E,4,FALSE)</f>
        <v>名古屋</v>
      </c>
      <c r="F558" t="str">
        <f>VLOOKUP(A558,'4.整形用の中間データ2'!A:E,5,FALSE)</f>
        <v>総数</v>
      </c>
      <c r="G558" s="54">
        <f ca="1">OFFSET('4.整形用の中間データ2'!$E$1,A558,B558-1990)</f>
        <v>23306260</v>
      </c>
    </row>
    <row r="559" spans="1:7">
      <c r="A559">
        <f t="shared" si="16"/>
        <v>14</v>
      </c>
      <c r="B559">
        <f t="shared" si="17"/>
        <v>2008</v>
      </c>
      <c r="C559">
        <f>VLOOKUP(A559,'4.整形用の中間データ2'!A:E,2,FALSE)</f>
        <v>1141101</v>
      </c>
      <c r="D559" t="str">
        <f>VLOOKUP(A559,'4.整形用の中間データ2'!A:E,3,FALSE)</f>
        <v>東海道本線</v>
      </c>
      <c r="E559" t="str">
        <f>VLOOKUP(A559,'4.整形用の中間データ2'!A:E,4,FALSE)</f>
        <v>名古屋</v>
      </c>
      <c r="F559" t="str">
        <f>VLOOKUP(A559,'4.整形用の中間データ2'!A:E,5,FALSE)</f>
        <v>うち)定期</v>
      </c>
      <c r="G559" s="54">
        <f ca="1">OFFSET('4.整形用の中間データ2'!$E$1,A559,B559-1990)</f>
        <v>10117882.666666666</v>
      </c>
    </row>
    <row r="560" spans="1:7">
      <c r="A560">
        <f t="shared" si="16"/>
        <v>15</v>
      </c>
      <c r="B560">
        <f t="shared" si="17"/>
        <v>2008</v>
      </c>
      <c r="C560">
        <f>VLOOKUP(A560,'4.整形用の中間データ2'!A:E,2,FALSE)</f>
        <v>1141101</v>
      </c>
      <c r="D560" t="str">
        <f>VLOOKUP(A560,'4.整形用の中間データ2'!A:E,3,FALSE)</f>
        <v>中央本線</v>
      </c>
      <c r="E560" t="str">
        <f>VLOOKUP(A560,'4.整形用の中間データ2'!A:E,4,FALSE)</f>
        <v>名古屋</v>
      </c>
      <c r="F560" t="str">
        <f>VLOOKUP(A560,'4.整形用の中間データ2'!A:E,5,FALSE)</f>
        <v>総数</v>
      </c>
      <c r="G560" s="54">
        <f ca="1">OFFSET('4.整形用の中間データ2'!$E$1,A560,B560-1990)</f>
        <v>23306260</v>
      </c>
    </row>
    <row r="561" spans="1:7">
      <c r="A561">
        <f t="shared" si="16"/>
        <v>16</v>
      </c>
      <c r="B561">
        <f t="shared" si="17"/>
        <v>2008</v>
      </c>
      <c r="C561">
        <f>VLOOKUP(A561,'4.整形用の中間データ2'!A:E,2,FALSE)</f>
        <v>1141101</v>
      </c>
      <c r="D561" t="str">
        <f>VLOOKUP(A561,'4.整形用の中間データ2'!A:E,3,FALSE)</f>
        <v>中央本線</v>
      </c>
      <c r="E561" t="str">
        <f>VLOOKUP(A561,'4.整形用の中間データ2'!A:E,4,FALSE)</f>
        <v>名古屋</v>
      </c>
      <c r="F561" t="str">
        <f>VLOOKUP(A561,'4.整形用の中間データ2'!A:E,5,FALSE)</f>
        <v>うち)定期</v>
      </c>
      <c r="G561" s="54">
        <f ca="1">OFFSET('4.整形用の中間データ2'!$E$1,A561,B561-1990)</f>
        <v>10117882.666666666</v>
      </c>
    </row>
    <row r="562" spans="1:7">
      <c r="A562">
        <f t="shared" si="16"/>
        <v>17</v>
      </c>
      <c r="B562">
        <f t="shared" si="17"/>
        <v>2008</v>
      </c>
      <c r="C562">
        <f>VLOOKUP(A562,'4.整形用の中間データ2'!A:E,2,FALSE)</f>
        <v>1141102</v>
      </c>
      <c r="D562" t="str">
        <f>VLOOKUP(A562,'4.整形用の中間データ2'!A:E,3,FALSE)</f>
        <v>中央本線</v>
      </c>
      <c r="E562" t="str">
        <f>VLOOKUP(A562,'4.整形用の中間データ2'!A:E,4,FALSE)</f>
        <v>金山</v>
      </c>
      <c r="F562" t="str">
        <f>VLOOKUP(A562,'4.整形用の中間データ2'!A:E,5,FALSE)</f>
        <v>総数</v>
      </c>
      <c r="G562" s="54">
        <f ca="1">OFFSET('4.整形用の中間データ2'!$E$1,A562,B562-1990)</f>
        <v>10358566</v>
      </c>
    </row>
    <row r="563" spans="1:7">
      <c r="A563">
        <f t="shared" si="16"/>
        <v>18</v>
      </c>
      <c r="B563">
        <f t="shared" si="17"/>
        <v>2008</v>
      </c>
      <c r="C563">
        <f>VLOOKUP(A563,'4.整形用の中間データ2'!A:E,2,FALSE)</f>
        <v>1141102</v>
      </c>
      <c r="D563" t="str">
        <f>VLOOKUP(A563,'4.整形用の中間データ2'!A:E,3,FALSE)</f>
        <v>中央本線</v>
      </c>
      <c r="E563" t="str">
        <f>VLOOKUP(A563,'4.整形用の中間データ2'!A:E,4,FALSE)</f>
        <v>金山</v>
      </c>
      <c r="F563" t="str">
        <f>VLOOKUP(A563,'4.整形用の中間データ2'!A:E,5,FALSE)</f>
        <v>うち)定期</v>
      </c>
      <c r="G563" s="54">
        <f ca="1">OFFSET('4.整形用の中間データ2'!$E$1,A563,B563-1990)</f>
        <v>6439968.5</v>
      </c>
    </row>
    <row r="564" spans="1:7">
      <c r="A564">
        <f t="shared" si="16"/>
        <v>19</v>
      </c>
      <c r="B564">
        <f t="shared" si="17"/>
        <v>2008</v>
      </c>
      <c r="C564">
        <f>VLOOKUP(A564,'4.整形用の中間データ2'!A:E,2,FALSE)</f>
        <v>1141103</v>
      </c>
      <c r="D564" t="str">
        <f>VLOOKUP(A564,'4.整形用の中間データ2'!A:E,3,FALSE)</f>
        <v>中央本線</v>
      </c>
      <c r="E564" t="str">
        <f>VLOOKUP(A564,'4.整形用の中間データ2'!A:E,4,FALSE)</f>
        <v>鶴舞</v>
      </c>
      <c r="F564" t="str">
        <f>VLOOKUP(A564,'4.整形用の中間データ2'!A:E,5,FALSE)</f>
        <v>総数</v>
      </c>
      <c r="G564" s="54">
        <f ca="1">OFFSET('4.整形用の中間データ2'!$E$1,A564,B564-1990)</f>
        <v>7819985</v>
      </c>
    </row>
    <row r="565" spans="1:7">
      <c r="A565">
        <f t="shared" si="16"/>
        <v>20</v>
      </c>
      <c r="B565">
        <f t="shared" si="17"/>
        <v>2008</v>
      </c>
      <c r="C565">
        <f>VLOOKUP(A565,'4.整形用の中間データ2'!A:E,2,FALSE)</f>
        <v>1141103</v>
      </c>
      <c r="D565" t="str">
        <f>VLOOKUP(A565,'4.整形用の中間データ2'!A:E,3,FALSE)</f>
        <v>中央本線</v>
      </c>
      <c r="E565" t="str">
        <f>VLOOKUP(A565,'4.整形用の中間データ2'!A:E,4,FALSE)</f>
        <v>鶴舞</v>
      </c>
      <c r="F565" t="str">
        <f>VLOOKUP(A565,'4.整形用の中間データ2'!A:E,5,FALSE)</f>
        <v>うち)定期</v>
      </c>
      <c r="G565" s="54">
        <f ca="1">OFFSET('4.整形用の中間データ2'!$E$1,A565,B565-1990)</f>
        <v>5226391</v>
      </c>
    </row>
    <row r="566" spans="1:7">
      <c r="A566">
        <f t="shared" si="16"/>
        <v>21</v>
      </c>
      <c r="B566">
        <f t="shared" si="17"/>
        <v>2008</v>
      </c>
      <c r="C566">
        <f>VLOOKUP(A566,'4.整形用の中間データ2'!A:E,2,FALSE)</f>
        <v>1141104</v>
      </c>
      <c r="D566" t="str">
        <f>VLOOKUP(A566,'4.整形用の中間データ2'!A:E,3,FALSE)</f>
        <v>中央本線</v>
      </c>
      <c r="E566" t="str">
        <f>VLOOKUP(A566,'4.整形用の中間データ2'!A:E,4,FALSE)</f>
        <v>千種</v>
      </c>
      <c r="F566" t="str">
        <f>VLOOKUP(A566,'4.整形用の中間データ2'!A:E,5,FALSE)</f>
        <v>総数</v>
      </c>
      <c r="G566" s="54">
        <f ca="1">OFFSET('4.整形用の中間データ2'!$E$1,A566,B566-1990)</f>
        <v>10452125</v>
      </c>
    </row>
    <row r="567" spans="1:7">
      <c r="A567">
        <f t="shared" si="16"/>
        <v>22</v>
      </c>
      <c r="B567">
        <f t="shared" si="17"/>
        <v>2008</v>
      </c>
      <c r="C567">
        <f>VLOOKUP(A567,'4.整形用の中間データ2'!A:E,2,FALSE)</f>
        <v>1141104</v>
      </c>
      <c r="D567" t="str">
        <f>VLOOKUP(A567,'4.整形用の中間データ2'!A:E,3,FALSE)</f>
        <v>中央本線</v>
      </c>
      <c r="E567" t="str">
        <f>VLOOKUP(A567,'4.整形用の中間データ2'!A:E,4,FALSE)</f>
        <v>千種</v>
      </c>
      <c r="F567" t="str">
        <f>VLOOKUP(A567,'4.整形用の中間データ2'!A:E,5,FALSE)</f>
        <v>うち)定期</v>
      </c>
      <c r="G567" s="54">
        <f ca="1">OFFSET('4.整形用の中間データ2'!$E$1,A567,B567-1990)</f>
        <v>6957218</v>
      </c>
    </row>
    <row r="568" spans="1:7">
      <c r="A568">
        <f t="shared" si="16"/>
        <v>23</v>
      </c>
      <c r="B568">
        <f t="shared" si="17"/>
        <v>2008</v>
      </c>
      <c r="C568">
        <f>VLOOKUP(A568,'4.整形用の中間データ2'!A:E,2,FALSE)</f>
        <v>1141105</v>
      </c>
      <c r="D568" t="str">
        <f>VLOOKUP(A568,'4.整形用の中間データ2'!A:E,3,FALSE)</f>
        <v>中央本線</v>
      </c>
      <c r="E568" t="str">
        <f>VLOOKUP(A568,'4.整形用の中間データ2'!A:E,4,FALSE)</f>
        <v>大曽根</v>
      </c>
      <c r="F568" t="str">
        <f>VLOOKUP(A568,'4.整形用の中間データ2'!A:E,5,FALSE)</f>
        <v>総数</v>
      </c>
      <c r="G568" s="54">
        <f ca="1">OFFSET('4.整形用の中間データ2'!$E$1,A568,B568-1990)</f>
        <v>9721944</v>
      </c>
    </row>
    <row r="569" spans="1:7">
      <c r="A569">
        <f t="shared" si="16"/>
        <v>24</v>
      </c>
      <c r="B569">
        <f t="shared" si="17"/>
        <v>2008</v>
      </c>
      <c r="C569">
        <f>VLOOKUP(A569,'4.整形用の中間データ2'!A:E,2,FALSE)</f>
        <v>1141105</v>
      </c>
      <c r="D569" t="str">
        <f>VLOOKUP(A569,'4.整形用の中間データ2'!A:E,3,FALSE)</f>
        <v>中央本線</v>
      </c>
      <c r="E569" t="str">
        <f>VLOOKUP(A569,'4.整形用の中間データ2'!A:E,4,FALSE)</f>
        <v>大曽根</v>
      </c>
      <c r="F569" t="str">
        <f>VLOOKUP(A569,'4.整形用の中間データ2'!A:E,5,FALSE)</f>
        <v>うち)定期</v>
      </c>
      <c r="G569" s="54">
        <f ca="1">OFFSET('4.整形用の中間データ2'!$E$1,A569,B569-1990)</f>
        <v>6383085</v>
      </c>
    </row>
    <row r="570" spans="1:7">
      <c r="A570">
        <f t="shared" si="16"/>
        <v>25</v>
      </c>
      <c r="B570">
        <f t="shared" si="17"/>
        <v>2008</v>
      </c>
      <c r="C570">
        <f>VLOOKUP(A570,'4.整形用の中間データ2'!A:E,2,FALSE)</f>
        <v>1141106</v>
      </c>
      <c r="D570" t="str">
        <f>VLOOKUP(A570,'4.整形用の中間データ2'!A:E,3,FALSE)</f>
        <v>中央本線</v>
      </c>
      <c r="E570" t="str">
        <f>VLOOKUP(A570,'4.整形用の中間データ2'!A:E,4,FALSE)</f>
        <v>新守山</v>
      </c>
      <c r="F570" t="str">
        <f>VLOOKUP(A570,'4.整形用の中間データ2'!A:E,5,FALSE)</f>
        <v>総数</v>
      </c>
      <c r="G570" s="54">
        <f ca="1">OFFSET('4.整形用の中間データ2'!$E$1,A570,B570-1990)</f>
        <v>2706723</v>
      </c>
    </row>
    <row r="571" spans="1:7">
      <c r="A571">
        <f t="shared" si="16"/>
        <v>26</v>
      </c>
      <c r="B571">
        <f t="shared" si="17"/>
        <v>2008</v>
      </c>
      <c r="C571">
        <f>VLOOKUP(A571,'4.整形用の中間データ2'!A:E,2,FALSE)</f>
        <v>1141106</v>
      </c>
      <c r="D571" t="str">
        <f>VLOOKUP(A571,'4.整形用の中間データ2'!A:E,3,FALSE)</f>
        <v>中央本線</v>
      </c>
      <c r="E571" t="str">
        <f>VLOOKUP(A571,'4.整形用の中間データ2'!A:E,4,FALSE)</f>
        <v>新守山</v>
      </c>
      <c r="F571" t="str">
        <f>VLOOKUP(A571,'4.整形用の中間データ2'!A:E,5,FALSE)</f>
        <v>うち)定期</v>
      </c>
      <c r="G571" s="54">
        <f ca="1">OFFSET('4.整形用の中間データ2'!$E$1,A571,B571-1990)</f>
        <v>1822443</v>
      </c>
    </row>
    <row r="572" spans="1:7">
      <c r="A572">
        <f t="shared" si="16"/>
        <v>27</v>
      </c>
      <c r="B572">
        <f t="shared" si="17"/>
        <v>2008</v>
      </c>
      <c r="C572">
        <f>VLOOKUP(A572,'4.整形用の中間データ2'!A:E,2,FALSE)</f>
        <v>1150801</v>
      </c>
      <c r="D572" t="str">
        <f>VLOOKUP(A572,'4.整形用の中間データ2'!A:E,3,FALSE)</f>
        <v>関西本線</v>
      </c>
      <c r="E572" t="str">
        <f>VLOOKUP(A572,'4.整形用の中間データ2'!A:E,4,FALSE)</f>
        <v>名古屋</v>
      </c>
      <c r="F572" t="str">
        <f>VLOOKUP(A572,'4.整形用の中間データ2'!A:E,5,FALSE)</f>
        <v>総数</v>
      </c>
      <c r="G572" s="54">
        <f ca="1">OFFSET('4.整形用の中間データ2'!$E$1,A572,B572-1990)</f>
        <v>23306260</v>
      </c>
    </row>
    <row r="573" spans="1:7">
      <c r="A573">
        <f t="shared" si="16"/>
        <v>28</v>
      </c>
      <c r="B573">
        <f t="shared" si="17"/>
        <v>2008</v>
      </c>
      <c r="C573">
        <f>VLOOKUP(A573,'4.整形用の中間データ2'!A:E,2,FALSE)</f>
        <v>1150801</v>
      </c>
      <c r="D573" t="str">
        <f>VLOOKUP(A573,'4.整形用の中間データ2'!A:E,3,FALSE)</f>
        <v>関西本線</v>
      </c>
      <c r="E573" t="str">
        <f>VLOOKUP(A573,'4.整形用の中間データ2'!A:E,4,FALSE)</f>
        <v>名古屋</v>
      </c>
      <c r="F573" t="str">
        <f>VLOOKUP(A573,'4.整形用の中間データ2'!A:E,5,FALSE)</f>
        <v>うち)定期</v>
      </c>
      <c r="G573" s="54">
        <f ca="1">OFFSET('4.整形用の中間データ2'!$E$1,A573,B573-1990)</f>
        <v>10117882.666666666</v>
      </c>
    </row>
    <row r="574" spans="1:7">
      <c r="A574">
        <f t="shared" si="16"/>
        <v>29</v>
      </c>
      <c r="B574">
        <f t="shared" si="17"/>
        <v>2008</v>
      </c>
      <c r="C574">
        <f>VLOOKUP(A574,'4.整形用の中間データ2'!A:E,2,FALSE)</f>
        <v>1150802</v>
      </c>
      <c r="D574" t="str">
        <f>VLOOKUP(A574,'4.整形用の中間データ2'!A:E,3,FALSE)</f>
        <v>関西本線</v>
      </c>
      <c r="E574" t="str">
        <f>VLOOKUP(A574,'4.整形用の中間データ2'!A:E,4,FALSE)</f>
        <v>八田</v>
      </c>
      <c r="F574" t="str">
        <f>VLOOKUP(A574,'4.整形用の中間データ2'!A:E,5,FALSE)</f>
        <v>総数</v>
      </c>
      <c r="G574" s="54">
        <f ca="1">OFFSET('4.整形用の中間データ2'!$E$1,A574,B574-1990)</f>
        <v>480193</v>
      </c>
    </row>
    <row r="575" spans="1:7">
      <c r="A575">
        <f t="shared" si="16"/>
        <v>30</v>
      </c>
      <c r="B575">
        <f t="shared" si="17"/>
        <v>2008</v>
      </c>
      <c r="C575">
        <f>VLOOKUP(A575,'4.整形用の中間データ2'!A:E,2,FALSE)</f>
        <v>1150802</v>
      </c>
      <c r="D575" t="str">
        <f>VLOOKUP(A575,'4.整形用の中間データ2'!A:E,3,FALSE)</f>
        <v>関西本線</v>
      </c>
      <c r="E575" t="str">
        <f>VLOOKUP(A575,'4.整形用の中間データ2'!A:E,4,FALSE)</f>
        <v>八田</v>
      </c>
      <c r="F575" t="str">
        <f>VLOOKUP(A575,'4.整形用の中間データ2'!A:E,5,FALSE)</f>
        <v>うち)定期</v>
      </c>
      <c r="G575" s="54">
        <f ca="1">OFFSET('4.整形用の中間データ2'!$E$1,A575,B575-1990)</f>
        <v>306730</v>
      </c>
    </row>
    <row r="576" spans="1:7">
      <c r="A576">
        <f t="shared" si="16"/>
        <v>31</v>
      </c>
      <c r="B576">
        <f t="shared" si="17"/>
        <v>2008</v>
      </c>
      <c r="C576">
        <f>VLOOKUP(A576,'4.整形用の中間データ2'!A:E,2,FALSE)</f>
        <v>1150803</v>
      </c>
      <c r="D576" t="str">
        <f>VLOOKUP(A576,'4.整形用の中間データ2'!A:E,3,FALSE)</f>
        <v>関西本線</v>
      </c>
      <c r="E576" t="str">
        <f>VLOOKUP(A576,'4.整形用の中間データ2'!A:E,4,FALSE)</f>
        <v>春田</v>
      </c>
      <c r="F576" t="str">
        <f>VLOOKUP(A576,'4.整形用の中間データ2'!A:E,5,FALSE)</f>
        <v>総数</v>
      </c>
      <c r="G576" s="54">
        <f ca="1">OFFSET('4.整形用の中間データ2'!$E$1,A576,B576-1990)</f>
        <v>1110468</v>
      </c>
    </row>
    <row r="577" spans="1:7">
      <c r="A577">
        <f t="shared" si="16"/>
        <v>32</v>
      </c>
      <c r="B577">
        <f t="shared" si="17"/>
        <v>2008</v>
      </c>
      <c r="C577">
        <f>VLOOKUP(A577,'4.整形用の中間データ2'!A:E,2,FALSE)</f>
        <v>1150803</v>
      </c>
      <c r="D577" t="str">
        <f>VLOOKUP(A577,'4.整形用の中間データ2'!A:E,3,FALSE)</f>
        <v>関西本線</v>
      </c>
      <c r="E577" t="str">
        <f>VLOOKUP(A577,'4.整形用の中間データ2'!A:E,4,FALSE)</f>
        <v>春田</v>
      </c>
      <c r="F577" t="str">
        <f>VLOOKUP(A577,'4.整形用の中間データ2'!A:E,5,FALSE)</f>
        <v>うち)定期</v>
      </c>
      <c r="G577" s="54">
        <f ca="1">OFFSET('4.整形用の中間データ2'!$E$1,A577,B577-1990)</f>
        <v>754410</v>
      </c>
    </row>
    <row r="578" spans="1:7">
      <c r="A578">
        <f t="shared" si="16"/>
        <v>1</v>
      </c>
      <c r="B578">
        <f t="shared" si="17"/>
        <v>2009</v>
      </c>
      <c r="C578">
        <f>VLOOKUP(A578,'4.整形用の中間データ2'!A:E,2,FALSE)</f>
        <v>1150241</v>
      </c>
      <c r="D578" t="str">
        <f>VLOOKUP(A578,'4.整形用の中間データ2'!A:E,3,FALSE)</f>
        <v>東海道本線</v>
      </c>
      <c r="E578" t="str">
        <f>VLOOKUP(A578,'4.整形用の中間データ2'!A:E,4,FALSE)</f>
        <v>南大高</v>
      </c>
      <c r="F578" t="str">
        <f>VLOOKUP(A578,'4.整形用の中間データ2'!A:E,5,FALSE)</f>
        <v>総数</v>
      </c>
      <c r="G578" s="54">
        <f ca="1">OFFSET('4.整形用の中間データ2'!$E$1,A578,B578-1990)</f>
        <v>1153793</v>
      </c>
    </row>
    <row r="579" spans="1:7">
      <c r="A579">
        <f t="shared" si="16"/>
        <v>2</v>
      </c>
      <c r="B579">
        <f t="shared" si="17"/>
        <v>2009</v>
      </c>
      <c r="C579">
        <f>VLOOKUP(A579,'4.整形用の中間データ2'!A:E,2,FALSE)</f>
        <v>1150241</v>
      </c>
      <c r="D579" t="str">
        <f>VLOOKUP(A579,'4.整形用の中間データ2'!A:E,3,FALSE)</f>
        <v>東海道本線</v>
      </c>
      <c r="E579" t="str">
        <f>VLOOKUP(A579,'4.整形用の中間データ2'!A:E,4,FALSE)</f>
        <v>南大高</v>
      </c>
      <c r="F579" t="str">
        <f>VLOOKUP(A579,'4.整形用の中間データ2'!A:E,5,FALSE)</f>
        <v>うち)定期</v>
      </c>
      <c r="G579" s="54">
        <f ca="1">OFFSET('4.整形用の中間データ2'!$E$1,A579,B579-1990)</f>
        <v>575138</v>
      </c>
    </row>
    <row r="580" spans="1:7">
      <c r="A580">
        <f t="shared" si="16"/>
        <v>3</v>
      </c>
      <c r="B580">
        <f t="shared" si="17"/>
        <v>2009</v>
      </c>
      <c r="C580">
        <f>VLOOKUP(A580,'4.整形用の中間データ2'!A:E,2,FALSE)</f>
        <v>1150228</v>
      </c>
      <c r="D580" t="str">
        <f>VLOOKUP(A580,'4.整形用の中間データ2'!A:E,3,FALSE)</f>
        <v>東海道本線</v>
      </c>
      <c r="E580" t="str">
        <f>VLOOKUP(A580,'4.整形用の中間データ2'!A:E,4,FALSE)</f>
        <v>大高</v>
      </c>
      <c r="F580" t="str">
        <f>VLOOKUP(A580,'4.整形用の中間データ2'!A:E,5,FALSE)</f>
        <v>総数</v>
      </c>
      <c r="G580" s="54">
        <f ca="1">OFFSET('4.整形用の中間データ2'!$E$1,A580,B580-1990)</f>
        <v>1718002</v>
      </c>
    </row>
    <row r="581" spans="1:7">
      <c r="A581">
        <f t="shared" si="16"/>
        <v>4</v>
      </c>
      <c r="B581">
        <f t="shared" si="17"/>
        <v>2009</v>
      </c>
      <c r="C581">
        <f>VLOOKUP(A581,'4.整形用の中間データ2'!A:E,2,FALSE)</f>
        <v>1150228</v>
      </c>
      <c r="D581" t="str">
        <f>VLOOKUP(A581,'4.整形用の中間データ2'!A:E,3,FALSE)</f>
        <v>東海道本線</v>
      </c>
      <c r="E581" t="str">
        <f>VLOOKUP(A581,'4.整形用の中間データ2'!A:E,4,FALSE)</f>
        <v>大高</v>
      </c>
      <c r="F581" t="str">
        <f>VLOOKUP(A581,'4.整形用の中間データ2'!A:E,5,FALSE)</f>
        <v>うち)定期</v>
      </c>
      <c r="G581" s="54">
        <f ca="1">OFFSET('4.整形用の中間データ2'!$E$1,A581,B581-1990)</f>
        <v>1124893</v>
      </c>
    </row>
    <row r="582" spans="1:7">
      <c r="A582">
        <f t="shared" si="16"/>
        <v>5</v>
      </c>
      <c r="B582">
        <f t="shared" si="17"/>
        <v>2009</v>
      </c>
      <c r="C582">
        <f>VLOOKUP(A582,'4.整形用の中間データ2'!A:E,2,FALSE)</f>
        <v>1150229</v>
      </c>
      <c r="D582" t="str">
        <f>VLOOKUP(A582,'4.整形用の中間データ2'!A:E,3,FALSE)</f>
        <v>東海道本線</v>
      </c>
      <c r="E582" t="str">
        <f>VLOOKUP(A582,'4.整形用の中間データ2'!A:E,4,FALSE)</f>
        <v>笠寺</v>
      </c>
      <c r="F582" t="str">
        <f>VLOOKUP(A582,'4.整形用の中間データ2'!A:E,5,FALSE)</f>
        <v>総数</v>
      </c>
      <c r="G582" s="54">
        <f ca="1">OFFSET('4.整形用の中間データ2'!$E$1,A582,B582-1990)</f>
        <v>2632696</v>
      </c>
    </row>
    <row r="583" spans="1:7">
      <c r="A583">
        <f t="shared" si="16"/>
        <v>6</v>
      </c>
      <c r="B583">
        <f t="shared" si="17"/>
        <v>2009</v>
      </c>
      <c r="C583">
        <f>VLOOKUP(A583,'4.整形用の中間データ2'!A:E,2,FALSE)</f>
        <v>1150229</v>
      </c>
      <c r="D583" t="str">
        <f>VLOOKUP(A583,'4.整形用の中間データ2'!A:E,3,FALSE)</f>
        <v>東海道本線</v>
      </c>
      <c r="E583" t="str">
        <f>VLOOKUP(A583,'4.整形用の中間データ2'!A:E,4,FALSE)</f>
        <v>笠寺</v>
      </c>
      <c r="F583" t="str">
        <f>VLOOKUP(A583,'4.整形用の中間データ2'!A:E,5,FALSE)</f>
        <v>うち)定期</v>
      </c>
      <c r="G583" s="54">
        <f ca="1">OFFSET('4.整形用の中間データ2'!$E$1,A583,B583-1990)</f>
        <v>1416002</v>
      </c>
    </row>
    <row r="584" spans="1:7">
      <c r="A584">
        <f t="shared" si="16"/>
        <v>7</v>
      </c>
      <c r="B584">
        <f t="shared" si="17"/>
        <v>2009</v>
      </c>
      <c r="C584">
        <f>VLOOKUP(A584,'4.整形用の中間データ2'!A:E,2,FALSE)</f>
        <v>1150230</v>
      </c>
      <c r="D584" t="str">
        <f>VLOOKUP(A584,'4.整形用の中間データ2'!A:E,3,FALSE)</f>
        <v>東海道本線</v>
      </c>
      <c r="E584" t="str">
        <f>VLOOKUP(A584,'4.整形用の中間データ2'!A:E,4,FALSE)</f>
        <v>熱田</v>
      </c>
      <c r="F584" t="str">
        <f>VLOOKUP(A584,'4.整形用の中間データ2'!A:E,5,FALSE)</f>
        <v>総数</v>
      </c>
      <c r="G584" s="54">
        <f ca="1">OFFSET('4.整形用の中間データ2'!$E$1,A584,B584-1990)</f>
        <v>1056212</v>
      </c>
    </row>
    <row r="585" spans="1:7">
      <c r="A585">
        <f t="shared" si="16"/>
        <v>8</v>
      </c>
      <c r="B585">
        <f t="shared" si="17"/>
        <v>2009</v>
      </c>
      <c r="C585">
        <f>VLOOKUP(A585,'4.整形用の中間データ2'!A:E,2,FALSE)</f>
        <v>1150230</v>
      </c>
      <c r="D585" t="str">
        <f>VLOOKUP(A585,'4.整形用の中間データ2'!A:E,3,FALSE)</f>
        <v>東海道本線</v>
      </c>
      <c r="E585" t="str">
        <f>VLOOKUP(A585,'4.整形用の中間データ2'!A:E,4,FALSE)</f>
        <v>熱田</v>
      </c>
      <c r="F585" t="str">
        <f>VLOOKUP(A585,'4.整形用の中間データ2'!A:E,5,FALSE)</f>
        <v>うち)定期</v>
      </c>
      <c r="G585" s="54">
        <f ca="1">OFFSET('4.整形用の中間データ2'!$E$1,A585,B585-1990)</f>
        <v>702597</v>
      </c>
    </row>
    <row r="586" spans="1:7">
      <c r="A586">
        <f t="shared" si="16"/>
        <v>9</v>
      </c>
      <c r="B586">
        <f t="shared" si="17"/>
        <v>2009</v>
      </c>
      <c r="C586">
        <f>VLOOKUP(A586,'4.整形用の中間データ2'!A:E,2,FALSE)</f>
        <v>1141102</v>
      </c>
      <c r="D586" t="str">
        <f>VLOOKUP(A586,'4.整形用の中間データ2'!A:E,3,FALSE)</f>
        <v>東海道本線</v>
      </c>
      <c r="E586" t="str">
        <f>VLOOKUP(A586,'4.整形用の中間データ2'!A:E,4,FALSE)</f>
        <v>金山</v>
      </c>
      <c r="F586" t="str">
        <f>VLOOKUP(A586,'4.整形用の中間データ2'!A:E,5,FALSE)</f>
        <v>総数</v>
      </c>
      <c r="G586" s="54">
        <f ca="1">OFFSET('4.整形用の中間データ2'!$E$1,A586,B586-1990)</f>
        <v>10264618.5</v>
      </c>
    </row>
    <row r="587" spans="1:7">
      <c r="A587">
        <f t="shared" si="16"/>
        <v>10</v>
      </c>
      <c r="B587">
        <f t="shared" si="17"/>
        <v>2009</v>
      </c>
      <c r="C587">
        <f>VLOOKUP(A587,'4.整形用の中間データ2'!A:E,2,FALSE)</f>
        <v>1141102</v>
      </c>
      <c r="D587" t="str">
        <f>VLOOKUP(A587,'4.整形用の中間データ2'!A:E,3,FALSE)</f>
        <v>東海道本線</v>
      </c>
      <c r="E587" t="str">
        <f>VLOOKUP(A587,'4.整形用の中間データ2'!A:E,4,FALSE)</f>
        <v>金山</v>
      </c>
      <c r="F587" t="str">
        <f>VLOOKUP(A587,'4.整形用の中間データ2'!A:E,5,FALSE)</f>
        <v>うち)定期</v>
      </c>
      <c r="G587" s="54">
        <f ca="1">OFFSET('4.整形用の中間データ2'!$E$1,A587,B587-1990)</f>
        <v>6514333</v>
      </c>
    </row>
    <row r="588" spans="1:7">
      <c r="A588">
        <f t="shared" si="16"/>
        <v>11</v>
      </c>
      <c r="B588">
        <f t="shared" si="17"/>
        <v>2009</v>
      </c>
      <c r="C588">
        <f>VLOOKUP(A588,'4.整形用の中間データ2'!A:E,2,FALSE)</f>
        <v>1150232</v>
      </c>
      <c r="D588" t="str">
        <f>VLOOKUP(A588,'4.整形用の中間データ2'!A:E,3,FALSE)</f>
        <v>東海道本線</v>
      </c>
      <c r="E588" t="str">
        <f>VLOOKUP(A588,'4.整形用の中間データ2'!A:E,4,FALSE)</f>
        <v>尾頭橋</v>
      </c>
      <c r="F588" t="str">
        <f>VLOOKUP(A588,'4.整形用の中間データ2'!A:E,5,FALSE)</f>
        <v>総数</v>
      </c>
      <c r="G588" s="54">
        <f ca="1">OFFSET('4.整形用の中間データ2'!$E$1,A588,B588-1990)</f>
        <v>1224372</v>
      </c>
    </row>
    <row r="589" spans="1:7">
      <c r="A589">
        <f t="shared" si="16"/>
        <v>12</v>
      </c>
      <c r="B589">
        <f t="shared" si="17"/>
        <v>2009</v>
      </c>
      <c r="C589">
        <f>VLOOKUP(A589,'4.整形用の中間データ2'!A:E,2,FALSE)</f>
        <v>1150232</v>
      </c>
      <c r="D589" t="str">
        <f>VLOOKUP(A589,'4.整形用の中間データ2'!A:E,3,FALSE)</f>
        <v>東海道本線</v>
      </c>
      <c r="E589" t="str">
        <f>VLOOKUP(A589,'4.整形用の中間データ2'!A:E,4,FALSE)</f>
        <v>尾頭橋</v>
      </c>
      <c r="F589" t="str">
        <f>VLOOKUP(A589,'4.整形用の中間データ2'!A:E,5,FALSE)</f>
        <v>うち)定期</v>
      </c>
      <c r="G589" s="54">
        <f ca="1">OFFSET('4.整形用の中間データ2'!$E$1,A589,B589-1990)</f>
        <v>566796</v>
      </c>
    </row>
    <row r="590" spans="1:7">
      <c r="A590">
        <f t="shared" si="16"/>
        <v>13</v>
      </c>
      <c r="B590">
        <f t="shared" si="17"/>
        <v>2009</v>
      </c>
      <c r="C590">
        <f>VLOOKUP(A590,'4.整形用の中間データ2'!A:E,2,FALSE)</f>
        <v>1141101</v>
      </c>
      <c r="D590" t="str">
        <f>VLOOKUP(A590,'4.整形用の中間データ2'!A:E,3,FALSE)</f>
        <v>東海道本線</v>
      </c>
      <c r="E590" t="str">
        <f>VLOOKUP(A590,'4.整形用の中間データ2'!A:E,4,FALSE)</f>
        <v>名古屋</v>
      </c>
      <c r="F590" t="str">
        <f>VLOOKUP(A590,'4.整形用の中間データ2'!A:E,5,FALSE)</f>
        <v>総数</v>
      </c>
      <c r="G590" s="54">
        <f ca="1">OFFSET('4.整形用の中間データ2'!$E$1,A590,B590-1990)</f>
        <v>22555385.333333332</v>
      </c>
    </row>
    <row r="591" spans="1:7">
      <c r="A591">
        <f t="shared" si="16"/>
        <v>14</v>
      </c>
      <c r="B591">
        <f t="shared" si="17"/>
        <v>2009</v>
      </c>
      <c r="C591">
        <f>VLOOKUP(A591,'4.整形用の中間データ2'!A:E,2,FALSE)</f>
        <v>1141101</v>
      </c>
      <c r="D591" t="str">
        <f>VLOOKUP(A591,'4.整形用の中間データ2'!A:E,3,FALSE)</f>
        <v>東海道本線</v>
      </c>
      <c r="E591" t="str">
        <f>VLOOKUP(A591,'4.整形用の中間データ2'!A:E,4,FALSE)</f>
        <v>名古屋</v>
      </c>
      <c r="F591" t="str">
        <f>VLOOKUP(A591,'4.整形用の中間データ2'!A:E,5,FALSE)</f>
        <v>うち)定期</v>
      </c>
      <c r="G591" s="54">
        <f ca="1">OFFSET('4.整形用の中間データ2'!$E$1,A591,B591-1990)</f>
        <v>10165740.333333334</v>
      </c>
    </row>
    <row r="592" spans="1:7">
      <c r="A592">
        <f t="shared" si="16"/>
        <v>15</v>
      </c>
      <c r="B592">
        <f t="shared" si="17"/>
        <v>2009</v>
      </c>
      <c r="C592">
        <f>VLOOKUP(A592,'4.整形用の中間データ2'!A:E,2,FALSE)</f>
        <v>1141101</v>
      </c>
      <c r="D592" t="str">
        <f>VLOOKUP(A592,'4.整形用の中間データ2'!A:E,3,FALSE)</f>
        <v>中央本線</v>
      </c>
      <c r="E592" t="str">
        <f>VLOOKUP(A592,'4.整形用の中間データ2'!A:E,4,FALSE)</f>
        <v>名古屋</v>
      </c>
      <c r="F592" t="str">
        <f>VLOOKUP(A592,'4.整形用の中間データ2'!A:E,5,FALSE)</f>
        <v>総数</v>
      </c>
      <c r="G592" s="54">
        <f ca="1">OFFSET('4.整形用の中間データ2'!$E$1,A592,B592-1990)</f>
        <v>22555385.333333332</v>
      </c>
    </row>
    <row r="593" spans="1:7">
      <c r="A593">
        <f t="shared" si="16"/>
        <v>16</v>
      </c>
      <c r="B593">
        <f t="shared" si="17"/>
        <v>2009</v>
      </c>
      <c r="C593">
        <f>VLOOKUP(A593,'4.整形用の中間データ2'!A:E,2,FALSE)</f>
        <v>1141101</v>
      </c>
      <c r="D593" t="str">
        <f>VLOOKUP(A593,'4.整形用の中間データ2'!A:E,3,FALSE)</f>
        <v>中央本線</v>
      </c>
      <c r="E593" t="str">
        <f>VLOOKUP(A593,'4.整形用の中間データ2'!A:E,4,FALSE)</f>
        <v>名古屋</v>
      </c>
      <c r="F593" t="str">
        <f>VLOOKUP(A593,'4.整形用の中間データ2'!A:E,5,FALSE)</f>
        <v>うち)定期</v>
      </c>
      <c r="G593" s="54">
        <f ca="1">OFFSET('4.整形用の中間データ2'!$E$1,A593,B593-1990)</f>
        <v>10165740.333333334</v>
      </c>
    </row>
    <row r="594" spans="1:7">
      <c r="A594">
        <f t="shared" si="16"/>
        <v>17</v>
      </c>
      <c r="B594">
        <f t="shared" si="17"/>
        <v>2009</v>
      </c>
      <c r="C594">
        <f>VLOOKUP(A594,'4.整形用の中間データ2'!A:E,2,FALSE)</f>
        <v>1141102</v>
      </c>
      <c r="D594" t="str">
        <f>VLOOKUP(A594,'4.整形用の中間データ2'!A:E,3,FALSE)</f>
        <v>中央本線</v>
      </c>
      <c r="E594" t="str">
        <f>VLOOKUP(A594,'4.整形用の中間データ2'!A:E,4,FALSE)</f>
        <v>金山</v>
      </c>
      <c r="F594" t="str">
        <f>VLOOKUP(A594,'4.整形用の中間データ2'!A:E,5,FALSE)</f>
        <v>総数</v>
      </c>
      <c r="G594" s="54">
        <f ca="1">OFFSET('4.整形用の中間データ2'!$E$1,A594,B594-1990)</f>
        <v>10264618.5</v>
      </c>
    </row>
    <row r="595" spans="1:7">
      <c r="A595">
        <f t="shared" si="16"/>
        <v>18</v>
      </c>
      <c r="B595">
        <f t="shared" si="17"/>
        <v>2009</v>
      </c>
      <c r="C595">
        <f>VLOOKUP(A595,'4.整形用の中間データ2'!A:E,2,FALSE)</f>
        <v>1141102</v>
      </c>
      <c r="D595" t="str">
        <f>VLOOKUP(A595,'4.整形用の中間データ2'!A:E,3,FALSE)</f>
        <v>中央本線</v>
      </c>
      <c r="E595" t="str">
        <f>VLOOKUP(A595,'4.整形用の中間データ2'!A:E,4,FALSE)</f>
        <v>金山</v>
      </c>
      <c r="F595" t="str">
        <f>VLOOKUP(A595,'4.整形用の中間データ2'!A:E,5,FALSE)</f>
        <v>うち)定期</v>
      </c>
      <c r="G595" s="54">
        <f ca="1">OFFSET('4.整形用の中間データ2'!$E$1,A595,B595-1990)</f>
        <v>6514333</v>
      </c>
    </row>
    <row r="596" spans="1:7">
      <c r="A596">
        <f t="shared" si="16"/>
        <v>19</v>
      </c>
      <c r="B596">
        <f t="shared" si="17"/>
        <v>2009</v>
      </c>
      <c r="C596">
        <f>VLOOKUP(A596,'4.整形用の中間データ2'!A:E,2,FALSE)</f>
        <v>1141103</v>
      </c>
      <c r="D596" t="str">
        <f>VLOOKUP(A596,'4.整形用の中間データ2'!A:E,3,FALSE)</f>
        <v>中央本線</v>
      </c>
      <c r="E596" t="str">
        <f>VLOOKUP(A596,'4.整形用の中間データ2'!A:E,4,FALSE)</f>
        <v>鶴舞</v>
      </c>
      <c r="F596" t="str">
        <f>VLOOKUP(A596,'4.整形用の中間データ2'!A:E,5,FALSE)</f>
        <v>総数</v>
      </c>
      <c r="G596" s="54">
        <f ca="1">OFFSET('4.整形用の中間データ2'!$E$1,A596,B596-1990)</f>
        <v>7866502</v>
      </c>
    </row>
    <row r="597" spans="1:7">
      <c r="A597">
        <f t="shared" si="16"/>
        <v>20</v>
      </c>
      <c r="B597">
        <f t="shared" si="17"/>
        <v>2009</v>
      </c>
      <c r="C597">
        <f>VLOOKUP(A597,'4.整形用の中間データ2'!A:E,2,FALSE)</f>
        <v>1141103</v>
      </c>
      <c r="D597" t="str">
        <f>VLOOKUP(A597,'4.整形用の中間データ2'!A:E,3,FALSE)</f>
        <v>中央本線</v>
      </c>
      <c r="E597" t="str">
        <f>VLOOKUP(A597,'4.整形用の中間データ2'!A:E,4,FALSE)</f>
        <v>鶴舞</v>
      </c>
      <c r="F597" t="str">
        <f>VLOOKUP(A597,'4.整形用の中間データ2'!A:E,5,FALSE)</f>
        <v>うち)定期</v>
      </c>
      <c r="G597" s="54">
        <f ca="1">OFFSET('4.整形用の中間データ2'!$E$1,A597,B597-1990)</f>
        <v>5291206</v>
      </c>
    </row>
    <row r="598" spans="1:7">
      <c r="A598">
        <f t="shared" si="16"/>
        <v>21</v>
      </c>
      <c r="B598">
        <f t="shared" si="17"/>
        <v>2009</v>
      </c>
      <c r="C598">
        <f>VLOOKUP(A598,'4.整形用の中間データ2'!A:E,2,FALSE)</f>
        <v>1141104</v>
      </c>
      <c r="D598" t="str">
        <f>VLOOKUP(A598,'4.整形用の中間データ2'!A:E,3,FALSE)</f>
        <v>中央本線</v>
      </c>
      <c r="E598" t="str">
        <f>VLOOKUP(A598,'4.整形用の中間データ2'!A:E,4,FALSE)</f>
        <v>千種</v>
      </c>
      <c r="F598" t="str">
        <f>VLOOKUP(A598,'4.整形用の中間データ2'!A:E,5,FALSE)</f>
        <v>総数</v>
      </c>
      <c r="G598" s="54">
        <f ca="1">OFFSET('4.整形用の中間データ2'!$E$1,A598,B598-1990)</f>
        <v>10201726</v>
      </c>
    </row>
    <row r="599" spans="1:7">
      <c r="A599">
        <f t="shared" si="16"/>
        <v>22</v>
      </c>
      <c r="B599">
        <f t="shared" si="17"/>
        <v>2009</v>
      </c>
      <c r="C599">
        <f>VLOOKUP(A599,'4.整形用の中間データ2'!A:E,2,FALSE)</f>
        <v>1141104</v>
      </c>
      <c r="D599" t="str">
        <f>VLOOKUP(A599,'4.整形用の中間データ2'!A:E,3,FALSE)</f>
        <v>中央本線</v>
      </c>
      <c r="E599" t="str">
        <f>VLOOKUP(A599,'4.整形用の中間データ2'!A:E,4,FALSE)</f>
        <v>千種</v>
      </c>
      <c r="F599" t="str">
        <f>VLOOKUP(A599,'4.整形用の中間データ2'!A:E,5,FALSE)</f>
        <v>うち)定期</v>
      </c>
      <c r="G599" s="54">
        <f ca="1">OFFSET('4.整形用の中間データ2'!$E$1,A599,B599-1990)</f>
        <v>6896330</v>
      </c>
    </row>
    <row r="600" spans="1:7">
      <c r="A600">
        <f t="shared" si="16"/>
        <v>23</v>
      </c>
      <c r="B600">
        <f t="shared" si="17"/>
        <v>2009</v>
      </c>
      <c r="C600">
        <f>VLOOKUP(A600,'4.整形用の中間データ2'!A:E,2,FALSE)</f>
        <v>1141105</v>
      </c>
      <c r="D600" t="str">
        <f>VLOOKUP(A600,'4.整形用の中間データ2'!A:E,3,FALSE)</f>
        <v>中央本線</v>
      </c>
      <c r="E600" t="str">
        <f>VLOOKUP(A600,'4.整形用の中間データ2'!A:E,4,FALSE)</f>
        <v>大曽根</v>
      </c>
      <c r="F600" t="str">
        <f>VLOOKUP(A600,'4.整形用の中間データ2'!A:E,5,FALSE)</f>
        <v>総数</v>
      </c>
      <c r="G600" s="54">
        <f ca="1">OFFSET('4.整形用の中間データ2'!$E$1,A600,B600-1990)</f>
        <v>9696863</v>
      </c>
    </row>
    <row r="601" spans="1:7">
      <c r="A601">
        <f t="shared" si="16"/>
        <v>24</v>
      </c>
      <c r="B601">
        <f t="shared" si="17"/>
        <v>2009</v>
      </c>
      <c r="C601">
        <f>VLOOKUP(A601,'4.整形用の中間データ2'!A:E,2,FALSE)</f>
        <v>1141105</v>
      </c>
      <c r="D601" t="str">
        <f>VLOOKUP(A601,'4.整形用の中間データ2'!A:E,3,FALSE)</f>
        <v>中央本線</v>
      </c>
      <c r="E601" t="str">
        <f>VLOOKUP(A601,'4.整形用の中間データ2'!A:E,4,FALSE)</f>
        <v>大曽根</v>
      </c>
      <c r="F601" t="str">
        <f>VLOOKUP(A601,'4.整形用の中間データ2'!A:E,5,FALSE)</f>
        <v>うち)定期</v>
      </c>
      <c r="G601" s="54">
        <f ca="1">OFFSET('4.整形用の中間データ2'!$E$1,A601,B601-1990)</f>
        <v>6434568</v>
      </c>
    </row>
    <row r="602" spans="1:7">
      <c r="A602">
        <f t="shared" si="16"/>
        <v>25</v>
      </c>
      <c r="B602">
        <f t="shared" si="17"/>
        <v>2009</v>
      </c>
      <c r="C602">
        <f>VLOOKUP(A602,'4.整形用の中間データ2'!A:E,2,FALSE)</f>
        <v>1141106</v>
      </c>
      <c r="D602" t="str">
        <f>VLOOKUP(A602,'4.整形用の中間データ2'!A:E,3,FALSE)</f>
        <v>中央本線</v>
      </c>
      <c r="E602" t="str">
        <f>VLOOKUP(A602,'4.整形用の中間データ2'!A:E,4,FALSE)</f>
        <v>新守山</v>
      </c>
      <c r="F602" t="str">
        <f>VLOOKUP(A602,'4.整形用の中間データ2'!A:E,5,FALSE)</f>
        <v>総数</v>
      </c>
      <c r="G602" s="54">
        <f ca="1">OFFSET('4.整形用の中間データ2'!$E$1,A602,B602-1990)</f>
        <v>2698219</v>
      </c>
    </row>
    <row r="603" spans="1:7">
      <c r="A603">
        <f t="shared" si="16"/>
        <v>26</v>
      </c>
      <c r="B603">
        <f t="shared" si="17"/>
        <v>2009</v>
      </c>
      <c r="C603">
        <f>VLOOKUP(A603,'4.整形用の中間データ2'!A:E,2,FALSE)</f>
        <v>1141106</v>
      </c>
      <c r="D603" t="str">
        <f>VLOOKUP(A603,'4.整形用の中間データ2'!A:E,3,FALSE)</f>
        <v>中央本線</v>
      </c>
      <c r="E603" t="str">
        <f>VLOOKUP(A603,'4.整形用の中間データ2'!A:E,4,FALSE)</f>
        <v>新守山</v>
      </c>
      <c r="F603" t="str">
        <f>VLOOKUP(A603,'4.整形用の中間データ2'!A:E,5,FALSE)</f>
        <v>うち)定期</v>
      </c>
      <c r="G603" s="54">
        <f ca="1">OFFSET('4.整形用の中間データ2'!$E$1,A603,B603-1990)</f>
        <v>1836506</v>
      </c>
    </row>
    <row r="604" spans="1:7">
      <c r="A604">
        <f t="shared" si="16"/>
        <v>27</v>
      </c>
      <c r="B604">
        <f t="shared" si="17"/>
        <v>2009</v>
      </c>
      <c r="C604">
        <f>VLOOKUP(A604,'4.整形用の中間データ2'!A:E,2,FALSE)</f>
        <v>1150801</v>
      </c>
      <c r="D604" t="str">
        <f>VLOOKUP(A604,'4.整形用の中間データ2'!A:E,3,FALSE)</f>
        <v>関西本線</v>
      </c>
      <c r="E604" t="str">
        <f>VLOOKUP(A604,'4.整形用の中間データ2'!A:E,4,FALSE)</f>
        <v>名古屋</v>
      </c>
      <c r="F604" t="str">
        <f>VLOOKUP(A604,'4.整形用の中間データ2'!A:E,5,FALSE)</f>
        <v>総数</v>
      </c>
      <c r="G604" s="54">
        <f ca="1">OFFSET('4.整形用の中間データ2'!$E$1,A604,B604-1990)</f>
        <v>22555385.333333332</v>
      </c>
    </row>
    <row r="605" spans="1:7">
      <c r="A605">
        <f t="shared" si="16"/>
        <v>28</v>
      </c>
      <c r="B605">
        <f t="shared" si="17"/>
        <v>2009</v>
      </c>
      <c r="C605">
        <f>VLOOKUP(A605,'4.整形用の中間データ2'!A:E,2,FALSE)</f>
        <v>1150801</v>
      </c>
      <c r="D605" t="str">
        <f>VLOOKUP(A605,'4.整形用の中間データ2'!A:E,3,FALSE)</f>
        <v>関西本線</v>
      </c>
      <c r="E605" t="str">
        <f>VLOOKUP(A605,'4.整形用の中間データ2'!A:E,4,FALSE)</f>
        <v>名古屋</v>
      </c>
      <c r="F605" t="str">
        <f>VLOOKUP(A605,'4.整形用の中間データ2'!A:E,5,FALSE)</f>
        <v>うち)定期</v>
      </c>
      <c r="G605" s="54">
        <f ca="1">OFFSET('4.整形用の中間データ2'!$E$1,A605,B605-1990)</f>
        <v>10165740.333333334</v>
      </c>
    </row>
    <row r="606" spans="1:7">
      <c r="A606">
        <f t="shared" si="16"/>
        <v>29</v>
      </c>
      <c r="B606">
        <f t="shared" si="17"/>
        <v>2009</v>
      </c>
      <c r="C606">
        <f>VLOOKUP(A606,'4.整形用の中間データ2'!A:E,2,FALSE)</f>
        <v>1150802</v>
      </c>
      <c r="D606" t="str">
        <f>VLOOKUP(A606,'4.整形用の中間データ2'!A:E,3,FALSE)</f>
        <v>関西本線</v>
      </c>
      <c r="E606" t="str">
        <f>VLOOKUP(A606,'4.整形用の中間データ2'!A:E,4,FALSE)</f>
        <v>八田</v>
      </c>
      <c r="F606" t="str">
        <f>VLOOKUP(A606,'4.整形用の中間データ2'!A:E,5,FALSE)</f>
        <v>総数</v>
      </c>
      <c r="G606" s="54">
        <f ca="1">OFFSET('4.整形用の中間データ2'!$E$1,A606,B606-1990)</f>
        <v>517052</v>
      </c>
    </row>
    <row r="607" spans="1:7">
      <c r="A607">
        <f t="shared" si="16"/>
        <v>30</v>
      </c>
      <c r="B607">
        <f t="shared" si="17"/>
        <v>2009</v>
      </c>
      <c r="C607">
        <f>VLOOKUP(A607,'4.整形用の中間データ2'!A:E,2,FALSE)</f>
        <v>1150802</v>
      </c>
      <c r="D607" t="str">
        <f>VLOOKUP(A607,'4.整形用の中間データ2'!A:E,3,FALSE)</f>
        <v>関西本線</v>
      </c>
      <c r="E607" t="str">
        <f>VLOOKUP(A607,'4.整形用の中間データ2'!A:E,4,FALSE)</f>
        <v>八田</v>
      </c>
      <c r="F607" t="str">
        <f>VLOOKUP(A607,'4.整形用の中間データ2'!A:E,5,FALSE)</f>
        <v>うち)定期</v>
      </c>
      <c r="G607" s="54">
        <f ca="1">OFFSET('4.整形用の中間データ2'!$E$1,A607,B607-1990)</f>
        <v>335889</v>
      </c>
    </row>
    <row r="608" spans="1:7">
      <c r="A608">
        <f t="shared" si="16"/>
        <v>31</v>
      </c>
      <c r="B608">
        <f t="shared" si="17"/>
        <v>2009</v>
      </c>
      <c r="C608">
        <f>VLOOKUP(A608,'4.整形用の中間データ2'!A:E,2,FALSE)</f>
        <v>1150803</v>
      </c>
      <c r="D608" t="str">
        <f>VLOOKUP(A608,'4.整形用の中間データ2'!A:E,3,FALSE)</f>
        <v>関西本線</v>
      </c>
      <c r="E608" t="str">
        <f>VLOOKUP(A608,'4.整形用の中間データ2'!A:E,4,FALSE)</f>
        <v>春田</v>
      </c>
      <c r="F608" t="str">
        <f>VLOOKUP(A608,'4.整形用の中間データ2'!A:E,5,FALSE)</f>
        <v>総数</v>
      </c>
      <c r="G608" s="54">
        <f ca="1">OFFSET('4.整形用の中間データ2'!$E$1,A608,B608-1990)</f>
        <v>1139189</v>
      </c>
    </row>
    <row r="609" spans="1:7">
      <c r="A609">
        <f t="shared" si="16"/>
        <v>32</v>
      </c>
      <c r="B609">
        <f t="shared" si="17"/>
        <v>2009</v>
      </c>
      <c r="C609">
        <f>VLOOKUP(A609,'4.整形用の中間データ2'!A:E,2,FALSE)</f>
        <v>1150803</v>
      </c>
      <c r="D609" t="str">
        <f>VLOOKUP(A609,'4.整形用の中間データ2'!A:E,3,FALSE)</f>
        <v>関西本線</v>
      </c>
      <c r="E609" t="str">
        <f>VLOOKUP(A609,'4.整形用の中間データ2'!A:E,4,FALSE)</f>
        <v>春田</v>
      </c>
      <c r="F609" t="str">
        <f>VLOOKUP(A609,'4.整形用の中間データ2'!A:E,5,FALSE)</f>
        <v>うち)定期</v>
      </c>
      <c r="G609" s="54">
        <f ca="1">OFFSET('4.整形用の中間データ2'!$E$1,A609,B609-1990)</f>
        <v>784467</v>
      </c>
    </row>
    <row r="610" spans="1:7">
      <c r="A610">
        <f t="shared" si="16"/>
        <v>1</v>
      </c>
      <c r="B610">
        <f t="shared" si="17"/>
        <v>2010</v>
      </c>
      <c r="C610">
        <f>VLOOKUP(A610,'4.整形用の中間データ2'!A:E,2,FALSE)</f>
        <v>1150241</v>
      </c>
      <c r="D610" t="str">
        <f>VLOOKUP(A610,'4.整形用の中間データ2'!A:E,3,FALSE)</f>
        <v>東海道本線</v>
      </c>
      <c r="E610" t="str">
        <f>VLOOKUP(A610,'4.整形用の中間データ2'!A:E,4,FALSE)</f>
        <v>南大高</v>
      </c>
      <c r="F610" t="str">
        <f>VLOOKUP(A610,'4.整形用の中間データ2'!A:E,5,FALSE)</f>
        <v>総数</v>
      </c>
      <c r="G610" s="54">
        <f ca="1">OFFSET('4.整形用の中間データ2'!$E$1,A610,B610-1990)</f>
        <v>1585417</v>
      </c>
    </row>
    <row r="611" spans="1:7">
      <c r="A611">
        <f t="shared" ref="A611:A674" si="18">A579</f>
        <v>2</v>
      </c>
      <c r="B611">
        <f t="shared" ref="B611:B674" si="19">B579+1</f>
        <v>2010</v>
      </c>
      <c r="C611">
        <f>VLOOKUP(A611,'4.整形用の中間データ2'!A:E,2,FALSE)</f>
        <v>1150241</v>
      </c>
      <c r="D611" t="str">
        <f>VLOOKUP(A611,'4.整形用の中間データ2'!A:E,3,FALSE)</f>
        <v>東海道本線</v>
      </c>
      <c r="E611" t="str">
        <f>VLOOKUP(A611,'4.整形用の中間データ2'!A:E,4,FALSE)</f>
        <v>南大高</v>
      </c>
      <c r="F611" t="str">
        <f>VLOOKUP(A611,'4.整形用の中間データ2'!A:E,5,FALSE)</f>
        <v>うち)定期</v>
      </c>
      <c r="G611" s="54">
        <f ca="1">OFFSET('4.整形用の中間データ2'!$E$1,A611,B611-1990)</f>
        <v>802111</v>
      </c>
    </row>
    <row r="612" spans="1:7">
      <c r="A612">
        <f t="shared" si="18"/>
        <v>3</v>
      </c>
      <c r="B612">
        <f t="shared" si="19"/>
        <v>2010</v>
      </c>
      <c r="C612">
        <f>VLOOKUP(A612,'4.整形用の中間データ2'!A:E,2,FALSE)</f>
        <v>1150228</v>
      </c>
      <c r="D612" t="str">
        <f>VLOOKUP(A612,'4.整形用の中間データ2'!A:E,3,FALSE)</f>
        <v>東海道本線</v>
      </c>
      <c r="E612" t="str">
        <f>VLOOKUP(A612,'4.整形用の中間データ2'!A:E,4,FALSE)</f>
        <v>大高</v>
      </c>
      <c r="F612" t="str">
        <f>VLOOKUP(A612,'4.整形用の中間データ2'!A:E,5,FALSE)</f>
        <v>総数</v>
      </c>
      <c r="G612" s="54">
        <f ca="1">OFFSET('4.整形用の中間データ2'!$E$1,A612,B612-1990)</f>
        <v>1634808</v>
      </c>
    </row>
    <row r="613" spans="1:7">
      <c r="A613">
        <f t="shared" si="18"/>
        <v>4</v>
      </c>
      <c r="B613">
        <f t="shared" si="19"/>
        <v>2010</v>
      </c>
      <c r="C613">
        <f>VLOOKUP(A613,'4.整形用の中間データ2'!A:E,2,FALSE)</f>
        <v>1150228</v>
      </c>
      <c r="D613" t="str">
        <f>VLOOKUP(A613,'4.整形用の中間データ2'!A:E,3,FALSE)</f>
        <v>東海道本線</v>
      </c>
      <c r="E613" t="str">
        <f>VLOOKUP(A613,'4.整形用の中間データ2'!A:E,4,FALSE)</f>
        <v>大高</v>
      </c>
      <c r="F613" t="str">
        <f>VLOOKUP(A613,'4.整形用の中間データ2'!A:E,5,FALSE)</f>
        <v>うち)定期</v>
      </c>
      <c r="G613" s="54">
        <f ca="1">OFFSET('4.整形用の中間データ2'!$E$1,A613,B613-1990)</f>
        <v>1064579</v>
      </c>
    </row>
    <row r="614" spans="1:7">
      <c r="A614">
        <f t="shared" si="18"/>
        <v>5</v>
      </c>
      <c r="B614">
        <f t="shared" si="19"/>
        <v>2010</v>
      </c>
      <c r="C614">
        <f>VLOOKUP(A614,'4.整形用の中間データ2'!A:E,2,FALSE)</f>
        <v>1150229</v>
      </c>
      <c r="D614" t="str">
        <f>VLOOKUP(A614,'4.整形用の中間データ2'!A:E,3,FALSE)</f>
        <v>東海道本線</v>
      </c>
      <c r="E614" t="str">
        <f>VLOOKUP(A614,'4.整形用の中間データ2'!A:E,4,FALSE)</f>
        <v>笠寺</v>
      </c>
      <c r="F614" t="str">
        <f>VLOOKUP(A614,'4.整形用の中間データ2'!A:E,5,FALSE)</f>
        <v>総数</v>
      </c>
      <c r="G614" s="54">
        <f ca="1">OFFSET('4.整形用の中間データ2'!$E$1,A614,B614-1990)</f>
        <v>2594064</v>
      </c>
    </row>
    <row r="615" spans="1:7">
      <c r="A615">
        <f t="shared" si="18"/>
        <v>6</v>
      </c>
      <c r="B615">
        <f t="shared" si="19"/>
        <v>2010</v>
      </c>
      <c r="C615">
        <f>VLOOKUP(A615,'4.整形用の中間データ2'!A:E,2,FALSE)</f>
        <v>1150229</v>
      </c>
      <c r="D615" t="str">
        <f>VLOOKUP(A615,'4.整形用の中間データ2'!A:E,3,FALSE)</f>
        <v>東海道本線</v>
      </c>
      <c r="E615" t="str">
        <f>VLOOKUP(A615,'4.整形用の中間データ2'!A:E,4,FALSE)</f>
        <v>笠寺</v>
      </c>
      <c r="F615" t="str">
        <f>VLOOKUP(A615,'4.整形用の中間データ2'!A:E,5,FALSE)</f>
        <v>うち)定期</v>
      </c>
      <c r="G615" s="54">
        <f ca="1">OFFSET('4.整形用の中間データ2'!$E$1,A615,B615-1990)</f>
        <v>1425712</v>
      </c>
    </row>
    <row r="616" spans="1:7">
      <c r="A616">
        <f t="shared" si="18"/>
        <v>7</v>
      </c>
      <c r="B616">
        <f t="shared" si="19"/>
        <v>2010</v>
      </c>
      <c r="C616">
        <f>VLOOKUP(A616,'4.整形用の中間データ2'!A:E,2,FALSE)</f>
        <v>1150230</v>
      </c>
      <c r="D616" t="str">
        <f>VLOOKUP(A616,'4.整形用の中間データ2'!A:E,3,FALSE)</f>
        <v>東海道本線</v>
      </c>
      <c r="E616" t="str">
        <f>VLOOKUP(A616,'4.整形用の中間データ2'!A:E,4,FALSE)</f>
        <v>熱田</v>
      </c>
      <c r="F616" t="str">
        <f>VLOOKUP(A616,'4.整形用の中間データ2'!A:E,5,FALSE)</f>
        <v>総数</v>
      </c>
      <c r="G616" s="54">
        <f ca="1">OFFSET('4.整形用の中間データ2'!$E$1,A616,B616-1990)</f>
        <v>1056338</v>
      </c>
    </row>
    <row r="617" spans="1:7">
      <c r="A617">
        <f t="shared" si="18"/>
        <v>8</v>
      </c>
      <c r="B617">
        <f t="shared" si="19"/>
        <v>2010</v>
      </c>
      <c r="C617">
        <f>VLOOKUP(A617,'4.整形用の中間データ2'!A:E,2,FALSE)</f>
        <v>1150230</v>
      </c>
      <c r="D617" t="str">
        <f>VLOOKUP(A617,'4.整形用の中間データ2'!A:E,3,FALSE)</f>
        <v>東海道本線</v>
      </c>
      <c r="E617" t="str">
        <f>VLOOKUP(A617,'4.整形用の中間データ2'!A:E,4,FALSE)</f>
        <v>熱田</v>
      </c>
      <c r="F617" t="str">
        <f>VLOOKUP(A617,'4.整形用の中間データ2'!A:E,5,FALSE)</f>
        <v>うち)定期</v>
      </c>
      <c r="G617" s="54">
        <f ca="1">OFFSET('4.整形用の中間データ2'!$E$1,A617,B617-1990)</f>
        <v>700823</v>
      </c>
    </row>
    <row r="618" spans="1:7">
      <c r="A618">
        <f t="shared" si="18"/>
        <v>9</v>
      </c>
      <c r="B618">
        <f t="shared" si="19"/>
        <v>2010</v>
      </c>
      <c r="C618">
        <f>VLOOKUP(A618,'4.整形用の中間データ2'!A:E,2,FALSE)</f>
        <v>1141102</v>
      </c>
      <c r="D618" t="str">
        <f>VLOOKUP(A618,'4.整形用の中間データ2'!A:E,3,FALSE)</f>
        <v>東海道本線</v>
      </c>
      <c r="E618" t="str">
        <f>VLOOKUP(A618,'4.整形用の中間データ2'!A:E,4,FALSE)</f>
        <v>金山</v>
      </c>
      <c r="F618" t="str">
        <f>VLOOKUP(A618,'4.整形用の中間データ2'!A:E,5,FALSE)</f>
        <v>総数</v>
      </c>
      <c r="G618" s="54">
        <f ca="1">OFFSET('4.整形用の中間データ2'!$E$1,A618,B618-1990)</f>
        <v>10273145.5</v>
      </c>
    </row>
    <row r="619" spans="1:7">
      <c r="A619">
        <f t="shared" si="18"/>
        <v>10</v>
      </c>
      <c r="B619">
        <f t="shared" si="19"/>
        <v>2010</v>
      </c>
      <c r="C619">
        <f>VLOOKUP(A619,'4.整形用の中間データ2'!A:E,2,FALSE)</f>
        <v>1141102</v>
      </c>
      <c r="D619" t="str">
        <f>VLOOKUP(A619,'4.整形用の中間データ2'!A:E,3,FALSE)</f>
        <v>東海道本線</v>
      </c>
      <c r="E619" t="str">
        <f>VLOOKUP(A619,'4.整形用の中間データ2'!A:E,4,FALSE)</f>
        <v>金山</v>
      </c>
      <c r="F619" t="str">
        <f>VLOOKUP(A619,'4.整形用の中間データ2'!A:E,5,FALSE)</f>
        <v>うち)定期</v>
      </c>
      <c r="G619" s="54">
        <f ca="1">OFFSET('4.整形用の中間データ2'!$E$1,A619,B619-1990)</f>
        <v>6567901</v>
      </c>
    </row>
    <row r="620" spans="1:7">
      <c r="A620">
        <f t="shared" si="18"/>
        <v>11</v>
      </c>
      <c r="B620">
        <f t="shared" si="19"/>
        <v>2010</v>
      </c>
      <c r="C620">
        <f>VLOOKUP(A620,'4.整形用の中間データ2'!A:E,2,FALSE)</f>
        <v>1150232</v>
      </c>
      <c r="D620" t="str">
        <f>VLOOKUP(A620,'4.整形用の中間データ2'!A:E,3,FALSE)</f>
        <v>東海道本線</v>
      </c>
      <c r="E620" t="str">
        <f>VLOOKUP(A620,'4.整形用の中間データ2'!A:E,4,FALSE)</f>
        <v>尾頭橋</v>
      </c>
      <c r="F620" t="str">
        <f>VLOOKUP(A620,'4.整形用の中間データ2'!A:E,5,FALSE)</f>
        <v>総数</v>
      </c>
      <c r="G620" s="54">
        <f ca="1">OFFSET('4.整形用の中間データ2'!$E$1,A620,B620-1990)</f>
        <v>1220084</v>
      </c>
    </row>
    <row r="621" spans="1:7">
      <c r="A621">
        <f t="shared" si="18"/>
        <v>12</v>
      </c>
      <c r="B621">
        <f t="shared" si="19"/>
        <v>2010</v>
      </c>
      <c r="C621">
        <f>VLOOKUP(A621,'4.整形用の中間データ2'!A:E,2,FALSE)</f>
        <v>1150232</v>
      </c>
      <c r="D621" t="str">
        <f>VLOOKUP(A621,'4.整形用の中間データ2'!A:E,3,FALSE)</f>
        <v>東海道本線</v>
      </c>
      <c r="E621" t="str">
        <f>VLOOKUP(A621,'4.整形用の中間データ2'!A:E,4,FALSE)</f>
        <v>尾頭橋</v>
      </c>
      <c r="F621" t="str">
        <f>VLOOKUP(A621,'4.整形用の中間データ2'!A:E,5,FALSE)</f>
        <v>うち)定期</v>
      </c>
      <c r="G621" s="54">
        <f ca="1">OFFSET('4.整形用の中間データ2'!$E$1,A621,B621-1990)</f>
        <v>566066</v>
      </c>
    </row>
    <row r="622" spans="1:7">
      <c r="A622">
        <f t="shared" si="18"/>
        <v>13</v>
      </c>
      <c r="B622">
        <f t="shared" si="19"/>
        <v>2010</v>
      </c>
      <c r="C622">
        <f>VLOOKUP(A622,'4.整形用の中間データ2'!A:E,2,FALSE)</f>
        <v>1141101</v>
      </c>
      <c r="D622" t="str">
        <f>VLOOKUP(A622,'4.整形用の中間データ2'!A:E,3,FALSE)</f>
        <v>東海道本線</v>
      </c>
      <c r="E622" t="str">
        <f>VLOOKUP(A622,'4.整形用の中間データ2'!A:E,4,FALSE)</f>
        <v>名古屋</v>
      </c>
      <c r="F622" t="str">
        <f>VLOOKUP(A622,'4.整形用の中間データ2'!A:E,5,FALSE)</f>
        <v>総数</v>
      </c>
      <c r="G622" s="54">
        <f ca="1">OFFSET('4.整形用の中間データ2'!$E$1,A622,B622-1990)</f>
        <v>22827528</v>
      </c>
    </row>
    <row r="623" spans="1:7">
      <c r="A623">
        <f t="shared" si="18"/>
        <v>14</v>
      </c>
      <c r="B623">
        <f t="shared" si="19"/>
        <v>2010</v>
      </c>
      <c r="C623">
        <f>VLOOKUP(A623,'4.整形用の中間データ2'!A:E,2,FALSE)</f>
        <v>1141101</v>
      </c>
      <c r="D623" t="str">
        <f>VLOOKUP(A623,'4.整形用の中間データ2'!A:E,3,FALSE)</f>
        <v>東海道本線</v>
      </c>
      <c r="E623" t="str">
        <f>VLOOKUP(A623,'4.整形用の中間データ2'!A:E,4,FALSE)</f>
        <v>名古屋</v>
      </c>
      <c r="F623" t="str">
        <f>VLOOKUP(A623,'4.整形用の中間データ2'!A:E,5,FALSE)</f>
        <v>うち)定期</v>
      </c>
      <c r="G623" s="54">
        <f ca="1">OFFSET('4.整形用の中間データ2'!$E$1,A623,B623-1990)</f>
        <v>10223144</v>
      </c>
    </row>
    <row r="624" spans="1:7">
      <c r="A624">
        <f t="shared" si="18"/>
        <v>15</v>
      </c>
      <c r="B624">
        <f t="shared" si="19"/>
        <v>2010</v>
      </c>
      <c r="C624">
        <f>VLOOKUP(A624,'4.整形用の中間データ2'!A:E,2,FALSE)</f>
        <v>1141101</v>
      </c>
      <c r="D624" t="str">
        <f>VLOOKUP(A624,'4.整形用の中間データ2'!A:E,3,FALSE)</f>
        <v>中央本線</v>
      </c>
      <c r="E624" t="str">
        <f>VLOOKUP(A624,'4.整形用の中間データ2'!A:E,4,FALSE)</f>
        <v>名古屋</v>
      </c>
      <c r="F624" t="str">
        <f>VLOOKUP(A624,'4.整形用の中間データ2'!A:E,5,FALSE)</f>
        <v>総数</v>
      </c>
      <c r="G624" s="54">
        <f ca="1">OFFSET('4.整形用の中間データ2'!$E$1,A624,B624-1990)</f>
        <v>22827528</v>
      </c>
    </row>
    <row r="625" spans="1:7">
      <c r="A625">
        <f t="shared" si="18"/>
        <v>16</v>
      </c>
      <c r="B625">
        <f t="shared" si="19"/>
        <v>2010</v>
      </c>
      <c r="C625">
        <f>VLOOKUP(A625,'4.整形用の中間データ2'!A:E,2,FALSE)</f>
        <v>1141101</v>
      </c>
      <c r="D625" t="str">
        <f>VLOOKUP(A625,'4.整形用の中間データ2'!A:E,3,FALSE)</f>
        <v>中央本線</v>
      </c>
      <c r="E625" t="str">
        <f>VLOOKUP(A625,'4.整形用の中間データ2'!A:E,4,FALSE)</f>
        <v>名古屋</v>
      </c>
      <c r="F625" t="str">
        <f>VLOOKUP(A625,'4.整形用の中間データ2'!A:E,5,FALSE)</f>
        <v>うち)定期</v>
      </c>
      <c r="G625" s="54">
        <f ca="1">OFFSET('4.整形用の中間データ2'!$E$1,A625,B625-1990)</f>
        <v>10223144</v>
      </c>
    </row>
    <row r="626" spans="1:7">
      <c r="A626">
        <f t="shared" si="18"/>
        <v>17</v>
      </c>
      <c r="B626">
        <f t="shared" si="19"/>
        <v>2010</v>
      </c>
      <c r="C626">
        <f>VLOOKUP(A626,'4.整形用の中間データ2'!A:E,2,FALSE)</f>
        <v>1141102</v>
      </c>
      <c r="D626" t="str">
        <f>VLOOKUP(A626,'4.整形用の中間データ2'!A:E,3,FALSE)</f>
        <v>中央本線</v>
      </c>
      <c r="E626" t="str">
        <f>VLOOKUP(A626,'4.整形用の中間データ2'!A:E,4,FALSE)</f>
        <v>金山</v>
      </c>
      <c r="F626" t="str">
        <f>VLOOKUP(A626,'4.整形用の中間データ2'!A:E,5,FALSE)</f>
        <v>総数</v>
      </c>
      <c r="G626" s="54">
        <f ca="1">OFFSET('4.整形用の中間データ2'!$E$1,A626,B626-1990)</f>
        <v>10273145.5</v>
      </c>
    </row>
    <row r="627" spans="1:7">
      <c r="A627">
        <f t="shared" si="18"/>
        <v>18</v>
      </c>
      <c r="B627">
        <f t="shared" si="19"/>
        <v>2010</v>
      </c>
      <c r="C627">
        <f>VLOOKUP(A627,'4.整形用の中間データ2'!A:E,2,FALSE)</f>
        <v>1141102</v>
      </c>
      <c r="D627" t="str">
        <f>VLOOKUP(A627,'4.整形用の中間データ2'!A:E,3,FALSE)</f>
        <v>中央本線</v>
      </c>
      <c r="E627" t="str">
        <f>VLOOKUP(A627,'4.整形用の中間データ2'!A:E,4,FALSE)</f>
        <v>金山</v>
      </c>
      <c r="F627" t="str">
        <f>VLOOKUP(A627,'4.整形用の中間データ2'!A:E,5,FALSE)</f>
        <v>うち)定期</v>
      </c>
      <c r="G627" s="54">
        <f ca="1">OFFSET('4.整形用の中間データ2'!$E$1,A627,B627-1990)</f>
        <v>6567901</v>
      </c>
    </row>
    <row r="628" spans="1:7">
      <c r="A628">
        <f t="shared" si="18"/>
        <v>19</v>
      </c>
      <c r="B628">
        <f t="shared" si="19"/>
        <v>2010</v>
      </c>
      <c r="C628">
        <f>VLOOKUP(A628,'4.整形用の中間データ2'!A:E,2,FALSE)</f>
        <v>1141103</v>
      </c>
      <c r="D628" t="str">
        <f>VLOOKUP(A628,'4.整形用の中間データ2'!A:E,3,FALSE)</f>
        <v>中央本線</v>
      </c>
      <c r="E628" t="str">
        <f>VLOOKUP(A628,'4.整形用の中間データ2'!A:E,4,FALSE)</f>
        <v>鶴舞</v>
      </c>
      <c r="F628" t="str">
        <f>VLOOKUP(A628,'4.整形用の中間データ2'!A:E,5,FALSE)</f>
        <v>総数</v>
      </c>
      <c r="G628" s="54">
        <f ca="1">OFFSET('4.整形用の中間データ2'!$E$1,A628,B628-1990)</f>
        <v>7710029</v>
      </c>
    </row>
    <row r="629" spans="1:7">
      <c r="A629">
        <f t="shared" si="18"/>
        <v>20</v>
      </c>
      <c r="B629">
        <f t="shared" si="19"/>
        <v>2010</v>
      </c>
      <c r="C629">
        <f>VLOOKUP(A629,'4.整形用の中間データ2'!A:E,2,FALSE)</f>
        <v>1141103</v>
      </c>
      <c r="D629" t="str">
        <f>VLOOKUP(A629,'4.整形用の中間データ2'!A:E,3,FALSE)</f>
        <v>中央本線</v>
      </c>
      <c r="E629" t="str">
        <f>VLOOKUP(A629,'4.整形用の中間データ2'!A:E,4,FALSE)</f>
        <v>鶴舞</v>
      </c>
      <c r="F629" t="str">
        <f>VLOOKUP(A629,'4.整形用の中間データ2'!A:E,5,FALSE)</f>
        <v>うち)定期</v>
      </c>
      <c r="G629" s="54">
        <f ca="1">OFFSET('4.整形用の中間データ2'!$E$1,A629,B629-1990)</f>
        <v>5260680</v>
      </c>
    </row>
    <row r="630" spans="1:7">
      <c r="A630">
        <f t="shared" si="18"/>
        <v>21</v>
      </c>
      <c r="B630">
        <f t="shared" si="19"/>
        <v>2010</v>
      </c>
      <c r="C630">
        <f>VLOOKUP(A630,'4.整形用の中間データ2'!A:E,2,FALSE)</f>
        <v>1141104</v>
      </c>
      <c r="D630" t="str">
        <f>VLOOKUP(A630,'4.整形用の中間データ2'!A:E,3,FALSE)</f>
        <v>中央本線</v>
      </c>
      <c r="E630" t="str">
        <f>VLOOKUP(A630,'4.整形用の中間データ2'!A:E,4,FALSE)</f>
        <v>千種</v>
      </c>
      <c r="F630" t="str">
        <f>VLOOKUP(A630,'4.整形用の中間データ2'!A:E,5,FALSE)</f>
        <v>総数</v>
      </c>
      <c r="G630" s="54">
        <f ca="1">OFFSET('4.整形用の中間データ2'!$E$1,A630,B630-1990)</f>
        <v>10180977</v>
      </c>
    </row>
    <row r="631" spans="1:7">
      <c r="A631">
        <f t="shared" si="18"/>
        <v>22</v>
      </c>
      <c r="B631">
        <f t="shared" si="19"/>
        <v>2010</v>
      </c>
      <c r="C631">
        <f>VLOOKUP(A631,'4.整形用の中間データ2'!A:E,2,FALSE)</f>
        <v>1141104</v>
      </c>
      <c r="D631" t="str">
        <f>VLOOKUP(A631,'4.整形用の中間データ2'!A:E,3,FALSE)</f>
        <v>中央本線</v>
      </c>
      <c r="E631" t="str">
        <f>VLOOKUP(A631,'4.整形用の中間データ2'!A:E,4,FALSE)</f>
        <v>千種</v>
      </c>
      <c r="F631" t="str">
        <f>VLOOKUP(A631,'4.整形用の中間データ2'!A:E,5,FALSE)</f>
        <v>うち)定期</v>
      </c>
      <c r="G631" s="54">
        <f ca="1">OFFSET('4.整形用の中間データ2'!$E$1,A631,B631-1990)</f>
        <v>6877276</v>
      </c>
    </row>
    <row r="632" spans="1:7">
      <c r="A632">
        <f t="shared" si="18"/>
        <v>23</v>
      </c>
      <c r="B632">
        <f t="shared" si="19"/>
        <v>2010</v>
      </c>
      <c r="C632">
        <f>VLOOKUP(A632,'4.整形用の中間データ2'!A:E,2,FALSE)</f>
        <v>1141105</v>
      </c>
      <c r="D632" t="str">
        <f>VLOOKUP(A632,'4.整形用の中間データ2'!A:E,3,FALSE)</f>
        <v>中央本線</v>
      </c>
      <c r="E632" t="str">
        <f>VLOOKUP(A632,'4.整形用の中間データ2'!A:E,4,FALSE)</f>
        <v>大曽根</v>
      </c>
      <c r="F632" t="str">
        <f>VLOOKUP(A632,'4.整形用の中間データ2'!A:E,5,FALSE)</f>
        <v>総数</v>
      </c>
      <c r="G632" s="54">
        <f ca="1">OFFSET('4.整形用の中間データ2'!$E$1,A632,B632-1990)</f>
        <v>9901363</v>
      </c>
    </row>
    <row r="633" spans="1:7">
      <c r="A633">
        <f t="shared" si="18"/>
        <v>24</v>
      </c>
      <c r="B633">
        <f t="shared" si="19"/>
        <v>2010</v>
      </c>
      <c r="C633">
        <f>VLOOKUP(A633,'4.整形用の中間データ2'!A:E,2,FALSE)</f>
        <v>1141105</v>
      </c>
      <c r="D633" t="str">
        <f>VLOOKUP(A633,'4.整形用の中間データ2'!A:E,3,FALSE)</f>
        <v>中央本線</v>
      </c>
      <c r="E633" t="str">
        <f>VLOOKUP(A633,'4.整形用の中間データ2'!A:E,4,FALSE)</f>
        <v>大曽根</v>
      </c>
      <c r="F633" t="str">
        <f>VLOOKUP(A633,'4.整形用の中間データ2'!A:E,5,FALSE)</f>
        <v>うち)定期</v>
      </c>
      <c r="G633" s="54">
        <f ca="1">OFFSET('4.整形用の中間データ2'!$E$1,A633,B633-1990)</f>
        <v>6647213</v>
      </c>
    </row>
    <row r="634" spans="1:7">
      <c r="A634">
        <f t="shared" si="18"/>
        <v>25</v>
      </c>
      <c r="B634">
        <f t="shared" si="19"/>
        <v>2010</v>
      </c>
      <c r="C634">
        <f>VLOOKUP(A634,'4.整形用の中間データ2'!A:E,2,FALSE)</f>
        <v>1141106</v>
      </c>
      <c r="D634" t="str">
        <f>VLOOKUP(A634,'4.整形用の中間データ2'!A:E,3,FALSE)</f>
        <v>中央本線</v>
      </c>
      <c r="E634" t="str">
        <f>VLOOKUP(A634,'4.整形用の中間データ2'!A:E,4,FALSE)</f>
        <v>新守山</v>
      </c>
      <c r="F634" t="str">
        <f>VLOOKUP(A634,'4.整形用の中間データ2'!A:E,5,FALSE)</f>
        <v>総数</v>
      </c>
      <c r="G634" s="54">
        <f ca="1">OFFSET('4.整形用の中間データ2'!$E$1,A634,B634-1990)</f>
        <v>2731721</v>
      </c>
    </row>
    <row r="635" spans="1:7">
      <c r="A635">
        <f t="shared" si="18"/>
        <v>26</v>
      </c>
      <c r="B635">
        <f t="shared" si="19"/>
        <v>2010</v>
      </c>
      <c r="C635">
        <f>VLOOKUP(A635,'4.整形用の中間データ2'!A:E,2,FALSE)</f>
        <v>1141106</v>
      </c>
      <c r="D635" t="str">
        <f>VLOOKUP(A635,'4.整形用の中間データ2'!A:E,3,FALSE)</f>
        <v>中央本線</v>
      </c>
      <c r="E635" t="str">
        <f>VLOOKUP(A635,'4.整形用の中間データ2'!A:E,4,FALSE)</f>
        <v>新守山</v>
      </c>
      <c r="F635" t="str">
        <f>VLOOKUP(A635,'4.整形用の中間データ2'!A:E,5,FALSE)</f>
        <v>うち)定期</v>
      </c>
      <c r="G635" s="54">
        <f ca="1">OFFSET('4.整形用の中間データ2'!$E$1,A635,B635-1990)</f>
        <v>1855368</v>
      </c>
    </row>
    <row r="636" spans="1:7">
      <c r="A636">
        <f t="shared" si="18"/>
        <v>27</v>
      </c>
      <c r="B636">
        <f t="shared" si="19"/>
        <v>2010</v>
      </c>
      <c r="C636">
        <f>VLOOKUP(A636,'4.整形用の中間データ2'!A:E,2,FALSE)</f>
        <v>1150801</v>
      </c>
      <c r="D636" t="str">
        <f>VLOOKUP(A636,'4.整形用の中間データ2'!A:E,3,FALSE)</f>
        <v>関西本線</v>
      </c>
      <c r="E636" t="str">
        <f>VLOOKUP(A636,'4.整形用の中間データ2'!A:E,4,FALSE)</f>
        <v>名古屋</v>
      </c>
      <c r="F636" t="str">
        <f>VLOOKUP(A636,'4.整形用の中間データ2'!A:E,5,FALSE)</f>
        <v>総数</v>
      </c>
      <c r="G636" s="54">
        <f ca="1">OFFSET('4.整形用の中間データ2'!$E$1,A636,B636-1990)</f>
        <v>22827528</v>
      </c>
    </row>
    <row r="637" spans="1:7">
      <c r="A637">
        <f t="shared" si="18"/>
        <v>28</v>
      </c>
      <c r="B637">
        <f t="shared" si="19"/>
        <v>2010</v>
      </c>
      <c r="C637">
        <f>VLOOKUP(A637,'4.整形用の中間データ2'!A:E,2,FALSE)</f>
        <v>1150801</v>
      </c>
      <c r="D637" t="str">
        <f>VLOOKUP(A637,'4.整形用の中間データ2'!A:E,3,FALSE)</f>
        <v>関西本線</v>
      </c>
      <c r="E637" t="str">
        <f>VLOOKUP(A637,'4.整形用の中間データ2'!A:E,4,FALSE)</f>
        <v>名古屋</v>
      </c>
      <c r="F637" t="str">
        <f>VLOOKUP(A637,'4.整形用の中間データ2'!A:E,5,FALSE)</f>
        <v>うち)定期</v>
      </c>
      <c r="G637" s="54">
        <f ca="1">OFFSET('4.整形用の中間データ2'!$E$1,A637,B637-1990)</f>
        <v>10223144</v>
      </c>
    </row>
    <row r="638" spans="1:7">
      <c r="A638">
        <f t="shared" si="18"/>
        <v>29</v>
      </c>
      <c r="B638">
        <f t="shared" si="19"/>
        <v>2010</v>
      </c>
      <c r="C638">
        <f>VLOOKUP(A638,'4.整形用の中間データ2'!A:E,2,FALSE)</f>
        <v>1150802</v>
      </c>
      <c r="D638" t="str">
        <f>VLOOKUP(A638,'4.整形用の中間データ2'!A:E,3,FALSE)</f>
        <v>関西本線</v>
      </c>
      <c r="E638" t="str">
        <f>VLOOKUP(A638,'4.整形用の中間データ2'!A:E,4,FALSE)</f>
        <v>八田</v>
      </c>
      <c r="F638" t="str">
        <f>VLOOKUP(A638,'4.整形用の中間データ2'!A:E,5,FALSE)</f>
        <v>総数</v>
      </c>
      <c r="G638" s="54">
        <f ca="1">OFFSET('4.整形用の中間データ2'!$E$1,A638,B638-1990)</f>
        <v>541791</v>
      </c>
    </row>
    <row r="639" spans="1:7">
      <c r="A639">
        <f t="shared" si="18"/>
        <v>30</v>
      </c>
      <c r="B639">
        <f t="shared" si="19"/>
        <v>2010</v>
      </c>
      <c r="C639">
        <f>VLOOKUP(A639,'4.整形用の中間データ2'!A:E,2,FALSE)</f>
        <v>1150802</v>
      </c>
      <c r="D639" t="str">
        <f>VLOOKUP(A639,'4.整形用の中間データ2'!A:E,3,FALSE)</f>
        <v>関西本線</v>
      </c>
      <c r="E639" t="str">
        <f>VLOOKUP(A639,'4.整形用の中間データ2'!A:E,4,FALSE)</f>
        <v>八田</v>
      </c>
      <c r="F639" t="str">
        <f>VLOOKUP(A639,'4.整形用の中間データ2'!A:E,5,FALSE)</f>
        <v>うち)定期</v>
      </c>
      <c r="G639" s="54">
        <f ca="1">OFFSET('4.整形用の中間データ2'!$E$1,A639,B639-1990)</f>
        <v>360250</v>
      </c>
    </row>
    <row r="640" spans="1:7">
      <c r="A640">
        <f t="shared" si="18"/>
        <v>31</v>
      </c>
      <c r="B640">
        <f t="shared" si="19"/>
        <v>2010</v>
      </c>
      <c r="C640">
        <f>VLOOKUP(A640,'4.整形用の中間データ2'!A:E,2,FALSE)</f>
        <v>1150803</v>
      </c>
      <c r="D640" t="str">
        <f>VLOOKUP(A640,'4.整形用の中間データ2'!A:E,3,FALSE)</f>
        <v>関西本線</v>
      </c>
      <c r="E640" t="str">
        <f>VLOOKUP(A640,'4.整形用の中間データ2'!A:E,4,FALSE)</f>
        <v>春田</v>
      </c>
      <c r="F640" t="str">
        <f>VLOOKUP(A640,'4.整形用の中間データ2'!A:E,5,FALSE)</f>
        <v>総数</v>
      </c>
      <c r="G640" s="54">
        <f ca="1">OFFSET('4.整形用の中間データ2'!$E$1,A640,B640-1990)</f>
        <v>1193773</v>
      </c>
    </row>
    <row r="641" spans="1:7">
      <c r="A641">
        <f t="shared" si="18"/>
        <v>32</v>
      </c>
      <c r="B641">
        <f t="shared" si="19"/>
        <v>2010</v>
      </c>
      <c r="C641">
        <f>VLOOKUP(A641,'4.整形用の中間データ2'!A:E,2,FALSE)</f>
        <v>1150803</v>
      </c>
      <c r="D641" t="str">
        <f>VLOOKUP(A641,'4.整形用の中間データ2'!A:E,3,FALSE)</f>
        <v>関西本線</v>
      </c>
      <c r="E641" t="str">
        <f>VLOOKUP(A641,'4.整形用の中間データ2'!A:E,4,FALSE)</f>
        <v>春田</v>
      </c>
      <c r="F641" t="str">
        <f>VLOOKUP(A641,'4.整形用の中間データ2'!A:E,5,FALSE)</f>
        <v>うち)定期</v>
      </c>
      <c r="G641" s="54">
        <f ca="1">OFFSET('4.整形用の中間データ2'!$E$1,A641,B641-1990)</f>
        <v>832635</v>
      </c>
    </row>
    <row r="642" spans="1:7">
      <c r="A642">
        <f t="shared" si="18"/>
        <v>1</v>
      </c>
      <c r="B642">
        <f t="shared" si="19"/>
        <v>2011</v>
      </c>
      <c r="C642">
        <f>VLOOKUP(A642,'4.整形用の中間データ2'!A:E,2,FALSE)</f>
        <v>1150241</v>
      </c>
      <c r="D642" t="str">
        <f>VLOOKUP(A642,'4.整形用の中間データ2'!A:E,3,FALSE)</f>
        <v>東海道本線</v>
      </c>
      <c r="E642" t="str">
        <f>VLOOKUP(A642,'4.整形用の中間データ2'!A:E,4,FALSE)</f>
        <v>南大高</v>
      </c>
      <c r="F642" t="str">
        <f>VLOOKUP(A642,'4.整形用の中間データ2'!A:E,5,FALSE)</f>
        <v>総数</v>
      </c>
      <c r="G642" s="54">
        <f ca="1">OFFSET('4.整形用の中間データ2'!$E$1,A642,B642-1990)</f>
        <v>1763634</v>
      </c>
    </row>
    <row r="643" spans="1:7">
      <c r="A643">
        <f t="shared" si="18"/>
        <v>2</v>
      </c>
      <c r="B643">
        <f t="shared" si="19"/>
        <v>2011</v>
      </c>
      <c r="C643">
        <f>VLOOKUP(A643,'4.整形用の中間データ2'!A:E,2,FALSE)</f>
        <v>1150241</v>
      </c>
      <c r="D643" t="str">
        <f>VLOOKUP(A643,'4.整形用の中間データ2'!A:E,3,FALSE)</f>
        <v>東海道本線</v>
      </c>
      <c r="E643" t="str">
        <f>VLOOKUP(A643,'4.整形用の中間データ2'!A:E,4,FALSE)</f>
        <v>南大高</v>
      </c>
      <c r="F643" t="str">
        <f>VLOOKUP(A643,'4.整形用の中間データ2'!A:E,5,FALSE)</f>
        <v>うち)定期</v>
      </c>
      <c r="G643" s="54">
        <f ca="1">OFFSET('4.整形用の中間データ2'!$E$1,A643,B643-1990)</f>
        <v>904223</v>
      </c>
    </row>
    <row r="644" spans="1:7">
      <c r="A644">
        <f t="shared" si="18"/>
        <v>3</v>
      </c>
      <c r="B644">
        <f t="shared" si="19"/>
        <v>2011</v>
      </c>
      <c r="C644">
        <f>VLOOKUP(A644,'4.整形用の中間データ2'!A:E,2,FALSE)</f>
        <v>1150228</v>
      </c>
      <c r="D644" t="str">
        <f>VLOOKUP(A644,'4.整形用の中間データ2'!A:E,3,FALSE)</f>
        <v>東海道本線</v>
      </c>
      <c r="E644" t="str">
        <f>VLOOKUP(A644,'4.整形用の中間データ2'!A:E,4,FALSE)</f>
        <v>大高</v>
      </c>
      <c r="F644" t="str">
        <f>VLOOKUP(A644,'4.整形用の中間データ2'!A:E,5,FALSE)</f>
        <v>総数</v>
      </c>
      <c r="G644" s="54">
        <f ca="1">OFFSET('4.整形用の中間データ2'!$E$1,A644,B644-1990)</f>
        <v>1567144</v>
      </c>
    </row>
    <row r="645" spans="1:7">
      <c r="A645">
        <f t="shared" si="18"/>
        <v>4</v>
      </c>
      <c r="B645">
        <f t="shared" si="19"/>
        <v>2011</v>
      </c>
      <c r="C645">
        <f>VLOOKUP(A645,'4.整形用の中間データ2'!A:E,2,FALSE)</f>
        <v>1150228</v>
      </c>
      <c r="D645" t="str">
        <f>VLOOKUP(A645,'4.整形用の中間データ2'!A:E,3,FALSE)</f>
        <v>東海道本線</v>
      </c>
      <c r="E645" t="str">
        <f>VLOOKUP(A645,'4.整形用の中間データ2'!A:E,4,FALSE)</f>
        <v>大高</v>
      </c>
      <c r="F645" t="str">
        <f>VLOOKUP(A645,'4.整形用の中間データ2'!A:E,5,FALSE)</f>
        <v>うち)定期</v>
      </c>
      <c r="G645" s="54">
        <f ca="1">OFFSET('4.整形用の中間データ2'!$E$1,A645,B645-1990)</f>
        <v>1014692</v>
      </c>
    </row>
    <row r="646" spans="1:7">
      <c r="A646">
        <f t="shared" si="18"/>
        <v>5</v>
      </c>
      <c r="B646">
        <f t="shared" si="19"/>
        <v>2011</v>
      </c>
      <c r="C646">
        <f>VLOOKUP(A646,'4.整形用の中間データ2'!A:E,2,FALSE)</f>
        <v>1150229</v>
      </c>
      <c r="D646" t="str">
        <f>VLOOKUP(A646,'4.整形用の中間データ2'!A:E,3,FALSE)</f>
        <v>東海道本線</v>
      </c>
      <c r="E646" t="str">
        <f>VLOOKUP(A646,'4.整形用の中間データ2'!A:E,4,FALSE)</f>
        <v>笠寺</v>
      </c>
      <c r="F646" t="str">
        <f>VLOOKUP(A646,'4.整形用の中間データ2'!A:E,5,FALSE)</f>
        <v>総数</v>
      </c>
      <c r="G646" s="54">
        <f ca="1">OFFSET('4.整形用の中間データ2'!$E$1,A646,B646-1990)</f>
        <v>2664276</v>
      </c>
    </row>
    <row r="647" spans="1:7">
      <c r="A647">
        <f t="shared" si="18"/>
        <v>6</v>
      </c>
      <c r="B647">
        <f t="shared" si="19"/>
        <v>2011</v>
      </c>
      <c r="C647">
        <f>VLOOKUP(A647,'4.整形用の中間データ2'!A:E,2,FALSE)</f>
        <v>1150229</v>
      </c>
      <c r="D647" t="str">
        <f>VLOOKUP(A647,'4.整形用の中間データ2'!A:E,3,FALSE)</f>
        <v>東海道本線</v>
      </c>
      <c r="E647" t="str">
        <f>VLOOKUP(A647,'4.整形用の中間データ2'!A:E,4,FALSE)</f>
        <v>笠寺</v>
      </c>
      <c r="F647" t="str">
        <f>VLOOKUP(A647,'4.整形用の中間データ2'!A:E,5,FALSE)</f>
        <v>うち)定期</v>
      </c>
      <c r="G647" s="54">
        <f ca="1">OFFSET('4.整形用の中間データ2'!$E$1,A647,B647-1990)</f>
        <v>1434588</v>
      </c>
    </row>
    <row r="648" spans="1:7">
      <c r="A648">
        <f t="shared" si="18"/>
        <v>7</v>
      </c>
      <c r="B648">
        <f t="shared" si="19"/>
        <v>2011</v>
      </c>
      <c r="C648">
        <f>VLOOKUP(A648,'4.整形用の中間データ2'!A:E,2,FALSE)</f>
        <v>1150230</v>
      </c>
      <c r="D648" t="str">
        <f>VLOOKUP(A648,'4.整形用の中間データ2'!A:E,3,FALSE)</f>
        <v>東海道本線</v>
      </c>
      <c r="E648" t="str">
        <f>VLOOKUP(A648,'4.整形用の中間データ2'!A:E,4,FALSE)</f>
        <v>熱田</v>
      </c>
      <c r="F648" t="str">
        <f>VLOOKUP(A648,'4.整形用の中間データ2'!A:E,5,FALSE)</f>
        <v>総数</v>
      </c>
      <c r="G648" s="54">
        <f ca="1">OFFSET('4.整形用の中間データ2'!$E$1,A648,B648-1990)</f>
        <v>1039535</v>
      </c>
    </row>
    <row r="649" spans="1:7">
      <c r="A649">
        <f t="shared" si="18"/>
        <v>8</v>
      </c>
      <c r="B649">
        <f t="shared" si="19"/>
        <v>2011</v>
      </c>
      <c r="C649">
        <f>VLOOKUP(A649,'4.整形用の中間データ2'!A:E,2,FALSE)</f>
        <v>1150230</v>
      </c>
      <c r="D649" t="str">
        <f>VLOOKUP(A649,'4.整形用の中間データ2'!A:E,3,FALSE)</f>
        <v>東海道本線</v>
      </c>
      <c r="E649" t="str">
        <f>VLOOKUP(A649,'4.整形用の中間データ2'!A:E,4,FALSE)</f>
        <v>熱田</v>
      </c>
      <c r="F649" t="str">
        <f>VLOOKUP(A649,'4.整形用の中間データ2'!A:E,5,FALSE)</f>
        <v>うち)定期</v>
      </c>
      <c r="G649" s="54">
        <f ca="1">OFFSET('4.整形用の中間データ2'!$E$1,A649,B649-1990)</f>
        <v>695918</v>
      </c>
    </row>
    <row r="650" spans="1:7">
      <c r="A650">
        <f t="shared" si="18"/>
        <v>9</v>
      </c>
      <c r="B650">
        <f t="shared" si="19"/>
        <v>2011</v>
      </c>
      <c r="C650">
        <f>VLOOKUP(A650,'4.整形用の中間データ2'!A:E,2,FALSE)</f>
        <v>1141102</v>
      </c>
      <c r="D650" t="str">
        <f>VLOOKUP(A650,'4.整形用の中間データ2'!A:E,3,FALSE)</f>
        <v>東海道本線</v>
      </c>
      <c r="E650" t="str">
        <f>VLOOKUP(A650,'4.整形用の中間データ2'!A:E,4,FALSE)</f>
        <v>金山</v>
      </c>
      <c r="F650" t="str">
        <f>VLOOKUP(A650,'4.整形用の中間データ2'!A:E,5,FALSE)</f>
        <v>総数</v>
      </c>
      <c r="G650" s="54">
        <f ca="1">OFFSET('4.整形用の中間データ2'!$E$1,A650,B650-1990)</f>
        <v>10314634.5</v>
      </c>
    </row>
    <row r="651" spans="1:7">
      <c r="A651">
        <f t="shared" si="18"/>
        <v>10</v>
      </c>
      <c r="B651">
        <f t="shared" si="19"/>
        <v>2011</v>
      </c>
      <c r="C651">
        <f>VLOOKUP(A651,'4.整形用の中間データ2'!A:E,2,FALSE)</f>
        <v>1141102</v>
      </c>
      <c r="D651" t="str">
        <f>VLOOKUP(A651,'4.整形用の中間データ2'!A:E,3,FALSE)</f>
        <v>東海道本線</v>
      </c>
      <c r="E651" t="str">
        <f>VLOOKUP(A651,'4.整形用の中間データ2'!A:E,4,FALSE)</f>
        <v>金山</v>
      </c>
      <c r="F651" t="str">
        <f>VLOOKUP(A651,'4.整形用の中間データ2'!A:E,5,FALSE)</f>
        <v>うち)定期</v>
      </c>
      <c r="G651" s="54">
        <f ca="1">OFFSET('4.整形用の中間データ2'!$E$1,A651,B651-1990)</f>
        <v>6598769.5</v>
      </c>
    </row>
    <row r="652" spans="1:7">
      <c r="A652">
        <f t="shared" si="18"/>
        <v>11</v>
      </c>
      <c r="B652">
        <f t="shared" si="19"/>
        <v>2011</v>
      </c>
      <c r="C652">
        <f>VLOOKUP(A652,'4.整形用の中間データ2'!A:E,2,FALSE)</f>
        <v>1150232</v>
      </c>
      <c r="D652" t="str">
        <f>VLOOKUP(A652,'4.整形用の中間データ2'!A:E,3,FALSE)</f>
        <v>東海道本線</v>
      </c>
      <c r="E652" t="str">
        <f>VLOOKUP(A652,'4.整形用の中間データ2'!A:E,4,FALSE)</f>
        <v>尾頭橋</v>
      </c>
      <c r="F652" t="str">
        <f>VLOOKUP(A652,'4.整形用の中間データ2'!A:E,5,FALSE)</f>
        <v>総数</v>
      </c>
      <c r="G652" s="54">
        <f ca="1">OFFSET('4.整形用の中間データ2'!$E$1,A652,B652-1990)</f>
        <v>1203620</v>
      </c>
    </row>
    <row r="653" spans="1:7">
      <c r="A653">
        <f t="shared" si="18"/>
        <v>12</v>
      </c>
      <c r="B653">
        <f t="shared" si="19"/>
        <v>2011</v>
      </c>
      <c r="C653">
        <f>VLOOKUP(A653,'4.整形用の中間データ2'!A:E,2,FALSE)</f>
        <v>1150232</v>
      </c>
      <c r="D653" t="str">
        <f>VLOOKUP(A653,'4.整形用の中間データ2'!A:E,3,FALSE)</f>
        <v>東海道本線</v>
      </c>
      <c r="E653" t="str">
        <f>VLOOKUP(A653,'4.整形用の中間データ2'!A:E,4,FALSE)</f>
        <v>尾頭橋</v>
      </c>
      <c r="F653" t="str">
        <f>VLOOKUP(A653,'4.整形用の中間データ2'!A:E,5,FALSE)</f>
        <v>うち)定期</v>
      </c>
      <c r="G653" s="54">
        <f ca="1">OFFSET('4.整形用の中間データ2'!$E$1,A653,B653-1990)</f>
        <v>577840</v>
      </c>
    </row>
    <row r="654" spans="1:7">
      <c r="A654">
        <f t="shared" si="18"/>
        <v>13</v>
      </c>
      <c r="B654">
        <f t="shared" si="19"/>
        <v>2011</v>
      </c>
      <c r="C654">
        <f>VLOOKUP(A654,'4.整形用の中間データ2'!A:E,2,FALSE)</f>
        <v>1141101</v>
      </c>
      <c r="D654" t="str">
        <f>VLOOKUP(A654,'4.整形用の中間データ2'!A:E,3,FALSE)</f>
        <v>東海道本線</v>
      </c>
      <c r="E654" t="str">
        <f>VLOOKUP(A654,'4.整形用の中間データ2'!A:E,4,FALSE)</f>
        <v>名古屋</v>
      </c>
      <c r="F654" t="str">
        <f>VLOOKUP(A654,'4.整形用の中間データ2'!A:E,5,FALSE)</f>
        <v>総数</v>
      </c>
      <c r="G654" s="54">
        <f ca="1">OFFSET('4.整形用の中間データ2'!$E$1,A654,B654-1990)</f>
        <v>23073024.666666668</v>
      </c>
    </row>
    <row r="655" spans="1:7">
      <c r="A655">
        <f t="shared" si="18"/>
        <v>14</v>
      </c>
      <c r="B655">
        <f t="shared" si="19"/>
        <v>2011</v>
      </c>
      <c r="C655">
        <f>VLOOKUP(A655,'4.整形用の中間データ2'!A:E,2,FALSE)</f>
        <v>1141101</v>
      </c>
      <c r="D655" t="str">
        <f>VLOOKUP(A655,'4.整形用の中間データ2'!A:E,3,FALSE)</f>
        <v>東海道本線</v>
      </c>
      <c r="E655" t="str">
        <f>VLOOKUP(A655,'4.整形用の中間データ2'!A:E,4,FALSE)</f>
        <v>名古屋</v>
      </c>
      <c r="F655" t="str">
        <f>VLOOKUP(A655,'4.整形用の中間データ2'!A:E,5,FALSE)</f>
        <v>うち)定期</v>
      </c>
      <c r="G655" s="54">
        <f ca="1">OFFSET('4.整形用の中間データ2'!$E$1,A655,B655-1990)</f>
        <v>10270403</v>
      </c>
    </row>
    <row r="656" spans="1:7">
      <c r="A656">
        <f t="shared" si="18"/>
        <v>15</v>
      </c>
      <c r="B656">
        <f t="shared" si="19"/>
        <v>2011</v>
      </c>
      <c r="C656">
        <f>VLOOKUP(A656,'4.整形用の中間データ2'!A:E,2,FALSE)</f>
        <v>1141101</v>
      </c>
      <c r="D656" t="str">
        <f>VLOOKUP(A656,'4.整形用の中間データ2'!A:E,3,FALSE)</f>
        <v>中央本線</v>
      </c>
      <c r="E656" t="str">
        <f>VLOOKUP(A656,'4.整形用の中間データ2'!A:E,4,FALSE)</f>
        <v>名古屋</v>
      </c>
      <c r="F656" t="str">
        <f>VLOOKUP(A656,'4.整形用の中間データ2'!A:E,5,FALSE)</f>
        <v>総数</v>
      </c>
      <c r="G656" s="54">
        <f ca="1">OFFSET('4.整形用の中間データ2'!$E$1,A656,B656-1990)</f>
        <v>23073024.666666668</v>
      </c>
    </row>
    <row r="657" spans="1:7">
      <c r="A657">
        <f t="shared" si="18"/>
        <v>16</v>
      </c>
      <c r="B657">
        <f t="shared" si="19"/>
        <v>2011</v>
      </c>
      <c r="C657">
        <f>VLOOKUP(A657,'4.整形用の中間データ2'!A:E,2,FALSE)</f>
        <v>1141101</v>
      </c>
      <c r="D657" t="str">
        <f>VLOOKUP(A657,'4.整形用の中間データ2'!A:E,3,FALSE)</f>
        <v>中央本線</v>
      </c>
      <c r="E657" t="str">
        <f>VLOOKUP(A657,'4.整形用の中間データ2'!A:E,4,FALSE)</f>
        <v>名古屋</v>
      </c>
      <c r="F657" t="str">
        <f>VLOOKUP(A657,'4.整形用の中間データ2'!A:E,5,FALSE)</f>
        <v>うち)定期</v>
      </c>
      <c r="G657" s="54">
        <f ca="1">OFFSET('4.整形用の中間データ2'!$E$1,A657,B657-1990)</f>
        <v>10270403</v>
      </c>
    </row>
    <row r="658" spans="1:7">
      <c r="A658">
        <f t="shared" si="18"/>
        <v>17</v>
      </c>
      <c r="B658">
        <f t="shared" si="19"/>
        <v>2011</v>
      </c>
      <c r="C658">
        <f>VLOOKUP(A658,'4.整形用の中間データ2'!A:E,2,FALSE)</f>
        <v>1141102</v>
      </c>
      <c r="D658" t="str">
        <f>VLOOKUP(A658,'4.整形用の中間データ2'!A:E,3,FALSE)</f>
        <v>中央本線</v>
      </c>
      <c r="E658" t="str">
        <f>VLOOKUP(A658,'4.整形用の中間データ2'!A:E,4,FALSE)</f>
        <v>金山</v>
      </c>
      <c r="F658" t="str">
        <f>VLOOKUP(A658,'4.整形用の中間データ2'!A:E,5,FALSE)</f>
        <v>総数</v>
      </c>
      <c r="G658" s="54">
        <f ca="1">OFFSET('4.整形用の中間データ2'!$E$1,A658,B658-1990)</f>
        <v>10314634.5</v>
      </c>
    </row>
    <row r="659" spans="1:7">
      <c r="A659">
        <f t="shared" si="18"/>
        <v>18</v>
      </c>
      <c r="B659">
        <f t="shared" si="19"/>
        <v>2011</v>
      </c>
      <c r="C659">
        <f>VLOOKUP(A659,'4.整形用の中間データ2'!A:E,2,FALSE)</f>
        <v>1141102</v>
      </c>
      <c r="D659" t="str">
        <f>VLOOKUP(A659,'4.整形用の中間データ2'!A:E,3,FALSE)</f>
        <v>中央本線</v>
      </c>
      <c r="E659" t="str">
        <f>VLOOKUP(A659,'4.整形用の中間データ2'!A:E,4,FALSE)</f>
        <v>金山</v>
      </c>
      <c r="F659" t="str">
        <f>VLOOKUP(A659,'4.整形用の中間データ2'!A:E,5,FALSE)</f>
        <v>うち)定期</v>
      </c>
      <c r="G659" s="54">
        <f ca="1">OFFSET('4.整形用の中間データ2'!$E$1,A659,B659-1990)</f>
        <v>6598769.5</v>
      </c>
    </row>
    <row r="660" spans="1:7">
      <c r="A660">
        <f t="shared" si="18"/>
        <v>19</v>
      </c>
      <c r="B660">
        <f t="shared" si="19"/>
        <v>2011</v>
      </c>
      <c r="C660">
        <f>VLOOKUP(A660,'4.整形用の中間データ2'!A:E,2,FALSE)</f>
        <v>1141103</v>
      </c>
      <c r="D660" t="str">
        <f>VLOOKUP(A660,'4.整形用の中間データ2'!A:E,3,FALSE)</f>
        <v>中央本線</v>
      </c>
      <c r="E660" t="str">
        <f>VLOOKUP(A660,'4.整形用の中間データ2'!A:E,4,FALSE)</f>
        <v>鶴舞</v>
      </c>
      <c r="F660" t="str">
        <f>VLOOKUP(A660,'4.整形用の中間データ2'!A:E,5,FALSE)</f>
        <v>総数</v>
      </c>
      <c r="G660" s="54">
        <f ca="1">OFFSET('4.整形用の中間データ2'!$E$1,A660,B660-1990)</f>
        <v>7678747</v>
      </c>
    </row>
    <row r="661" spans="1:7">
      <c r="A661">
        <f t="shared" si="18"/>
        <v>20</v>
      </c>
      <c r="B661">
        <f t="shared" si="19"/>
        <v>2011</v>
      </c>
      <c r="C661">
        <f>VLOOKUP(A661,'4.整形用の中間データ2'!A:E,2,FALSE)</f>
        <v>1141103</v>
      </c>
      <c r="D661" t="str">
        <f>VLOOKUP(A661,'4.整形用の中間データ2'!A:E,3,FALSE)</f>
        <v>中央本線</v>
      </c>
      <c r="E661" t="str">
        <f>VLOOKUP(A661,'4.整形用の中間データ2'!A:E,4,FALSE)</f>
        <v>鶴舞</v>
      </c>
      <c r="F661" t="str">
        <f>VLOOKUP(A661,'4.整形用の中間データ2'!A:E,5,FALSE)</f>
        <v>うち)定期</v>
      </c>
      <c r="G661" s="54">
        <f ca="1">OFFSET('4.整形用の中間データ2'!$E$1,A661,B661-1990)</f>
        <v>5241521</v>
      </c>
    </row>
    <row r="662" spans="1:7">
      <c r="A662">
        <f t="shared" si="18"/>
        <v>21</v>
      </c>
      <c r="B662">
        <f t="shared" si="19"/>
        <v>2011</v>
      </c>
      <c r="C662">
        <f>VLOOKUP(A662,'4.整形用の中間データ2'!A:E,2,FALSE)</f>
        <v>1141104</v>
      </c>
      <c r="D662" t="str">
        <f>VLOOKUP(A662,'4.整形用の中間データ2'!A:E,3,FALSE)</f>
        <v>中央本線</v>
      </c>
      <c r="E662" t="str">
        <f>VLOOKUP(A662,'4.整形用の中間データ2'!A:E,4,FALSE)</f>
        <v>千種</v>
      </c>
      <c r="F662" t="str">
        <f>VLOOKUP(A662,'4.整形用の中間データ2'!A:E,5,FALSE)</f>
        <v>総数</v>
      </c>
      <c r="G662" s="54">
        <f ca="1">OFFSET('4.整形用の中間データ2'!$E$1,A662,B662-1990)</f>
        <v>10094768</v>
      </c>
    </row>
    <row r="663" spans="1:7">
      <c r="A663">
        <f t="shared" si="18"/>
        <v>22</v>
      </c>
      <c r="B663">
        <f t="shared" si="19"/>
        <v>2011</v>
      </c>
      <c r="C663">
        <f>VLOOKUP(A663,'4.整形用の中間データ2'!A:E,2,FALSE)</f>
        <v>1141104</v>
      </c>
      <c r="D663" t="str">
        <f>VLOOKUP(A663,'4.整形用の中間データ2'!A:E,3,FALSE)</f>
        <v>中央本線</v>
      </c>
      <c r="E663" t="str">
        <f>VLOOKUP(A663,'4.整形用の中間データ2'!A:E,4,FALSE)</f>
        <v>千種</v>
      </c>
      <c r="F663" t="str">
        <f>VLOOKUP(A663,'4.整形用の中間データ2'!A:E,5,FALSE)</f>
        <v>うち)定期</v>
      </c>
      <c r="G663" s="54">
        <f ca="1">OFFSET('4.整形用の中間データ2'!$E$1,A663,B663-1990)</f>
        <v>6814782</v>
      </c>
    </row>
    <row r="664" spans="1:7">
      <c r="A664">
        <f t="shared" si="18"/>
        <v>23</v>
      </c>
      <c r="B664">
        <f t="shared" si="19"/>
        <v>2011</v>
      </c>
      <c r="C664">
        <f>VLOOKUP(A664,'4.整形用の中間データ2'!A:E,2,FALSE)</f>
        <v>1141105</v>
      </c>
      <c r="D664" t="str">
        <f>VLOOKUP(A664,'4.整形用の中間データ2'!A:E,3,FALSE)</f>
        <v>中央本線</v>
      </c>
      <c r="E664" t="str">
        <f>VLOOKUP(A664,'4.整形用の中間データ2'!A:E,4,FALSE)</f>
        <v>大曽根</v>
      </c>
      <c r="F664" t="str">
        <f>VLOOKUP(A664,'4.整形用の中間データ2'!A:E,5,FALSE)</f>
        <v>総数</v>
      </c>
      <c r="G664" s="54">
        <f ca="1">OFFSET('4.整形用の中間データ2'!$E$1,A664,B664-1990)</f>
        <v>10014917</v>
      </c>
    </row>
    <row r="665" spans="1:7">
      <c r="A665">
        <f t="shared" si="18"/>
        <v>24</v>
      </c>
      <c r="B665">
        <f t="shared" si="19"/>
        <v>2011</v>
      </c>
      <c r="C665">
        <f>VLOOKUP(A665,'4.整形用の中間データ2'!A:E,2,FALSE)</f>
        <v>1141105</v>
      </c>
      <c r="D665" t="str">
        <f>VLOOKUP(A665,'4.整形用の中間データ2'!A:E,3,FALSE)</f>
        <v>中央本線</v>
      </c>
      <c r="E665" t="str">
        <f>VLOOKUP(A665,'4.整形用の中間データ2'!A:E,4,FALSE)</f>
        <v>大曽根</v>
      </c>
      <c r="F665" t="str">
        <f>VLOOKUP(A665,'4.整形用の中間データ2'!A:E,5,FALSE)</f>
        <v>うち)定期</v>
      </c>
      <c r="G665" s="54">
        <f ca="1">OFFSET('4.整形用の中間データ2'!$E$1,A665,B665-1990)</f>
        <v>6709278</v>
      </c>
    </row>
    <row r="666" spans="1:7">
      <c r="A666">
        <f t="shared" si="18"/>
        <v>25</v>
      </c>
      <c r="B666">
        <f t="shared" si="19"/>
        <v>2011</v>
      </c>
      <c r="C666">
        <f>VLOOKUP(A666,'4.整形用の中間データ2'!A:E,2,FALSE)</f>
        <v>1141106</v>
      </c>
      <c r="D666" t="str">
        <f>VLOOKUP(A666,'4.整形用の中間データ2'!A:E,3,FALSE)</f>
        <v>中央本線</v>
      </c>
      <c r="E666" t="str">
        <f>VLOOKUP(A666,'4.整形用の中間データ2'!A:E,4,FALSE)</f>
        <v>新守山</v>
      </c>
      <c r="F666" t="str">
        <f>VLOOKUP(A666,'4.整形用の中間データ2'!A:E,5,FALSE)</f>
        <v>総数</v>
      </c>
      <c r="G666" s="54">
        <f ca="1">OFFSET('4.整形用の中間データ2'!$E$1,A666,B666-1990)</f>
        <v>2712374</v>
      </c>
    </row>
    <row r="667" spans="1:7">
      <c r="A667">
        <f t="shared" si="18"/>
        <v>26</v>
      </c>
      <c r="B667">
        <f t="shared" si="19"/>
        <v>2011</v>
      </c>
      <c r="C667">
        <f>VLOOKUP(A667,'4.整形用の中間データ2'!A:E,2,FALSE)</f>
        <v>1141106</v>
      </c>
      <c r="D667" t="str">
        <f>VLOOKUP(A667,'4.整形用の中間データ2'!A:E,3,FALSE)</f>
        <v>中央本線</v>
      </c>
      <c r="E667" t="str">
        <f>VLOOKUP(A667,'4.整形用の中間データ2'!A:E,4,FALSE)</f>
        <v>新守山</v>
      </c>
      <c r="F667" t="str">
        <f>VLOOKUP(A667,'4.整形用の中間データ2'!A:E,5,FALSE)</f>
        <v>うち)定期</v>
      </c>
      <c r="G667" s="54">
        <f ca="1">OFFSET('4.整形用の中間データ2'!$E$1,A667,B667-1990)</f>
        <v>1840163</v>
      </c>
    </row>
    <row r="668" spans="1:7">
      <c r="A668">
        <f t="shared" si="18"/>
        <v>27</v>
      </c>
      <c r="B668">
        <f t="shared" si="19"/>
        <v>2011</v>
      </c>
      <c r="C668">
        <f>VLOOKUP(A668,'4.整形用の中間データ2'!A:E,2,FALSE)</f>
        <v>1150801</v>
      </c>
      <c r="D668" t="str">
        <f>VLOOKUP(A668,'4.整形用の中間データ2'!A:E,3,FALSE)</f>
        <v>関西本線</v>
      </c>
      <c r="E668" t="str">
        <f>VLOOKUP(A668,'4.整形用の中間データ2'!A:E,4,FALSE)</f>
        <v>名古屋</v>
      </c>
      <c r="F668" t="str">
        <f>VLOOKUP(A668,'4.整形用の中間データ2'!A:E,5,FALSE)</f>
        <v>総数</v>
      </c>
      <c r="G668" s="54">
        <f ca="1">OFFSET('4.整形用の中間データ2'!$E$1,A668,B668-1990)</f>
        <v>23073024.666666668</v>
      </c>
    </row>
    <row r="669" spans="1:7">
      <c r="A669">
        <f t="shared" si="18"/>
        <v>28</v>
      </c>
      <c r="B669">
        <f t="shared" si="19"/>
        <v>2011</v>
      </c>
      <c r="C669">
        <f>VLOOKUP(A669,'4.整形用の中間データ2'!A:E,2,FALSE)</f>
        <v>1150801</v>
      </c>
      <c r="D669" t="str">
        <f>VLOOKUP(A669,'4.整形用の中間データ2'!A:E,3,FALSE)</f>
        <v>関西本線</v>
      </c>
      <c r="E669" t="str">
        <f>VLOOKUP(A669,'4.整形用の中間データ2'!A:E,4,FALSE)</f>
        <v>名古屋</v>
      </c>
      <c r="F669" t="str">
        <f>VLOOKUP(A669,'4.整形用の中間データ2'!A:E,5,FALSE)</f>
        <v>うち)定期</v>
      </c>
      <c r="G669" s="54">
        <f ca="1">OFFSET('4.整形用の中間データ2'!$E$1,A669,B669-1990)</f>
        <v>10270403</v>
      </c>
    </row>
    <row r="670" spans="1:7">
      <c r="A670">
        <f t="shared" si="18"/>
        <v>29</v>
      </c>
      <c r="B670">
        <f t="shared" si="19"/>
        <v>2011</v>
      </c>
      <c r="C670">
        <f>VLOOKUP(A670,'4.整形用の中間データ2'!A:E,2,FALSE)</f>
        <v>1150802</v>
      </c>
      <c r="D670" t="str">
        <f>VLOOKUP(A670,'4.整形用の中間データ2'!A:E,3,FALSE)</f>
        <v>関西本線</v>
      </c>
      <c r="E670" t="str">
        <f>VLOOKUP(A670,'4.整形用の中間データ2'!A:E,4,FALSE)</f>
        <v>八田</v>
      </c>
      <c r="F670" t="str">
        <f>VLOOKUP(A670,'4.整形用の中間データ2'!A:E,5,FALSE)</f>
        <v>総数</v>
      </c>
      <c r="G670" s="54">
        <f ca="1">OFFSET('4.整形用の中間データ2'!$E$1,A670,B670-1990)</f>
        <v>564174</v>
      </c>
    </row>
    <row r="671" spans="1:7">
      <c r="A671">
        <f t="shared" si="18"/>
        <v>30</v>
      </c>
      <c r="B671">
        <f t="shared" si="19"/>
        <v>2011</v>
      </c>
      <c r="C671">
        <f>VLOOKUP(A671,'4.整形用の中間データ2'!A:E,2,FALSE)</f>
        <v>1150802</v>
      </c>
      <c r="D671" t="str">
        <f>VLOOKUP(A671,'4.整形用の中間データ2'!A:E,3,FALSE)</f>
        <v>関西本線</v>
      </c>
      <c r="E671" t="str">
        <f>VLOOKUP(A671,'4.整形用の中間データ2'!A:E,4,FALSE)</f>
        <v>八田</v>
      </c>
      <c r="F671" t="str">
        <f>VLOOKUP(A671,'4.整形用の中間データ2'!A:E,5,FALSE)</f>
        <v>うち)定期</v>
      </c>
      <c r="G671" s="54">
        <f ca="1">OFFSET('4.整形用の中間データ2'!$E$1,A671,B671-1990)</f>
        <v>379823</v>
      </c>
    </row>
    <row r="672" spans="1:7">
      <c r="A672">
        <f t="shared" si="18"/>
        <v>31</v>
      </c>
      <c r="B672">
        <f t="shared" si="19"/>
        <v>2011</v>
      </c>
      <c r="C672">
        <f>VLOOKUP(A672,'4.整形用の中間データ2'!A:E,2,FALSE)</f>
        <v>1150803</v>
      </c>
      <c r="D672" t="str">
        <f>VLOOKUP(A672,'4.整形用の中間データ2'!A:E,3,FALSE)</f>
        <v>関西本線</v>
      </c>
      <c r="E672" t="str">
        <f>VLOOKUP(A672,'4.整形用の中間データ2'!A:E,4,FALSE)</f>
        <v>春田</v>
      </c>
      <c r="F672" t="str">
        <f>VLOOKUP(A672,'4.整形用の中間データ2'!A:E,5,FALSE)</f>
        <v>総数</v>
      </c>
      <c r="G672" s="54">
        <f ca="1">OFFSET('4.整形用の中間データ2'!$E$1,A672,B672-1990)</f>
        <v>1207335</v>
      </c>
    </row>
    <row r="673" spans="1:7">
      <c r="A673">
        <f t="shared" si="18"/>
        <v>32</v>
      </c>
      <c r="B673">
        <f t="shared" si="19"/>
        <v>2011</v>
      </c>
      <c r="C673">
        <f>VLOOKUP(A673,'4.整形用の中間データ2'!A:E,2,FALSE)</f>
        <v>1150803</v>
      </c>
      <c r="D673" t="str">
        <f>VLOOKUP(A673,'4.整形用の中間データ2'!A:E,3,FALSE)</f>
        <v>関西本線</v>
      </c>
      <c r="E673" t="str">
        <f>VLOOKUP(A673,'4.整形用の中間データ2'!A:E,4,FALSE)</f>
        <v>春田</v>
      </c>
      <c r="F673" t="str">
        <f>VLOOKUP(A673,'4.整形用の中間データ2'!A:E,5,FALSE)</f>
        <v>うち)定期</v>
      </c>
      <c r="G673" s="54">
        <f ca="1">OFFSET('4.整形用の中間データ2'!$E$1,A673,B673-1990)</f>
        <v>852517</v>
      </c>
    </row>
    <row r="674" spans="1:7">
      <c r="A674">
        <f t="shared" si="18"/>
        <v>1</v>
      </c>
      <c r="B674">
        <f t="shared" si="19"/>
        <v>2012</v>
      </c>
      <c r="C674">
        <f>VLOOKUP(A674,'4.整形用の中間データ2'!A:E,2,FALSE)</f>
        <v>1150241</v>
      </c>
      <c r="D674" t="str">
        <f>VLOOKUP(A674,'4.整形用の中間データ2'!A:E,3,FALSE)</f>
        <v>東海道本線</v>
      </c>
      <c r="E674" t="str">
        <f>VLOOKUP(A674,'4.整形用の中間データ2'!A:E,4,FALSE)</f>
        <v>南大高</v>
      </c>
      <c r="F674" t="str">
        <f>VLOOKUP(A674,'4.整形用の中間データ2'!A:E,5,FALSE)</f>
        <v>総数</v>
      </c>
      <c r="G674" s="54">
        <f ca="1">OFFSET('4.整形用の中間データ2'!$E$1,A674,B674-1990)</f>
        <v>1941339</v>
      </c>
    </row>
    <row r="675" spans="1:7">
      <c r="A675">
        <f t="shared" ref="A675:A738" si="20">A643</f>
        <v>2</v>
      </c>
      <c r="B675">
        <f t="shared" ref="B675:B738" si="21">B643+1</f>
        <v>2012</v>
      </c>
      <c r="C675">
        <f>VLOOKUP(A675,'4.整形用の中間データ2'!A:E,2,FALSE)</f>
        <v>1150241</v>
      </c>
      <c r="D675" t="str">
        <f>VLOOKUP(A675,'4.整形用の中間データ2'!A:E,3,FALSE)</f>
        <v>東海道本線</v>
      </c>
      <c r="E675" t="str">
        <f>VLOOKUP(A675,'4.整形用の中間データ2'!A:E,4,FALSE)</f>
        <v>南大高</v>
      </c>
      <c r="F675" t="str">
        <f>VLOOKUP(A675,'4.整形用の中間データ2'!A:E,5,FALSE)</f>
        <v>うち)定期</v>
      </c>
      <c r="G675" s="54">
        <f ca="1">OFFSET('4.整形用の中間データ2'!$E$1,A675,B675-1990)</f>
        <v>941506</v>
      </c>
    </row>
    <row r="676" spans="1:7">
      <c r="A676">
        <f t="shared" si="20"/>
        <v>3</v>
      </c>
      <c r="B676">
        <f t="shared" si="21"/>
        <v>2012</v>
      </c>
      <c r="C676">
        <f>VLOOKUP(A676,'4.整形用の中間データ2'!A:E,2,FALSE)</f>
        <v>1150228</v>
      </c>
      <c r="D676" t="str">
        <f>VLOOKUP(A676,'4.整形用の中間データ2'!A:E,3,FALSE)</f>
        <v>東海道本線</v>
      </c>
      <c r="E676" t="str">
        <f>VLOOKUP(A676,'4.整形用の中間データ2'!A:E,4,FALSE)</f>
        <v>大高</v>
      </c>
      <c r="F676" t="str">
        <f>VLOOKUP(A676,'4.整形用の中間データ2'!A:E,5,FALSE)</f>
        <v>総数</v>
      </c>
      <c r="G676" s="54">
        <f ca="1">OFFSET('4.整形用の中間データ2'!$E$1,A676,B676-1990)</f>
        <v>1536068</v>
      </c>
    </row>
    <row r="677" spans="1:7">
      <c r="A677">
        <f t="shared" si="20"/>
        <v>4</v>
      </c>
      <c r="B677">
        <f t="shared" si="21"/>
        <v>2012</v>
      </c>
      <c r="C677">
        <f>VLOOKUP(A677,'4.整形用の中間データ2'!A:E,2,FALSE)</f>
        <v>1150228</v>
      </c>
      <c r="D677" t="str">
        <f>VLOOKUP(A677,'4.整形用の中間データ2'!A:E,3,FALSE)</f>
        <v>東海道本線</v>
      </c>
      <c r="E677" t="str">
        <f>VLOOKUP(A677,'4.整形用の中間データ2'!A:E,4,FALSE)</f>
        <v>大高</v>
      </c>
      <c r="F677" t="str">
        <f>VLOOKUP(A677,'4.整形用の中間データ2'!A:E,5,FALSE)</f>
        <v>うち)定期</v>
      </c>
      <c r="G677" s="54">
        <f ca="1">OFFSET('4.整形用の中間データ2'!$E$1,A677,B677-1990)</f>
        <v>975348</v>
      </c>
    </row>
    <row r="678" spans="1:7">
      <c r="A678">
        <f t="shared" si="20"/>
        <v>5</v>
      </c>
      <c r="B678">
        <f t="shared" si="21"/>
        <v>2012</v>
      </c>
      <c r="C678">
        <f>VLOOKUP(A678,'4.整形用の中間データ2'!A:E,2,FALSE)</f>
        <v>1150229</v>
      </c>
      <c r="D678" t="str">
        <f>VLOOKUP(A678,'4.整形用の中間データ2'!A:E,3,FALSE)</f>
        <v>東海道本線</v>
      </c>
      <c r="E678" t="str">
        <f>VLOOKUP(A678,'4.整形用の中間データ2'!A:E,4,FALSE)</f>
        <v>笠寺</v>
      </c>
      <c r="F678" t="str">
        <f>VLOOKUP(A678,'4.整形用の中間データ2'!A:E,5,FALSE)</f>
        <v>総数</v>
      </c>
      <c r="G678" s="54">
        <f ca="1">OFFSET('4.整形用の中間データ2'!$E$1,A678,B678-1990)</f>
        <v>2672844</v>
      </c>
    </row>
    <row r="679" spans="1:7">
      <c r="A679">
        <f t="shared" si="20"/>
        <v>6</v>
      </c>
      <c r="B679">
        <f t="shared" si="21"/>
        <v>2012</v>
      </c>
      <c r="C679">
        <f>VLOOKUP(A679,'4.整形用の中間データ2'!A:E,2,FALSE)</f>
        <v>1150229</v>
      </c>
      <c r="D679" t="str">
        <f>VLOOKUP(A679,'4.整形用の中間データ2'!A:E,3,FALSE)</f>
        <v>東海道本線</v>
      </c>
      <c r="E679" t="str">
        <f>VLOOKUP(A679,'4.整形用の中間データ2'!A:E,4,FALSE)</f>
        <v>笠寺</v>
      </c>
      <c r="F679" t="str">
        <f>VLOOKUP(A679,'4.整形用の中間データ2'!A:E,5,FALSE)</f>
        <v>うち)定期</v>
      </c>
      <c r="G679" s="54">
        <f ca="1">OFFSET('4.整形用の中間データ2'!$E$1,A679,B679-1990)</f>
        <v>1426157</v>
      </c>
    </row>
    <row r="680" spans="1:7">
      <c r="A680">
        <f t="shared" si="20"/>
        <v>7</v>
      </c>
      <c r="B680">
        <f t="shared" si="21"/>
        <v>2012</v>
      </c>
      <c r="C680">
        <f>VLOOKUP(A680,'4.整形用の中間データ2'!A:E,2,FALSE)</f>
        <v>1150230</v>
      </c>
      <c r="D680" t="str">
        <f>VLOOKUP(A680,'4.整形用の中間データ2'!A:E,3,FALSE)</f>
        <v>東海道本線</v>
      </c>
      <c r="E680" t="str">
        <f>VLOOKUP(A680,'4.整形用の中間データ2'!A:E,4,FALSE)</f>
        <v>熱田</v>
      </c>
      <c r="F680" t="str">
        <f>VLOOKUP(A680,'4.整形用の中間データ2'!A:E,5,FALSE)</f>
        <v>総数</v>
      </c>
      <c r="G680" s="54">
        <f ca="1">OFFSET('4.整形用の中間データ2'!$E$1,A680,B680-1990)</f>
        <v>1042862</v>
      </c>
    </row>
    <row r="681" spans="1:7">
      <c r="A681">
        <f t="shared" si="20"/>
        <v>8</v>
      </c>
      <c r="B681">
        <f t="shared" si="21"/>
        <v>2012</v>
      </c>
      <c r="C681">
        <f>VLOOKUP(A681,'4.整形用の中間データ2'!A:E,2,FALSE)</f>
        <v>1150230</v>
      </c>
      <c r="D681" t="str">
        <f>VLOOKUP(A681,'4.整形用の中間データ2'!A:E,3,FALSE)</f>
        <v>東海道本線</v>
      </c>
      <c r="E681" t="str">
        <f>VLOOKUP(A681,'4.整形用の中間データ2'!A:E,4,FALSE)</f>
        <v>熱田</v>
      </c>
      <c r="F681" t="str">
        <f>VLOOKUP(A681,'4.整形用の中間データ2'!A:E,5,FALSE)</f>
        <v>うち)定期</v>
      </c>
      <c r="G681" s="54">
        <f ca="1">OFFSET('4.整形用の中間データ2'!$E$1,A681,B681-1990)</f>
        <v>692197</v>
      </c>
    </row>
    <row r="682" spans="1:7">
      <c r="A682">
        <f t="shared" si="20"/>
        <v>9</v>
      </c>
      <c r="B682">
        <f t="shared" si="21"/>
        <v>2012</v>
      </c>
      <c r="C682">
        <f>VLOOKUP(A682,'4.整形用の中間データ2'!A:E,2,FALSE)</f>
        <v>1141102</v>
      </c>
      <c r="D682" t="str">
        <f>VLOOKUP(A682,'4.整形用の中間データ2'!A:E,3,FALSE)</f>
        <v>東海道本線</v>
      </c>
      <c r="E682" t="str">
        <f>VLOOKUP(A682,'4.整形用の中間データ2'!A:E,4,FALSE)</f>
        <v>金山</v>
      </c>
      <c r="F682" t="str">
        <f>VLOOKUP(A682,'4.整形用の中間データ2'!A:E,5,FALSE)</f>
        <v>総数</v>
      </c>
      <c r="G682" s="54">
        <f ca="1">OFFSET('4.整形用の中間データ2'!$E$1,A682,B682-1990)</f>
        <v>10653749</v>
      </c>
    </row>
    <row r="683" spans="1:7">
      <c r="A683">
        <f t="shared" si="20"/>
        <v>10</v>
      </c>
      <c r="B683">
        <f t="shared" si="21"/>
        <v>2012</v>
      </c>
      <c r="C683">
        <f>VLOOKUP(A683,'4.整形用の中間データ2'!A:E,2,FALSE)</f>
        <v>1141102</v>
      </c>
      <c r="D683" t="str">
        <f>VLOOKUP(A683,'4.整形用の中間データ2'!A:E,3,FALSE)</f>
        <v>東海道本線</v>
      </c>
      <c r="E683" t="str">
        <f>VLOOKUP(A683,'4.整形用の中間データ2'!A:E,4,FALSE)</f>
        <v>金山</v>
      </c>
      <c r="F683" t="str">
        <f>VLOOKUP(A683,'4.整形用の中間データ2'!A:E,5,FALSE)</f>
        <v>うち)定期</v>
      </c>
      <c r="G683" s="54">
        <f ca="1">OFFSET('4.整形用の中間データ2'!$E$1,A683,B683-1990)</f>
        <v>6809138.5</v>
      </c>
    </row>
    <row r="684" spans="1:7">
      <c r="A684">
        <f t="shared" si="20"/>
        <v>11</v>
      </c>
      <c r="B684">
        <f t="shared" si="21"/>
        <v>2012</v>
      </c>
      <c r="C684">
        <f>VLOOKUP(A684,'4.整形用の中間データ2'!A:E,2,FALSE)</f>
        <v>1150232</v>
      </c>
      <c r="D684" t="str">
        <f>VLOOKUP(A684,'4.整形用の中間データ2'!A:E,3,FALSE)</f>
        <v>東海道本線</v>
      </c>
      <c r="E684" t="str">
        <f>VLOOKUP(A684,'4.整形用の中間データ2'!A:E,4,FALSE)</f>
        <v>尾頭橋</v>
      </c>
      <c r="F684" t="str">
        <f>VLOOKUP(A684,'4.整形用の中間データ2'!A:E,5,FALSE)</f>
        <v>総数</v>
      </c>
      <c r="G684" s="54">
        <f ca="1">OFFSET('4.整形用の中間データ2'!$E$1,A684,B684-1990)</f>
        <v>1184523</v>
      </c>
    </row>
    <row r="685" spans="1:7">
      <c r="A685">
        <f t="shared" si="20"/>
        <v>12</v>
      </c>
      <c r="B685">
        <f t="shared" si="21"/>
        <v>2012</v>
      </c>
      <c r="C685">
        <f>VLOOKUP(A685,'4.整形用の中間データ2'!A:E,2,FALSE)</f>
        <v>1150232</v>
      </c>
      <c r="D685" t="str">
        <f>VLOOKUP(A685,'4.整形用の中間データ2'!A:E,3,FALSE)</f>
        <v>東海道本線</v>
      </c>
      <c r="E685" t="str">
        <f>VLOOKUP(A685,'4.整形用の中間データ2'!A:E,4,FALSE)</f>
        <v>尾頭橋</v>
      </c>
      <c r="F685" t="str">
        <f>VLOOKUP(A685,'4.整形用の中間データ2'!A:E,5,FALSE)</f>
        <v>うち)定期</v>
      </c>
      <c r="G685" s="54">
        <f ca="1">OFFSET('4.整形用の中間データ2'!$E$1,A685,B685-1990)</f>
        <v>568188</v>
      </c>
    </row>
    <row r="686" spans="1:7">
      <c r="A686">
        <f t="shared" si="20"/>
        <v>13</v>
      </c>
      <c r="B686">
        <f t="shared" si="21"/>
        <v>2012</v>
      </c>
      <c r="C686">
        <f>VLOOKUP(A686,'4.整形用の中間データ2'!A:E,2,FALSE)</f>
        <v>1141101</v>
      </c>
      <c r="D686" t="str">
        <f>VLOOKUP(A686,'4.整形用の中間データ2'!A:E,3,FALSE)</f>
        <v>東海道本線</v>
      </c>
      <c r="E686" t="str">
        <f>VLOOKUP(A686,'4.整形用の中間データ2'!A:E,4,FALSE)</f>
        <v>名古屋</v>
      </c>
      <c r="F686" t="str">
        <f>VLOOKUP(A686,'4.整形用の中間データ2'!A:E,5,FALSE)</f>
        <v>総数</v>
      </c>
      <c r="G686" s="54">
        <f ca="1">OFFSET('4.整形用の中間データ2'!$E$1,A686,B686-1990)</f>
        <v>23513336.666666668</v>
      </c>
    </row>
    <row r="687" spans="1:7">
      <c r="A687">
        <f t="shared" si="20"/>
        <v>14</v>
      </c>
      <c r="B687">
        <f t="shared" si="21"/>
        <v>2012</v>
      </c>
      <c r="C687">
        <f>VLOOKUP(A687,'4.整形用の中間データ2'!A:E,2,FALSE)</f>
        <v>1141101</v>
      </c>
      <c r="D687" t="str">
        <f>VLOOKUP(A687,'4.整形用の中間データ2'!A:E,3,FALSE)</f>
        <v>東海道本線</v>
      </c>
      <c r="E687" t="str">
        <f>VLOOKUP(A687,'4.整形用の中間データ2'!A:E,4,FALSE)</f>
        <v>名古屋</v>
      </c>
      <c r="F687" t="str">
        <f>VLOOKUP(A687,'4.整形用の中間データ2'!A:E,5,FALSE)</f>
        <v>うち)定期</v>
      </c>
      <c r="G687" s="54">
        <f ca="1">OFFSET('4.整形用の中間データ2'!$E$1,A687,B687-1990)</f>
        <v>10162770</v>
      </c>
    </row>
    <row r="688" spans="1:7">
      <c r="A688">
        <f t="shared" si="20"/>
        <v>15</v>
      </c>
      <c r="B688">
        <f t="shared" si="21"/>
        <v>2012</v>
      </c>
      <c r="C688">
        <f>VLOOKUP(A688,'4.整形用の中間データ2'!A:E,2,FALSE)</f>
        <v>1141101</v>
      </c>
      <c r="D688" t="str">
        <f>VLOOKUP(A688,'4.整形用の中間データ2'!A:E,3,FALSE)</f>
        <v>中央本線</v>
      </c>
      <c r="E688" t="str">
        <f>VLOOKUP(A688,'4.整形用の中間データ2'!A:E,4,FALSE)</f>
        <v>名古屋</v>
      </c>
      <c r="F688" t="str">
        <f>VLOOKUP(A688,'4.整形用の中間データ2'!A:E,5,FALSE)</f>
        <v>総数</v>
      </c>
      <c r="G688" s="54">
        <f ca="1">OFFSET('4.整形用の中間データ2'!$E$1,A688,B688-1990)</f>
        <v>23513336.666666668</v>
      </c>
    </row>
    <row r="689" spans="1:7">
      <c r="A689">
        <f t="shared" si="20"/>
        <v>16</v>
      </c>
      <c r="B689">
        <f t="shared" si="21"/>
        <v>2012</v>
      </c>
      <c r="C689">
        <f>VLOOKUP(A689,'4.整形用の中間データ2'!A:E,2,FALSE)</f>
        <v>1141101</v>
      </c>
      <c r="D689" t="str">
        <f>VLOOKUP(A689,'4.整形用の中間データ2'!A:E,3,FALSE)</f>
        <v>中央本線</v>
      </c>
      <c r="E689" t="str">
        <f>VLOOKUP(A689,'4.整形用の中間データ2'!A:E,4,FALSE)</f>
        <v>名古屋</v>
      </c>
      <c r="F689" t="str">
        <f>VLOOKUP(A689,'4.整形用の中間データ2'!A:E,5,FALSE)</f>
        <v>うち)定期</v>
      </c>
      <c r="G689" s="54">
        <f ca="1">OFFSET('4.整形用の中間データ2'!$E$1,A689,B689-1990)</f>
        <v>10162770</v>
      </c>
    </row>
    <row r="690" spans="1:7">
      <c r="A690">
        <f t="shared" si="20"/>
        <v>17</v>
      </c>
      <c r="B690">
        <f t="shared" si="21"/>
        <v>2012</v>
      </c>
      <c r="C690">
        <f>VLOOKUP(A690,'4.整形用の中間データ2'!A:E,2,FALSE)</f>
        <v>1141102</v>
      </c>
      <c r="D690" t="str">
        <f>VLOOKUP(A690,'4.整形用の中間データ2'!A:E,3,FALSE)</f>
        <v>中央本線</v>
      </c>
      <c r="E690" t="str">
        <f>VLOOKUP(A690,'4.整形用の中間データ2'!A:E,4,FALSE)</f>
        <v>金山</v>
      </c>
      <c r="F690" t="str">
        <f>VLOOKUP(A690,'4.整形用の中間データ2'!A:E,5,FALSE)</f>
        <v>総数</v>
      </c>
      <c r="G690" s="54">
        <f ca="1">OFFSET('4.整形用の中間データ2'!$E$1,A690,B690-1990)</f>
        <v>10653749</v>
      </c>
    </row>
    <row r="691" spans="1:7">
      <c r="A691">
        <f t="shared" si="20"/>
        <v>18</v>
      </c>
      <c r="B691">
        <f t="shared" si="21"/>
        <v>2012</v>
      </c>
      <c r="C691">
        <f>VLOOKUP(A691,'4.整形用の中間データ2'!A:E,2,FALSE)</f>
        <v>1141102</v>
      </c>
      <c r="D691" t="str">
        <f>VLOOKUP(A691,'4.整形用の中間データ2'!A:E,3,FALSE)</f>
        <v>中央本線</v>
      </c>
      <c r="E691" t="str">
        <f>VLOOKUP(A691,'4.整形用の中間データ2'!A:E,4,FALSE)</f>
        <v>金山</v>
      </c>
      <c r="F691" t="str">
        <f>VLOOKUP(A691,'4.整形用の中間データ2'!A:E,5,FALSE)</f>
        <v>うち)定期</v>
      </c>
      <c r="G691" s="54">
        <f ca="1">OFFSET('4.整形用の中間データ2'!$E$1,A691,B691-1990)</f>
        <v>6809138.5</v>
      </c>
    </row>
    <row r="692" spans="1:7">
      <c r="A692">
        <f t="shared" si="20"/>
        <v>19</v>
      </c>
      <c r="B692">
        <f t="shared" si="21"/>
        <v>2012</v>
      </c>
      <c r="C692">
        <f>VLOOKUP(A692,'4.整形用の中間データ2'!A:E,2,FALSE)</f>
        <v>1141103</v>
      </c>
      <c r="D692" t="str">
        <f>VLOOKUP(A692,'4.整形用の中間データ2'!A:E,3,FALSE)</f>
        <v>中央本線</v>
      </c>
      <c r="E692" t="str">
        <f>VLOOKUP(A692,'4.整形用の中間データ2'!A:E,4,FALSE)</f>
        <v>鶴舞</v>
      </c>
      <c r="F692" t="str">
        <f>VLOOKUP(A692,'4.整形用の中間データ2'!A:E,5,FALSE)</f>
        <v>総数</v>
      </c>
      <c r="G692" s="54">
        <f ca="1">OFFSET('4.整形用の中間データ2'!$E$1,A692,B692-1990)</f>
        <v>7341870</v>
      </c>
    </row>
    <row r="693" spans="1:7">
      <c r="A693">
        <f t="shared" si="20"/>
        <v>20</v>
      </c>
      <c r="B693">
        <f t="shared" si="21"/>
        <v>2012</v>
      </c>
      <c r="C693">
        <f>VLOOKUP(A693,'4.整形用の中間データ2'!A:E,2,FALSE)</f>
        <v>1141103</v>
      </c>
      <c r="D693" t="str">
        <f>VLOOKUP(A693,'4.整形用の中間データ2'!A:E,3,FALSE)</f>
        <v>中央本線</v>
      </c>
      <c r="E693" t="str">
        <f>VLOOKUP(A693,'4.整形用の中間データ2'!A:E,4,FALSE)</f>
        <v>鶴舞</v>
      </c>
      <c r="F693" t="str">
        <f>VLOOKUP(A693,'4.整形用の中間データ2'!A:E,5,FALSE)</f>
        <v>うち)定期</v>
      </c>
      <c r="G693" s="54">
        <f ca="1">OFFSET('4.整形用の中間データ2'!$E$1,A693,B693-1990)</f>
        <v>4820622</v>
      </c>
    </row>
    <row r="694" spans="1:7">
      <c r="A694">
        <f t="shared" si="20"/>
        <v>21</v>
      </c>
      <c r="B694">
        <f t="shared" si="21"/>
        <v>2012</v>
      </c>
      <c r="C694">
        <f>VLOOKUP(A694,'4.整形用の中間データ2'!A:E,2,FALSE)</f>
        <v>1141104</v>
      </c>
      <c r="D694" t="str">
        <f>VLOOKUP(A694,'4.整形用の中間データ2'!A:E,3,FALSE)</f>
        <v>中央本線</v>
      </c>
      <c r="E694" t="str">
        <f>VLOOKUP(A694,'4.整形用の中間データ2'!A:E,4,FALSE)</f>
        <v>千種</v>
      </c>
      <c r="F694" t="str">
        <f>VLOOKUP(A694,'4.整形用の中間データ2'!A:E,5,FALSE)</f>
        <v>総数</v>
      </c>
      <c r="G694" s="54">
        <f ca="1">OFFSET('4.整形用の中間データ2'!$E$1,A694,B694-1990)</f>
        <v>10020867</v>
      </c>
    </row>
    <row r="695" spans="1:7">
      <c r="A695">
        <f t="shared" si="20"/>
        <v>22</v>
      </c>
      <c r="B695">
        <f t="shared" si="21"/>
        <v>2012</v>
      </c>
      <c r="C695">
        <f>VLOOKUP(A695,'4.整形用の中間データ2'!A:E,2,FALSE)</f>
        <v>1141104</v>
      </c>
      <c r="D695" t="str">
        <f>VLOOKUP(A695,'4.整形用の中間データ2'!A:E,3,FALSE)</f>
        <v>中央本線</v>
      </c>
      <c r="E695" t="str">
        <f>VLOOKUP(A695,'4.整形用の中間データ2'!A:E,4,FALSE)</f>
        <v>千種</v>
      </c>
      <c r="F695" t="str">
        <f>VLOOKUP(A695,'4.整形用の中間データ2'!A:E,5,FALSE)</f>
        <v>うち)定期</v>
      </c>
      <c r="G695" s="54">
        <f ca="1">OFFSET('4.整形用の中間データ2'!$E$1,A695,B695-1990)</f>
        <v>6690259</v>
      </c>
    </row>
    <row r="696" spans="1:7">
      <c r="A696">
        <f t="shared" si="20"/>
        <v>23</v>
      </c>
      <c r="B696">
        <f t="shared" si="21"/>
        <v>2012</v>
      </c>
      <c r="C696">
        <f>VLOOKUP(A696,'4.整形用の中間データ2'!A:E,2,FALSE)</f>
        <v>1141105</v>
      </c>
      <c r="D696" t="str">
        <f>VLOOKUP(A696,'4.整形用の中間データ2'!A:E,3,FALSE)</f>
        <v>中央本線</v>
      </c>
      <c r="E696" t="str">
        <f>VLOOKUP(A696,'4.整形用の中間データ2'!A:E,4,FALSE)</f>
        <v>大曽根</v>
      </c>
      <c r="F696" t="str">
        <f>VLOOKUP(A696,'4.整形用の中間データ2'!A:E,5,FALSE)</f>
        <v>総数</v>
      </c>
      <c r="G696" s="54">
        <f ca="1">OFFSET('4.整形用の中間データ2'!$E$1,A696,B696-1990)</f>
        <v>9980108</v>
      </c>
    </row>
    <row r="697" spans="1:7">
      <c r="A697">
        <f t="shared" si="20"/>
        <v>24</v>
      </c>
      <c r="B697">
        <f t="shared" si="21"/>
        <v>2012</v>
      </c>
      <c r="C697">
        <f>VLOOKUP(A697,'4.整形用の中間データ2'!A:E,2,FALSE)</f>
        <v>1141105</v>
      </c>
      <c r="D697" t="str">
        <f>VLOOKUP(A697,'4.整形用の中間データ2'!A:E,3,FALSE)</f>
        <v>中央本線</v>
      </c>
      <c r="E697" t="str">
        <f>VLOOKUP(A697,'4.整形用の中間データ2'!A:E,4,FALSE)</f>
        <v>大曽根</v>
      </c>
      <c r="F697" t="str">
        <f>VLOOKUP(A697,'4.整形用の中間データ2'!A:E,5,FALSE)</f>
        <v>うち)定期</v>
      </c>
      <c r="G697" s="54">
        <f ca="1">OFFSET('4.整形用の中間データ2'!$E$1,A697,B697-1990)</f>
        <v>6631758</v>
      </c>
    </row>
    <row r="698" spans="1:7">
      <c r="A698">
        <f t="shared" si="20"/>
        <v>25</v>
      </c>
      <c r="B698">
        <f t="shared" si="21"/>
        <v>2012</v>
      </c>
      <c r="C698">
        <f>VLOOKUP(A698,'4.整形用の中間データ2'!A:E,2,FALSE)</f>
        <v>1141106</v>
      </c>
      <c r="D698" t="str">
        <f>VLOOKUP(A698,'4.整形用の中間データ2'!A:E,3,FALSE)</f>
        <v>中央本線</v>
      </c>
      <c r="E698" t="str">
        <f>VLOOKUP(A698,'4.整形用の中間データ2'!A:E,4,FALSE)</f>
        <v>新守山</v>
      </c>
      <c r="F698" t="str">
        <f>VLOOKUP(A698,'4.整形用の中間データ2'!A:E,5,FALSE)</f>
        <v>総数</v>
      </c>
      <c r="G698" s="54">
        <f ca="1">OFFSET('4.整形用の中間データ2'!$E$1,A698,B698-1990)</f>
        <v>2731474</v>
      </c>
    </row>
    <row r="699" spans="1:7">
      <c r="A699">
        <f t="shared" si="20"/>
        <v>26</v>
      </c>
      <c r="B699">
        <f t="shared" si="21"/>
        <v>2012</v>
      </c>
      <c r="C699">
        <f>VLOOKUP(A699,'4.整形用の中間データ2'!A:E,2,FALSE)</f>
        <v>1141106</v>
      </c>
      <c r="D699" t="str">
        <f>VLOOKUP(A699,'4.整形用の中間データ2'!A:E,3,FALSE)</f>
        <v>中央本線</v>
      </c>
      <c r="E699" t="str">
        <f>VLOOKUP(A699,'4.整形用の中間データ2'!A:E,4,FALSE)</f>
        <v>新守山</v>
      </c>
      <c r="F699" t="str">
        <f>VLOOKUP(A699,'4.整形用の中間データ2'!A:E,5,FALSE)</f>
        <v>うち)定期</v>
      </c>
      <c r="G699" s="54">
        <f ca="1">OFFSET('4.整形用の中間データ2'!$E$1,A699,B699-1990)</f>
        <v>1837985</v>
      </c>
    </row>
    <row r="700" spans="1:7">
      <c r="A700">
        <f t="shared" si="20"/>
        <v>27</v>
      </c>
      <c r="B700">
        <f t="shared" si="21"/>
        <v>2012</v>
      </c>
      <c r="C700">
        <f>VLOOKUP(A700,'4.整形用の中間データ2'!A:E,2,FALSE)</f>
        <v>1150801</v>
      </c>
      <c r="D700" t="str">
        <f>VLOOKUP(A700,'4.整形用の中間データ2'!A:E,3,FALSE)</f>
        <v>関西本線</v>
      </c>
      <c r="E700" t="str">
        <f>VLOOKUP(A700,'4.整形用の中間データ2'!A:E,4,FALSE)</f>
        <v>名古屋</v>
      </c>
      <c r="F700" t="str">
        <f>VLOOKUP(A700,'4.整形用の中間データ2'!A:E,5,FALSE)</f>
        <v>総数</v>
      </c>
      <c r="G700" s="54">
        <f ca="1">OFFSET('4.整形用の中間データ2'!$E$1,A700,B700-1990)</f>
        <v>23513336.666666668</v>
      </c>
    </row>
    <row r="701" spans="1:7">
      <c r="A701">
        <f t="shared" si="20"/>
        <v>28</v>
      </c>
      <c r="B701">
        <f t="shared" si="21"/>
        <v>2012</v>
      </c>
      <c r="C701">
        <f>VLOOKUP(A701,'4.整形用の中間データ2'!A:E,2,FALSE)</f>
        <v>1150801</v>
      </c>
      <c r="D701" t="str">
        <f>VLOOKUP(A701,'4.整形用の中間データ2'!A:E,3,FALSE)</f>
        <v>関西本線</v>
      </c>
      <c r="E701" t="str">
        <f>VLOOKUP(A701,'4.整形用の中間データ2'!A:E,4,FALSE)</f>
        <v>名古屋</v>
      </c>
      <c r="F701" t="str">
        <f>VLOOKUP(A701,'4.整形用の中間データ2'!A:E,5,FALSE)</f>
        <v>うち)定期</v>
      </c>
      <c r="G701" s="54">
        <f ca="1">OFFSET('4.整形用の中間データ2'!$E$1,A701,B701-1990)</f>
        <v>10162770</v>
      </c>
    </row>
    <row r="702" spans="1:7">
      <c r="A702">
        <f t="shared" si="20"/>
        <v>29</v>
      </c>
      <c r="B702">
        <f t="shared" si="21"/>
        <v>2012</v>
      </c>
      <c r="C702">
        <f>VLOOKUP(A702,'4.整形用の中間データ2'!A:E,2,FALSE)</f>
        <v>1150802</v>
      </c>
      <c r="D702" t="str">
        <f>VLOOKUP(A702,'4.整形用の中間データ2'!A:E,3,FALSE)</f>
        <v>関西本線</v>
      </c>
      <c r="E702" t="str">
        <f>VLOOKUP(A702,'4.整形用の中間データ2'!A:E,4,FALSE)</f>
        <v>八田</v>
      </c>
      <c r="F702" t="str">
        <f>VLOOKUP(A702,'4.整形用の中間データ2'!A:E,5,FALSE)</f>
        <v>総数</v>
      </c>
      <c r="G702" s="54">
        <f ca="1">OFFSET('4.整形用の中間データ2'!$E$1,A702,B702-1990)</f>
        <v>581519</v>
      </c>
    </row>
    <row r="703" spans="1:7">
      <c r="A703">
        <f t="shared" si="20"/>
        <v>30</v>
      </c>
      <c r="B703">
        <f t="shared" si="21"/>
        <v>2012</v>
      </c>
      <c r="C703">
        <f>VLOOKUP(A703,'4.整形用の中間データ2'!A:E,2,FALSE)</f>
        <v>1150802</v>
      </c>
      <c r="D703" t="str">
        <f>VLOOKUP(A703,'4.整形用の中間データ2'!A:E,3,FALSE)</f>
        <v>関西本線</v>
      </c>
      <c r="E703" t="str">
        <f>VLOOKUP(A703,'4.整形用の中間データ2'!A:E,4,FALSE)</f>
        <v>八田</v>
      </c>
      <c r="F703" t="str">
        <f>VLOOKUP(A703,'4.整形用の中間データ2'!A:E,5,FALSE)</f>
        <v>うち)定期</v>
      </c>
      <c r="G703" s="54">
        <f ca="1">OFFSET('4.整形用の中間データ2'!$E$1,A703,B703-1990)</f>
        <v>387358</v>
      </c>
    </row>
    <row r="704" spans="1:7">
      <c r="A704">
        <f t="shared" si="20"/>
        <v>31</v>
      </c>
      <c r="B704">
        <f t="shared" si="21"/>
        <v>2012</v>
      </c>
      <c r="C704">
        <f>VLOOKUP(A704,'4.整形用の中間データ2'!A:E,2,FALSE)</f>
        <v>1150803</v>
      </c>
      <c r="D704" t="str">
        <f>VLOOKUP(A704,'4.整形用の中間データ2'!A:E,3,FALSE)</f>
        <v>関西本線</v>
      </c>
      <c r="E704" t="str">
        <f>VLOOKUP(A704,'4.整形用の中間データ2'!A:E,4,FALSE)</f>
        <v>春田</v>
      </c>
      <c r="F704" t="str">
        <f>VLOOKUP(A704,'4.整形用の中間データ2'!A:E,5,FALSE)</f>
        <v>総数</v>
      </c>
      <c r="G704" s="54">
        <f ca="1">OFFSET('4.整形用の中間データ2'!$E$1,A704,B704-1990)</f>
        <v>1231347</v>
      </c>
    </row>
    <row r="705" spans="1:7">
      <c r="A705">
        <f t="shared" si="20"/>
        <v>32</v>
      </c>
      <c r="B705">
        <f t="shared" si="21"/>
        <v>2012</v>
      </c>
      <c r="C705">
        <f>VLOOKUP(A705,'4.整形用の中間データ2'!A:E,2,FALSE)</f>
        <v>1150803</v>
      </c>
      <c r="D705" t="str">
        <f>VLOOKUP(A705,'4.整形用の中間データ2'!A:E,3,FALSE)</f>
        <v>関西本線</v>
      </c>
      <c r="E705" t="str">
        <f>VLOOKUP(A705,'4.整形用の中間データ2'!A:E,4,FALSE)</f>
        <v>春田</v>
      </c>
      <c r="F705" t="str">
        <f>VLOOKUP(A705,'4.整形用の中間データ2'!A:E,5,FALSE)</f>
        <v>うち)定期</v>
      </c>
      <c r="G705" s="54">
        <f ca="1">OFFSET('4.整形用の中間データ2'!$E$1,A705,B705-1990)</f>
        <v>864423</v>
      </c>
    </row>
    <row r="706" spans="1:7">
      <c r="A706">
        <f t="shared" si="20"/>
        <v>1</v>
      </c>
      <c r="B706">
        <f t="shared" si="21"/>
        <v>2013</v>
      </c>
      <c r="C706">
        <f>VLOOKUP(A706,'4.整形用の中間データ2'!A:E,2,FALSE)</f>
        <v>1150241</v>
      </c>
      <c r="D706" t="str">
        <f>VLOOKUP(A706,'4.整形用の中間データ2'!A:E,3,FALSE)</f>
        <v>東海道本線</v>
      </c>
      <c r="E706" t="str">
        <f>VLOOKUP(A706,'4.整形用の中間データ2'!A:E,4,FALSE)</f>
        <v>南大高</v>
      </c>
      <c r="F706" t="str">
        <f>VLOOKUP(A706,'4.整形用の中間データ2'!A:E,5,FALSE)</f>
        <v>総数</v>
      </c>
      <c r="G706" s="54">
        <f ca="1">OFFSET('4.整形用の中間データ2'!$E$1,A706,B706-1990)</f>
        <v>2064986</v>
      </c>
    </row>
    <row r="707" spans="1:7">
      <c r="A707">
        <f t="shared" si="20"/>
        <v>2</v>
      </c>
      <c r="B707">
        <f t="shared" si="21"/>
        <v>2013</v>
      </c>
      <c r="C707">
        <f>VLOOKUP(A707,'4.整形用の中間データ2'!A:E,2,FALSE)</f>
        <v>1150241</v>
      </c>
      <c r="D707" t="str">
        <f>VLOOKUP(A707,'4.整形用の中間データ2'!A:E,3,FALSE)</f>
        <v>東海道本線</v>
      </c>
      <c r="E707" t="str">
        <f>VLOOKUP(A707,'4.整形用の中間データ2'!A:E,4,FALSE)</f>
        <v>南大高</v>
      </c>
      <c r="F707" t="str">
        <f>VLOOKUP(A707,'4.整形用の中間データ2'!A:E,5,FALSE)</f>
        <v>うち)定期</v>
      </c>
      <c r="G707" s="54">
        <f ca="1">OFFSET('4.整形用の中間データ2'!$E$1,A707,B707-1990)</f>
        <v>1062571</v>
      </c>
    </row>
    <row r="708" spans="1:7">
      <c r="A708">
        <f t="shared" si="20"/>
        <v>3</v>
      </c>
      <c r="B708">
        <f t="shared" si="21"/>
        <v>2013</v>
      </c>
      <c r="C708">
        <f>VLOOKUP(A708,'4.整形用の中間データ2'!A:E,2,FALSE)</f>
        <v>1150228</v>
      </c>
      <c r="D708" t="str">
        <f>VLOOKUP(A708,'4.整形用の中間データ2'!A:E,3,FALSE)</f>
        <v>東海道本線</v>
      </c>
      <c r="E708" t="str">
        <f>VLOOKUP(A708,'4.整形用の中間データ2'!A:E,4,FALSE)</f>
        <v>大高</v>
      </c>
      <c r="F708" t="str">
        <f>VLOOKUP(A708,'4.整形用の中間データ2'!A:E,5,FALSE)</f>
        <v>総数</v>
      </c>
      <c r="G708" s="54">
        <f ca="1">OFFSET('4.整形用の中間データ2'!$E$1,A708,B708-1990)</f>
        <v>1540118</v>
      </c>
    </row>
    <row r="709" spans="1:7">
      <c r="A709">
        <f t="shared" si="20"/>
        <v>4</v>
      </c>
      <c r="B709">
        <f t="shared" si="21"/>
        <v>2013</v>
      </c>
      <c r="C709">
        <f>VLOOKUP(A709,'4.整形用の中間データ2'!A:E,2,FALSE)</f>
        <v>1150228</v>
      </c>
      <c r="D709" t="str">
        <f>VLOOKUP(A709,'4.整形用の中間データ2'!A:E,3,FALSE)</f>
        <v>東海道本線</v>
      </c>
      <c r="E709" t="str">
        <f>VLOOKUP(A709,'4.整形用の中間データ2'!A:E,4,FALSE)</f>
        <v>大高</v>
      </c>
      <c r="F709" t="str">
        <f>VLOOKUP(A709,'4.整形用の中間データ2'!A:E,5,FALSE)</f>
        <v>うち)定期</v>
      </c>
      <c r="G709" s="54">
        <f ca="1">OFFSET('4.整形用の中間データ2'!$E$1,A709,B709-1990)</f>
        <v>979885</v>
      </c>
    </row>
    <row r="710" spans="1:7">
      <c r="A710">
        <f t="shared" si="20"/>
        <v>5</v>
      </c>
      <c r="B710">
        <f t="shared" si="21"/>
        <v>2013</v>
      </c>
      <c r="C710">
        <f>VLOOKUP(A710,'4.整形用の中間データ2'!A:E,2,FALSE)</f>
        <v>1150229</v>
      </c>
      <c r="D710" t="str">
        <f>VLOOKUP(A710,'4.整形用の中間データ2'!A:E,3,FALSE)</f>
        <v>東海道本線</v>
      </c>
      <c r="E710" t="str">
        <f>VLOOKUP(A710,'4.整形用の中間データ2'!A:E,4,FALSE)</f>
        <v>笠寺</v>
      </c>
      <c r="F710" t="str">
        <f>VLOOKUP(A710,'4.整形用の中間データ2'!A:E,5,FALSE)</f>
        <v>総数</v>
      </c>
      <c r="G710" s="54">
        <f ca="1">OFFSET('4.整形用の中間データ2'!$E$1,A710,B710-1990)</f>
        <v>2693172</v>
      </c>
    </row>
    <row r="711" spans="1:7">
      <c r="A711">
        <f t="shared" si="20"/>
        <v>6</v>
      </c>
      <c r="B711">
        <f t="shared" si="21"/>
        <v>2013</v>
      </c>
      <c r="C711">
        <f>VLOOKUP(A711,'4.整形用の中間データ2'!A:E,2,FALSE)</f>
        <v>1150229</v>
      </c>
      <c r="D711" t="str">
        <f>VLOOKUP(A711,'4.整形用の中間データ2'!A:E,3,FALSE)</f>
        <v>東海道本線</v>
      </c>
      <c r="E711" t="str">
        <f>VLOOKUP(A711,'4.整形用の中間データ2'!A:E,4,FALSE)</f>
        <v>笠寺</v>
      </c>
      <c r="F711" t="str">
        <f>VLOOKUP(A711,'4.整形用の中間データ2'!A:E,5,FALSE)</f>
        <v>うち)定期</v>
      </c>
      <c r="G711" s="54">
        <f ca="1">OFFSET('4.整形用の中間データ2'!$E$1,A711,B711-1990)</f>
        <v>1435457</v>
      </c>
    </row>
    <row r="712" spans="1:7">
      <c r="A712">
        <f t="shared" si="20"/>
        <v>7</v>
      </c>
      <c r="B712">
        <f t="shared" si="21"/>
        <v>2013</v>
      </c>
      <c r="C712">
        <f>VLOOKUP(A712,'4.整形用の中間データ2'!A:E,2,FALSE)</f>
        <v>1150230</v>
      </c>
      <c r="D712" t="str">
        <f>VLOOKUP(A712,'4.整形用の中間データ2'!A:E,3,FALSE)</f>
        <v>東海道本線</v>
      </c>
      <c r="E712" t="str">
        <f>VLOOKUP(A712,'4.整形用の中間データ2'!A:E,4,FALSE)</f>
        <v>熱田</v>
      </c>
      <c r="F712" t="str">
        <f>VLOOKUP(A712,'4.整形用の中間データ2'!A:E,5,FALSE)</f>
        <v>総数</v>
      </c>
      <c r="G712" s="54">
        <f ca="1">OFFSET('4.整形用の中間データ2'!$E$1,A712,B712-1990)</f>
        <v>1056194</v>
      </c>
    </row>
    <row r="713" spans="1:7">
      <c r="A713">
        <f t="shared" si="20"/>
        <v>8</v>
      </c>
      <c r="B713">
        <f t="shared" si="21"/>
        <v>2013</v>
      </c>
      <c r="C713">
        <f>VLOOKUP(A713,'4.整形用の中間データ2'!A:E,2,FALSE)</f>
        <v>1150230</v>
      </c>
      <c r="D713" t="str">
        <f>VLOOKUP(A713,'4.整形用の中間データ2'!A:E,3,FALSE)</f>
        <v>東海道本線</v>
      </c>
      <c r="E713" t="str">
        <f>VLOOKUP(A713,'4.整形用の中間データ2'!A:E,4,FALSE)</f>
        <v>熱田</v>
      </c>
      <c r="F713" t="str">
        <f>VLOOKUP(A713,'4.整形用の中間データ2'!A:E,5,FALSE)</f>
        <v>うち)定期</v>
      </c>
      <c r="G713" s="54">
        <f ca="1">OFFSET('4.整形用の中間データ2'!$E$1,A713,B713-1990)</f>
        <v>694334</v>
      </c>
    </row>
    <row r="714" spans="1:7">
      <c r="A714">
        <f t="shared" si="20"/>
        <v>9</v>
      </c>
      <c r="B714">
        <f t="shared" si="21"/>
        <v>2013</v>
      </c>
      <c r="C714">
        <f>VLOOKUP(A714,'4.整形用の中間データ2'!A:E,2,FALSE)</f>
        <v>1141102</v>
      </c>
      <c r="D714" t="str">
        <f>VLOOKUP(A714,'4.整形用の中間データ2'!A:E,3,FALSE)</f>
        <v>東海道本線</v>
      </c>
      <c r="E714" t="str">
        <f>VLOOKUP(A714,'4.整形用の中間データ2'!A:E,4,FALSE)</f>
        <v>金山</v>
      </c>
      <c r="F714" t="str">
        <f>VLOOKUP(A714,'4.整形用の中間データ2'!A:E,5,FALSE)</f>
        <v>総数</v>
      </c>
      <c r="G714" s="54">
        <f ca="1">OFFSET('4.整形用の中間データ2'!$E$1,A714,B714-1990)</f>
        <v>11260984.5</v>
      </c>
    </row>
    <row r="715" spans="1:7">
      <c r="A715">
        <f t="shared" si="20"/>
        <v>10</v>
      </c>
      <c r="B715">
        <f t="shared" si="21"/>
        <v>2013</v>
      </c>
      <c r="C715">
        <f>VLOOKUP(A715,'4.整形用の中間データ2'!A:E,2,FALSE)</f>
        <v>1141102</v>
      </c>
      <c r="D715" t="str">
        <f>VLOOKUP(A715,'4.整形用の中間データ2'!A:E,3,FALSE)</f>
        <v>東海道本線</v>
      </c>
      <c r="E715" t="str">
        <f>VLOOKUP(A715,'4.整形用の中間データ2'!A:E,4,FALSE)</f>
        <v>金山</v>
      </c>
      <c r="F715" t="str">
        <f>VLOOKUP(A715,'4.整形用の中間データ2'!A:E,5,FALSE)</f>
        <v>うち)定期</v>
      </c>
      <c r="G715" s="54">
        <f ca="1">OFFSET('4.整形用の中間データ2'!$E$1,A715,B715-1990)</f>
        <v>7335135.5</v>
      </c>
    </row>
    <row r="716" spans="1:7">
      <c r="A716">
        <f t="shared" si="20"/>
        <v>11</v>
      </c>
      <c r="B716">
        <f t="shared" si="21"/>
        <v>2013</v>
      </c>
      <c r="C716">
        <f>VLOOKUP(A716,'4.整形用の中間データ2'!A:E,2,FALSE)</f>
        <v>1150232</v>
      </c>
      <c r="D716" t="str">
        <f>VLOOKUP(A716,'4.整形用の中間データ2'!A:E,3,FALSE)</f>
        <v>東海道本線</v>
      </c>
      <c r="E716" t="str">
        <f>VLOOKUP(A716,'4.整形用の中間データ2'!A:E,4,FALSE)</f>
        <v>尾頭橋</v>
      </c>
      <c r="F716" t="str">
        <f>VLOOKUP(A716,'4.整形用の中間データ2'!A:E,5,FALSE)</f>
        <v>総数</v>
      </c>
      <c r="G716" s="54">
        <f ca="1">OFFSET('4.整形用の中間データ2'!$E$1,A716,B716-1990)</f>
        <v>1132734</v>
      </c>
    </row>
    <row r="717" spans="1:7">
      <c r="A717">
        <f t="shared" si="20"/>
        <v>12</v>
      </c>
      <c r="B717">
        <f t="shared" si="21"/>
        <v>2013</v>
      </c>
      <c r="C717">
        <f>VLOOKUP(A717,'4.整形用の中間データ2'!A:E,2,FALSE)</f>
        <v>1150232</v>
      </c>
      <c r="D717" t="str">
        <f>VLOOKUP(A717,'4.整形用の中間データ2'!A:E,3,FALSE)</f>
        <v>東海道本線</v>
      </c>
      <c r="E717" t="str">
        <f>VLOOKUP(A717,'4.整形用の中間データ2'!A:E,4,FALSE)</f>
        <v>尾頭橋</v>
      </c>
      <c r="F717" t="str">
        <f>VLOOKUP(A717,'4.整形用の中間データ2'!A:E,5,FALSE)</f>
        <v>うち)定期</v>
      </c>
      <c r="G717" s="54">
        <f ca="1">OFFSET('4.整形用の中間データ2'!$E$1,A717,B717-1990)</f>
        <v>585479</v>
      </c>
    </row>
    <row r="718" spans="1:7">
      <c r="A718">
        <f t="shared" si="20"/>
        <v>13</v>
      </c>
      <c r="B718">
        <f t="shared" si="21"/>
        <v>2013</v>
      </c>
      <c r="C718">
        <f>VLOOKUP(A718,'4.整形用の中間データ2'!A:E,2,FALSE)</f>
        <v>1141101</v>
      </c>
      <c r="D718" t="str">
        <f>VLOOKUP(A718,'4.整形用の中間データ2'!A:E,3,FALSE)</f>
        <v>東海道本線</v>
      </c>
      <c r="E718" t="str">
        <f>VLOOKUP(A718,'4.整形用の中間データ2'!A:E,4,FALSE)</f>
        <v>名古屋</v>
      </c>
      <c r="F718" t="str">
        <f>VLOOKUP(A718,'4.整形用の中間データ2'!A:E,5,FALSE)</f>
        <v>総数</v>
      </c>
      <c r="G718" s="54">
        <f ca="1">OFFSET('4.整形用の中間データ2'!$E$1,A718,B718-1990)</f>
        <v>24226094.666666668</v>
      </c>
    </row>
    <row r="719" spans="1:7">
      <c r="A719">
        <f t="shared" si="20"/>
        <v>14</v>
      </c>
      <c r="B719">
        <f t="shared" si="21"/>
        <v>2013</v>
      </c>
      <c r="C719">
        <f>VLOOKUP(A719,'4.整形用の中間データ2'!A:E,2,FALSE)</f>
        <v>1141101</v>
      </c>
      <c r="D719" t="str">
        <f>VLOOKUP(A719,'4.整形用の中間データ2'!A:E,3,FALSE)</f>
        <v>東海道本線</v>
      </c>
      <c r="E719" t="str">
        <f>VLOOKUP(A719,'4.整形用の中間データ2'!A:E,4,FALSE)</f>
        <v>名古屋</v>
      </c>
      <c r="F719" t="str">
        <f>VLOOKUP(A719,'4.整形用の中間データ2'!A:E,5,FALSE)</f>
        <v>うち)定期</v>
      </c>
      <c r="G719" s="54">
        <f ca="1">OFFSET('4.整形用の中間データ2'!$E$1,A719,B719-1990)</f>
        <v>10292974.333333334</v>
      </c>
    </row>
    <row r="720" spans="1:7">
      <c r="A720">
        <f t="shared" si="20"/>
        <v>15</v>
      </c>
      <c r="B720">
        <f t="shared" si="21"/>
        <v>2013</v>
      </c>
      <c r="C720">
        <f>VLOOKUP(A720,'4.整形用の中間データ2'!A:E,2,FALSE)</f>
        <v>1141101</v>
      </c>
      <c r="D720" t="str">
        <f>VLOOKUP(A720,'4.整形用の中間データ2'!A:E,3,FALSE)</f>
        <v>中央本線</v>
      </c>
      <c r="E720" t="str">
        <f>VLOOKUP(A720,'4.整形用の中間データ2'!A:E,4,FALSE)</f>
        <v>名古屋</v>
      </c>
      <c r="F720" t="str">
        <f>VLOOKUP(A720,'4.整形用の中間データ2'!A:E,5,FALSE)</f>
        <v>総数</v>
      </c>
      <c r="G720" s="54">
        <f ca="1">OFFSET('4.整形用の中間データ2'!$E$1,A720,B720-1990)</f>
        <v>24226094.666666668</v>
      </c>
    </row>
    <row r="721" spans="1:7">
      <c r="A721">
        <f t="shared" si="20"/>
        <v>16</v>
      </c>
      <c r="B721">
        <f t="shared" si="21"/>
        <v>2013</v>
      </c>
      <c r="C721">
        <f>VLOOKUP(A721,'4.整形用の中間データ2'!A:E,2,FALSE)</f>
        <v>1141101</v>
      </c>
      <c r="D721" t="str">
        <f>VLOOKUP(A721,'4.整形用の中間データ2'!A:E,3,FALSE)</f>
        <v>中央本線</v>
      </c>
      <c r="E721" t="str">
        <f>VLOOKUP(A721,'4.整形用の中間データ2'!A:E,4,FALSE)</f>
        <v>名古屋</v>
      </c>
      <c r="F721" t="str">
        <f>VLOOKUP(A721,'4.整形用の中間データ2'!A:E,5,FALSE)</f>
        <v>うち)定期</v>
      </c>
      <c r="G721" s="54">
        <f ca="1">OFFSET('4.整形用の中間データ2'!$E$1,A721,B721-1990)</f>
        <v>10292974.333333334</v>
      </c>
    </row>
    <row r="722" spans="1:7">
      <c r="A722">
        <f t="shared" si="20"/>
        <v>17</v>
      </c>
      <c r="B722">
        <f t="shared" si="21"/>
        <v>2013</v>
      </c>
      <c r="C722">
        <f>VLOOKUP(A722,'4.整形用の中間データ2'!A:E,2,FALSE)</f>
        <v>1141102</v>
      </c>
      <c r="D722" t="str">
        <f>VLOOKUP(A722,'4.整形用の中間データ2'!A:E,3,FALSE)</f>
        <v>中央本線</v>
      </c>
      <c r="E722" t="str">
        <f>VLOOKUP(A722,'4.整形用の中間データ2'!A:E,4,FALSE)</f>
        <v>金山</v>
      </c>
      <c r="F722" t="str">
        <f>VLOOKUP(A722,'4.整形用の中間データ2'!A:E,5,FALSE)</f>
        <v>総数</v>
      </c>
      <c r="G722" s="54">
        <f ca="1">OFFSET('4.整形用の中間データ2'!$E$1,A722,B722-1990)</f>
        <v>11260984.5</v>
      </c>
    </row>
    <row r="723" spans="1:7">
      <c r="A723">
        <f t="shared" si="20"/>
        <v>18</v>
      </c>
      <c r="B723">
        <f t="shared" si="21"/>
        <v>2013</v>
      </c>
      <c r="C723">
        <f>VLOOKUP(A723,'4.整形用の中間データ2'!A:E,2,FALSE)</f>
        <v>1141102</v>
      </c>
      <c r="D723" t="str">
        <f>VLOOKUP(A723,'4.整形用の中間データ2'!A:E,3,FALSE)</f>
        <v>中央本線</v>
      </c>
      <c r="E723" t="str">
        <f>VLOOKUP(A723,'4.整形用の中間データ2'!A:E,4,FALSE)</f>
        <v>金山</v>
      </c>
      <c r="F723" t="str">
        <f>VLOOKUP(A723,'4.整形用の中間データ2'!A:E,5,FALSE)</f>
        <v>うち)定期</v>
      </c>
      <c r="G723" s="54">
        <f ca="1">OFFSET('4.整形用の中間データ2'!$E$1,A723,B723-1990)</f>
        <v>7335135.5</v>
      </c>
    </row>
    <row r="724" spans="1:7">
      <c r="A724">
        <f t="shared" si="20"/>
        <v>19</v>
      </c>
      <c r="B724">
        <f t="shared" si="21"/>
        <v>2013</v>
      </c>
      <c r="C724">
        <f>VLOOKUP(A724,'4.整形用の中間データ2'!A:E,2,FALSE)</f>
        <v>1141103</v>
      </c>
      <c r="D724" t="str">
        <f>VLOOKUP(A724,'4.整形用の中間データ2'!A:E,3,FALSE)</f>
        <v>中央本線</v>
      </c>
      <c r="E724" t="str">
        <f>VLOOKUP(A724,'4.整形用の中間データ2'!A:E,4,FALSE)</f>
        <v>鶴舞</v>
      </c>
      <c r="F724" t="str">
        <f>VLOOKUP(A724,'4.整形用の中間データ2'!A:E,5,FALSE)</f>
        <v>総数</v>
      </c>
      <c r="G724" s="54">
        <f ca="1">OFFSET('4.整形用の中間データ2'!$E$1,A724,B724-1990)</f>
        <v>7207790</v>
      </c>
    </row>
    <row r="725" spans="1:7">
      <c r="A725">
        <f t="shared" si="20"/>
        <v>20</v>
      </c>
      <c r="B725">
        <f t="shared" si="21"/>
        <v>2013</v>
      </c>
      <c r="C725">
        <f>VLOOKUP(A725,'4.整形用の中間データ2'!A:E,2,FALSE)</f>
        <v>1141103</v>
      </c>
      <c r="D725" t="str">
        <f>VLOOKUP(A725,'4.整形用の中間データ2'!A:E,3,FALSE)</f>
        <v>中央本線</v>
      </c>
      <c r="E725" t="str">
        <f>VLOOKUP(A725,'4.整形用の中間データ2'!A:E,4,FALSE)</f>
        <v>鶴舞</v>
      </c>
      <c r="F725" t="str">
        <f>VLOOKUP(A725,'4.整形用の中間データ2'!A:E,5,FALSE)</f>
        <v>うち)定期</v>
      </c>
      <c r="G725" s="54">
        <f ca="1">OFFSET('4.整形用の中間データ2'!$E$1,A725,B725-1990)</f>
        <v>4670982</v>
      </c>
    </row>
    <row r="726" spans="1:7">
      <c r="A726">
        <f t="shared" si="20"/>
        <v>21</v>
      </c>
      <c r="B726">
        <f t="shared" si="21"/>
        <v>2013</v>
      </c>
      <c r="C726">
        <f>VLOOKUP(A726,'4.整形用の中間データ2'!A:E,2,FALSE)</f>
        <v>1141104</v>
      </c>
      <c r="D726" t="str">
        <f>VLOOKUP(A726,'4.整形用の中間データ2'!A:E,3,FALSE)</f>
        <v>中央本線</v>
      </c>
      <c r="E726" t="str">
        <f>VLOOKUP(A726,'4.整形用の中間データ2'!A:E,4,FALSE)</f>
        <v>千種</v>
      </c>
      <c r="F726" t="str">
        <f>VLOOKUP(A726,'4.整形用の中間データ2'!A:E,5,FALSE)</f>
        <v>総数</v>
      </c>
      <c r="G726" s="54">
        <f ca="1">OFFSET('4.整形用の中間データ2'!$E$1,A726,B726-1990)</f>
        <v>10306708</v>
      </c>
    </row>
    <row r="727" spans="1:7">
      <c r="A727">
        <f t="shared" si="20"/>
        <v>22</v>
      </c>
      <c r="B727">
        <f t="shared" si="21"/>
        <v>2013</v>
      </c>
      <c r="C727">
        <f>VLOOKUP(A727,'4.整形用の中間データ2'!A:E,2,FALSE)</f>
        <v>1141104</v>
      </c>
      <c r="D727" t="str">
        <f>VLOOKUP(A727,'4.整形用の中間データ2'!A:E,3,FALSE)</f>
        <v>中央本線</v>
      </c>
      <c r="E727" t="str">
        <f>VLOOKUP(A727,'4.整形用の中間データ2'!A:E,4,FALSE)</f>
        <v>千種</v>
      </c>
      <c r="F727" t="str">
        <f>VLOOKUP(A727,'4.整形用の中間データ2'!A:E,5,FALSE)</f>
        <v>うち)定期</v>
      </c>
      <c r="G727" s="54">
        <f ca="1">OFFSET('4.整形用の中間データ2'!$E$1,A727,B727-1990)</f>
        <v>6934220</v>
      </c>
    </row>
    <row r="728" spans="1:7">
      <c r="A728">
        <f t="shared" si="20"/>
        <v>23</v>
      </c>
      <c r="B728">
        <f t="shared" si="21"/>
        <v>2013</v>
      </c>
      <c r="C728">
        <f>VLOOKUP(A728,'4.整形用の中間データ2'!A:E,2,FALSE)</f>
        <v>1141105</v>
      </c>
      <c r="D728" t="str">
        <f>VLOOKUP(A728,'4.整形用の中間データ2'!A:E,3,FALSE)</f>
        <v>中央本線</v>
      </c>
      <c r="E728" t="str">
        <f>VLOOKUP(A728,'4.整形用の中間データ2'!A:E,4,FALSE)</f>
        <v>大曽根</v>
      </c>
      <c r="F728" t="str">
        <f>VLOOKUP(A728,'4.整形用の中間データ2'!A:E,5,FALSE)</f>
        <v>総数</v>
      </c>
      <c r="G728" s="54">
        <f ca="1">OFFSET('4.整形用の中間データ2'!$E$1,A728,B728-1990)</f>
        <v>10394516</v>
      </c>
    </row>
    <row r="729" spans="1:7">
      <c r="A729">
        <f t="shared" si="20"/>
        <v>24</v>
      </c>
      <c r="B729">
        <f t="shared" si="21"/>
        <v>2013</v>
      </c>
      <c r="C729">
        <f>VLOOKUP(A729,'4.整形用の中間データ2'!A:E,2,FALSE)</f>
        <v>1141105</v>
      </c>
      <c r="D729" t="str">
        <f>VLOOKUP(A729,'4.整形用の中間データ2'!A:E,3,FALSE)</f>
        <v>中央本線</v>
      </c>
      <c r="E729" t="str">
        <f>VLOOKUP(A729,'4.整形用の中間データ2'!A:E,4,FALSE)</f>
        <v>大曽根</v>
      </c>
      <c r="F729" t="str">
        <f>VLOOKUP(A729,'4.整形用の中間データ2'!A:E,5,FALSE)</f>
        <v>うち)定期</v>
      </c>
      <c r="G729" s="54">
        <f ca="1">OFFSET('4.整形用の中間データ2'!$E$1,A729,B729-1990)</f>
        <v>6970112</v>
      </c>
    </row>
    <row r="730" spans="1:7">
      <c r="A730">
        <f t="shared" si="20"/>
        <v>25</v>
      </c>
      <c r="B730">
        <f t="shared" si="21"/>
        <v>2013</v>
      </c>
      <c r="C730">
        <f>VLOOKUP(A730,'4.整形用の中間データ2'!A:E,2,FALSE)</f>
        <v>1141106</v>
      </c>
      <c r="D730" t="str">
        <f>VLOOKUP(A730,'4.整形用の中間データ2'!A:E,3,FALSE)</f>
        <v>中央本線</v>
      </c>
      <c r="E730" t="str">
        <f>VLOOKUP(A730,'4.整形用の中間データ2'!A:E,4,FALSE)</f>
        <v>新守山</v>
      </c>
      <c r="F730" t="str">
        <f>VLOOKUP(A730,'4.整形用の中間データ2'!A:E,5,FALSE)</f>
        <v>総数</v>
      </c>
      <c r="G730" s="54">
        <f ca="1">OFFSET('4.整形用の中間データ2'!$E$1,A730,B730-1990)</f>
        <v>2839951</v>
      </c>
    </row>
    <row r="731" spans="1:7">
      <c r="A731">
        <f t="shared" si="20"/>
        <v>26</v>
      </c>
      <c r="B731">
        <f t="shared" si="21"/>
        <v>2013</v>
      </c>
      <c r="C731">
        <f>VLOOKUP(A731,'4.整形用の中間データ2'!A:E,2,FALSE)</f>
        <v>1141106</v>
      </c>
      <c r="D731" t="str">
        <f>VLOOKUP(A731,'4.整形用の中間データ2'!A:E,3,FALSE)</f>
        <v>中央本線</v>
      </c>
      <c r="E731" t="str">
        <f>VLOOKUP(A731,'4.整形用の中間データ2'!A:E,4,FALSE)</f>
        <v>新守山</v>
      </c>
      <c r="F731" t="str">
        <f>VLOOKUP(A731,'4.整形用の中間データ2'!A:E,5,FALSE)</f>
        <v>うち)定期</v>
      </c>
      <c r="G731" s="54">
        <f ca="1">OFFSET('4.整形用の中間データ2'!$E$1,A731,B731-1990)</f>
        <v>1937542</v>
      </c>
    </row>
    <row r="732" spans="1:7">
      <c r="A732">
        <f t="shared" si="20"/>
        <v>27</v>
      </c>
      <c r="B732">
        <f t="shared" si="21"/>
        <v>2013</v>
      </c>
      <c r="C732">
        <f>VLOOKUP(A732,'4.整形用の中間データ2'!A:E,2,FALSE)</f>
        <v>1150801</v>
      </c>
      <c r="D732" t="str">
        <f>VLOOKUP(A732,'4.整形用の中間データ2'!A:E,3,FALSE)</f>
        <v>関西本線</v>
      </c>
      <c r="E732" t="str">
        <f>VLOOKUP(A732,'4.整形用の中間データ2'!A:E,4,FALSE)</f>
        <v>名古屋</v>
      </c>
      <c r="F732" t="str">
        <f>VLOOKUP(A732,'4.整形用の中間データ2'!A:E,5,FALSE)</f>
        <v>総数</v>
      </c>
      <c r="G732" s="54">
        <f ca="1">OFFSET('4.整形用の中間データ2'!$E$1,A732,B732-1990)</f>
        <v>24226094.666666668</v>
      </c>
    </row>
    <row r="733" spans="1:7">
      <c r="A733">
        <f t="shared" si="20"/>
        <v>28</v>
      </c>
      <c r="B733">
        <f t="shared" si="21"/>
        <v>2013</v>
      </c>
      <c r="C733">
        <f>VLOOKUP(A733,'4.整形用の中間データ2'!A:E,2,FALSE)</f>
        <v>1150801</v>
      </c>
      <c r="D733" t="str">
        <f>VLOOKUP(A733,'4.整形用の中間データ2'!A:E,3,FALSE)</f>
        <v>関西本線</v>
      </c>
      <c r="E733" t="str">
        <f>VLOOKUP(A733,'4.整形用の中間データ2'!A:E,4,FALSE)</f>
        <v>名古屋</v>
      </c>
      <c r="F733" t="str">
        <f>VLOOKUP(A733,'4.整形用の中間データ2'!A:E,5,FALSE)</f>
        <v>うち)定期</v>
      </c>
      <c r="G733" s="54">
        <f ca="1">OFFSET('4.整形用の中間データ2'!$E$1,A733,B733-1990)</f>
        <v>10292974.333333334</v>
      </c>
    </row>
    <row r="734" spans="1:7">
      <c r="A734">
        <f t="shared" si="20"/>
        <v>29</v>
      </c>
      <c r="B734">
        <f t="shared" si="21"/>
        <v>2013</v>
      </c>
      <c r="C734">
        <f>VLOOKUP(A734,'4.整形用の中間データ2'!A:E,2,FALSE)</f>
        <v>1150802</v>
      </c>
      <c r="D734" t="str">
        <f>VLOOKUP(A734,'4.整形用の中間データ2'!A:E,3,FALSE)</f>
        <v>関西本線</v>
      </c>
      <c r="E734" t="str">
        <f>VLOOKUP(A734,'4.整形用の中間データ2'!A:E,4,FALSE)</f>
        <v>八田</v>
      </c>
      <c r="F734" t="str">
        <f>VLOOKUP(A734,'4.整形用の中間データ2'!A:E,5,FALSE)</f>
        <v>総数</v>
      </c>
      <c r="G734" s="54">
        <f ca="1">OFFSET('4.整形用の中間データ2'!$E$1,A734,B734-1990)</f>
        <v>599371</v>
      </c>
    </row>
    <row r="735" spans="1:7">
      <c r="A735">
        <f t="shared" si="20"/>
        <v>30</v>
      </c>
      <c r="B735">
        <f t="shared" si="21"/>
        <v>2013</v>
      </c>
      <c r="C735">
        <f>VLOOKUP(A735,'4.整形用の中間データ2'!A:E,2,FALSE)</f>
        <v>1150802</v>
      </c>
      <c r="D735" t="str">
        <f>VLOOKUP(A735,'4.整形用の中間データ2'!A:E,3,FALSE)</f>
        <v>関西本線</v>
      </c>
      <c r="E735" t="str">
        <f>VLOOKUP(A735,'4.整形用の中間データ2'!A:E,4,FALSE)</f>
        <v>八田</v>
      </c>
      <c r="F735" t="str">
        <f>VLOOKUP(A735,'4.整形用の中間データ2'!A:E,5,FALSE)</f>
        <v>うち)定期</v>
      </c>
      <c r="G735" s="54">
        <f ca="1">OFFSET('4.整形用の中間データ2'!$E$1,A735,B735-1990)</f>
        <v>395315</v>
      </c>
    </row>
    <row r="736" spans="1:7">
      <c r="A736">
        <f t="shared" si="20"/>
        <v>31</v>
      </c>
      <c r="B736">
        <f t="shared" si="21"/>
        <v>2013</v>
      </c>
      <c r="C736">
        <f>VLOOKUP(A736,'4.整形用の中間データ2'!A:E,2,FALSE)</f>
        <v>1150803</v>
      </c>
      <c r="D736" t="str">
        <f>VLOOKUP(A736,'4.整形用の中間データ2'!A:E,3,FALSE)</f>
        <v>関西本線</v>
      </c>
      <c r="E736" t="str">
        <f>VLOOKUP(A736,'4.整形用の中間データ2'!A:E,4,FALSE)</f>
        <v>春田</v>
      </c>
      <c r="F736" t="str">
        <f>VLOOKUP(A736,'4.整形用の中間データ2'!A:E,5,FALSE)</f>
        <v>総数</v>
      </c>
      <c r="G736" s="54">
        <f ca="1">OFFSET('4.整形用の中間データ2'!$E$1,A736,B736-1990)</f>
        <v>1275733</v>
      </c>
    </row>
    <row r="737" spans="1:7">
      <c r="A737">
        <f t="shared" si="20"/>
        <v>32</v>
      </c>
      <c r="B737">
        <f t="shared" si="21"/>
        <v>2013</v>
      </c>
      <c r="C737">
        <f>VLOOKUP(A737,'4.整形用の中間データ2'!A:E,2,FALSE)</f>
        <v>1150803</v>
      </c>
      <c r="D737" t="str">
        <f>VLOOKUP(A737,'4.整形用の中間データ2'!A:E,3,FALSE)</f>
        <v>関西本線</v>
      </c>
      <c r="E737" t="str">
        <f>VLOOKUP(A737,'4.整形用の中間データ2'!A:E,4,FALSE)</f>
        <v>春田</v>
      </c>
      <c r="F737" t="str">
        <f>VLOOKUP(A737,'4.整形用の中間データ2'!A:E,5,FALSE)</f>
        <v>うち)定期</v>
      </c>
      <c r="G737" s="54">
        <f ca="1">OFFSET('4.整形用の中間データ2'!$E$1,A737,B737-1990)</f>
        <v>902771</v>
      </c>
    </row>
    <row r="738" spans="1:7">
      <c r="A738">
        <f t="shared" si="20"/>
        <v>1</v>
      </c>
      <c r="B738">
        <f t="shared" si="21"/>
        <v>2014</v>
      </c>
      <c r="C738">
        <f>VLOOKUP(A738,'4.整形用の中間データ2'!A:E,2,FALSE)</f>
        <v>1150241</v>
      </c>
      <c r="D738" t="str">
        <f>VLOOKUP(A738,'4.整形用の中間データ2'!A:E,3,FALSE)</f>
        <v>東海道本線</v>
      </c>
      <c r="E738" t="str">
        <f>VLOOKUP(A738,'4.整形用の中間データ2'!A:E,4,FALSE)</f>
        <v>南大高</v>
      </c>
      <c r="F738" t="str">
        <f>VLOOKUP(A738,'4.整形用の中間データ2'!A:E,5,FALSE)</f>
        <v>総数</v>
      </c>
      <c r="G738" s="54">
        <f ca="1">OFFSET('4.整形用の中間データ2'!$E$1,A738,B738-1990)</f>
        <v>2266966</v>
      </c>
    </row>
    <row r="739" spans="1:7">
      <c r="A739">
        <f t="shared" ref="A739:A801" si="22">A707</f>
        <v>2</v>
      </c>
      <c r="B739">
        <f t="shared" ref="B739:B801" si="23">B707+1</f>
        <v>2014</v>
      </c>
      <c r="C739">
        <f>VLOOKUP(A739,'4.整形用の中間データ2'!A:E,2,FALSE)</f>
        <v>1150241</v>
      </c>
      <c r="D739" t="str">
        <f>VLOOKUP(A739,'4.整形用の中間データ2'!A:E,3,FALSE)</f>
        <v>東海道本線</v>
      </c>
      <c r="E739" t="str">
        <f>VLOOKUP(A739,'4.整形用の中間データ2'!A:E,4,FALSE)</f>
        <v>南大高</v>
      </c>
      <c r="F739" t="str">
        <f>VLOOKUP(A739,'4.整形用の中間データ2'!A:E,5,FALSE)</f>
        <v>うち)定期</v>
      </c>
      <c r="G739" s="54">
        <f ca="1">OFFSET('4.整形用の中間データ2'!$E$1,A739,B739-1990)</f>
        <v>1145743</v>
      </c>
    </row>
    <row r="740" spans="1:7">
      <c r="A740">
        <f t="shared" si="22"/>
        <v>3</v>
      </c>
      <c r="B740">
        <f t="shared" si="23"/>
        <v>2014</v>
      </c>
      <c r="C740">
        <f>VLOOKUP(A740,'4.整形用の中間データ2'!A:E,2,FALSE)</f>
        <v>1150228</v>
      </c>
      <c r="D740" t="str">
        <f>VLOOKUP(A740,'4.整形用の中間データ2'!A:E,3,FALSE)</f>
        <v>東海道本線</v>
      </c>
      <c r="E740" t="str">
        <f>VLOOKUP(A740,'4.整形用の中間データ2'!A:E,4,FALSE)</f>
        <v>大高</v>
      </c>
      <c r="F740" t="str">
        <f>VLOOKUP(A740,'4.整形用の中間データ2'!A:E,5,FALSE)</f>
        <v>総数</v>
      </c>
      <c r="G740" s="54">
        <f ca="1">OFFSET('4.整形用の中間データ2'!$E$1,A740,B740-1990)</f>
        <v>1537697</v>
      </c>
    </row>
    <row r="741" spans="1:7">
      <c r="A741">
        <f t="shared" si="22"/>
        <v>4</v>
      </c>
      <c r="B741">
        <f t="shared" si="23"/>
        <v>2014</v>
      </c>
      <c r="C741">
        <f>VLOOKUP(A741,'4.整形用の中間データ2'!A:E,2,FALSE)</f>
        <v>1150228</v>
      </c>
      <c r="D741" t="str">
        <f>VLOOKUP(A741,'4.整形用の中間データ2'!A:E,3,FALSE)</f>
        <v>東海道本線</v>
      </c>
      <c r="E741" t="str">
        <f>VLOOKUP(A741,'4.整形用の中間データ2'!A:E,4,FALSE)</f>
        <v>大高</v>
      </c>
      <c r="F741" t="str">
        <f>VLOOKUP(A741,'4.整形用の中間データ2'!A:E,5,FALSE)</f>
        <v>うち)定期</v>
      </c>
      <c r="G741" s="54">
        <f ca="1">OFFSET('4.整形用の中間データ2'!$E$1,A741,B741-1990)</f>
        <v>981065</v>
      </c>
    </row>
    <row r="742" spans="1:7">
      <c r="A742">
        <f t="shared" si="22"/>
        <v>5</v>
      </c>
      <c r="B742">
        <f t="shared" si="23"/>
        <v>2014</v>
      </c>
      <c r="C742">
        <f>VLOOKUP(A742,'4.整形用の中間データ2'!A:E,2,FALSE)</f>
        <v>1150229</v>
      </c>
      <c r="D742" t="str">
        <f>VLOOKUP(A742,'4.整形用の中間データ2'!A:E,3,FALSE)</f>
        <v>東海道本線</v>
      </c>
      <c r="E742" t="str">
        <f>VLOOKUP(A742,'4.整形用の中間データ2'!A:E,4,FALSE)</f>
        <v>笠寺</v>
      </c>
      <c r="F742" t="str">
        <f>VLOOKUP(A742,'4.整形用の中間データ2'!A:E,5,FALSE)</f>
        <v>総数</v>
      </c>
      <c r="G742" s="54">
        <f ca="1">OFFSET('4.整形用の中間データ2'!$E$1,A742,B742-1990)</f>
        <v>2732047</v>
      </c>
    </row>
    <row r="743" spans="1:7">
      <c r="A743">
        <f t="shared" si="22"/>
        <v>6</v>
      </c>
      <c r="B743">
        <f t="shared" si="23"/>
        <v>2014</v>
      </c>
      <c r="C743">
        <f>VLOOKUP(A743,'4.整形用の中間データ2'!A:E,2,FALSE)</f>
        <v>1150229</v>
      </c>
      <c r="D743" t="str">
        <f>VLOOKUP(A743,'4.整形用の中間データ2'!A:E,3,FALSE)</f>
        <v>東海道本線</v>
      </c>
      <c r="E743" t="str">
        <f>VLOOKUP(A743,'4.整形用の中間データ2'!A:E,4,FALSE)</f>
        <v>笠寺</v>
      </c>
      <c r="F743" t="str">
        <f>VLOOKUP(A743,'4.整形用の中間データ2'!A:E,5,FALSE)</f>
        <v>うち)定期</v>
      </c>
      <c r="G743" s="54">
        <f ca="1">OFFSET('4.整形用の中間データ2'!$E$1,A743,B743-1990)</f>
        <v>1427070</v>
      </c>
    </row>
    <row r="744" spans="1:7">
      <c r="A744">
        <f t="shared" si="22"/>
        <v>7</v>
      </c>
      <c r="B744">
        <f t="shared" si="23"/>
        <v>2014</v>
      </c>
      <c r="C744">
        <f>VLOOKUP(A744,'4.整形用の中間データ2'!A:E,2,FALSE)</f>
        <v>1150230</v>
      </c>
      <c r="D744" t="str">
        <f>VLOOKUP(A744,'4.整形用の中間データ2'!A:E,3,FALSE)</f>
        <v>東海道本線</v>
      </c>
      <c r="E744" t="str">
        <f>VLOOKUP(A744,'4.整形用の中間データ2'!A:E,4,FALSE)</f>
        <v>熱田</v>
      </c>
      <c r="F744" t="str">
        <f>VLOOKUP(A744,'4.整形用の中間データ2'!A:E,5,FALSE)</f>
        <v>総数</v>
      </c>
      <c r="G744" s="54">
        <f ca="1">OFFSET('4.整形用の中間データ2'!$E$1,A744,B744-1990)</f>
        <v>1053867</v>
      </c>
    </row>
    <row r="745" spans="1:7">
      <c r="A745">
        <f t="shared" si="22"/>
        <v>8</v>
      </c>
      <c r="B745">
        <f t="shared" si="23"/>
        <v>2014</v>
      </c>
      <c r="C745">
        <f>VLOOKUP(A745,'4.整形用の中間データ2'!A:E,2,FALSE)</f>
        <v>1150230</v>
      </c>
      <c r="D745" t="str">
        <f>VLOOKUP(A745,'4.整形用の中間データ2'!A:E,3,FALSE)</f>
        <v>東海道本線</v>
      </c>
      <c r="E745" t="str">
        <f>VLOOKUP(A745,'4.整形用の中間データ2'!A:E,4,FALSE)</f>
        <v>熱田</v>
      </c>
      <c r="F745" t="str">
        <f>VLOOKUP(A745,'4.整形用の中間データ2'!A:E,5,FALSE)</f>
        <v>うち)定期</v>
      </c>
      <c r="G745" s="54">
        <f ca="1">OFFSET('4.整形用の中間データ2'!$E$1,A745,B745-1990)</f>
        <v>699756</v>
      </c>
    </row>
    <row r="746" spans="1:7">
      <c r="A746">
        <f t="shared" si="22"/>
        <v>9</v>
      </c>
      <c r="B746">
        <f t="shared" si="23"/>
        <v>2014</v>
      </c>
      <c r="C746">
        <f>VLOOKUP(A746,'4.整形用の中間データ2'!A:E,2,FALSE)</f>
        <v>1141102</v>
      </c>
      <c r="D746" t="str">
        <f>VLOOKUP(A746,'4.整形用の中間データ2'!A:E,3,FALSE)</f>
        <v>東海道本線</v>
      </c>
      <c r="E746" t="str">
        <f>VLOOKUP(A746,'4.整形用の中間データ2'!A:E,4,FALSE)</f>
        <v>金山</v>
      </c>
      <c r="F746" t="str">
        <f>VLOOKUP(A746,'4.整形用の中間データ2'!A:E,5,FALSE)</f>
        <v>総数</v>
      </c>
      <c r="G746" s="54">
        <f ca="1">OFFSET('4.整形用の中間データ2'!$E$1,A746,B746-1990)</f>
        <v>11555660</v>
      </c>
    </row>
    <row r="747" spans="1:7">
      <c r="A747">
        <f t="shared" si="22"/>
        <v>10</v>
      </c>
      <c r="B747">
        <f t="shared" si="23"/>
        <v>2014</v>
      </c>
      <c r="C747">
        <f>VLOOKUP(A747,'4.整形用の中間データ2'!A:E,2,FALSE)</f>
        <v>1141102</v>
      </c>
      <c r="D747" t="str">
        <f>VLOOKUP(A747,'4.整形用の中間データ2'!A:E,3,FALSE)</f>
        <v>東海道本線</v>
      </c>
      <c r="E747" t="str">
        <f>VLOOKUP(A747,'4.整形用の中間データ2'!A:E,4,FALSE)</f>
        <v>金山</v>
      </c>
      <c r="F747" t="str">
        <f>VLOOKUP(A747,'4.整形用の中間データ2'!A:E,5,FALSE)</f>
        <v>うち)定期</v>
      </c>
      <c r="G747" s="54">
        <f ca="1">OFFSET('4.整形用の中間データ2'!$E$1,A747,B747-1990)</f>
        <v>7553780.5</v>
      </c>
    </row>
    <row r="748" spans="1:7">
      <c r="A748">
        <f t="shared" si="22"/>
        <v>11</v>
      </c>
      <c r="B748">
        <f t="shared" si="23"/>
        <v>2014</v>
      </c>
      <c r="C748">
        <f>VLOOKUP(A748,'4.整形用の中間データ2'!A:E,2,FALSE)</f>
        <v>1150232</v>
      </c>
      <c r="D748" t="str">
        <f>VLOOKUP(A748,'4.整形用の中間データ2'!A:E,3,FALSE)</f>
        <v>東海道本線</v>
      </c>
      <c r="E748" t="str">
        <f>VLOOKUP(A748,'4.整形用の中間データ2'!A:E,4,FALSE)</f>
        <v>尾頭橋</v>
      </c>
      <c r="F748" t="str">
        <f>VLOOKUP(A748,'4.整形用の中間データ2'!A:E,5,FALSE)</f>
        <v>総数</v>
      </c>
      <c r="G748" s="54">
        <f ca="1">OFFSET('4.整形用の中間データ2'!$E$1,A748,B748-1990)</f>
        <v>1134226</v>
      </c>
    </row>
    <row r="749" spans="1:7">
      <c r="A749">
        <f t="shared" si="22"/>
        <v>12</v>
      </c>
      <c r="B749">
        <f t="shared" si="23"/>
        <v>2014</v>
      </c>
      <c r="C749">
        <f>VLOOKUP(A749,'4.整形用の中間データ2'!A:E,2,FALSE)</f>
        <v>1150232</v>
      </c>
      <c r="D749" t="str">
        <f>VLOOKUP(A749,'4.整形用の中間データ2'!A:E,3,FALSE)</f>
        <v>東海道本線</v>
      </c>
      <c r="E749" t="str">
        <f>VLOOKUP(A749,'4.整形用の中間データ2'!A:E,4,FALSE)</f>
        <v>尾頭橋</v>
      </c>
      <c r="F749" t="str">
        <f>VLOOKUP(A749,'4.整形用の中間データ2'!A:E,5,FALSE)</f>
        <v>うち)定期</v>
      </c>
      <c r="G749" s="54">
        <f ca="1">OFFSET('4.整形用の中間データ2'!$E$1,A749,B749-1990)</f>
        <v>582777</v>
      </c>
    </row>
    <row r="750" spans="1:7">
      <c r="A750">
        <f t="shared" si="22"/>
        <v>13</v>
      </c>
      <c r="B750">
        <f t="shared" si="23"/>
        <v>2014</v>
      </c>
      <c r="C750">
        <f>VLOOKUP(A750,'4.整形用の中間データ2'!A:E,2,FALSE)</f>
        <v>1141101</v>
      </c>
      <c r="D750" t="str">
        <f>VLOOKUP(A750,'4.整形用の中間データ2'!A:E,3,FALSE)</f>
        <v>東海道本線</v>
      </c>
      <c r="E750" t="str">
        <f>VLOOKUP(A750,'4.整形用の中間データ2'!A:E,4,FALSE)</f>
        <v>名古屋</v>
      </c>
      <c r="F750" t="str">
        <f>VLOOKUP(A750,'4.整形用の中間データ2'!A:E,5,FALSE)</f>
        <v>総数</v>
      </c>
      <c r="G750" s="54">
        <f ca="1">OFFSET('4.整形用の中間データ2'!$E$1,A750,B750-1990)</f>
        <v>24151370.333333332</v>
      </c>
    </row>
    <row r="751" spans="1:7">
      <c r="A751">
        <f t="shared" si="22"/>
        <v>14</v>
      </c>
      <c r="B751">
        <f t="shared" si="23"/>
        <v>2014</v>
      </c>
      <c r="C751">
        <f>VLOOKUP(A751,'4.整形用の中間データ2'!A:E,2,FALSE)</f>
        <v>1141101</v>
      </c>
      <c r="D751" t="str">
        <f>VLOOKUP(A751,'4.整形用の中間データ2'!A:E,3,FALSE)</f>
        <v>東海道本線</v>
      </c>
      <c r="E751" t="str">
        <f>VLOOKUP(A751,'4.整形用の中間データ2'!A:E,4,FALSE)</f>
        <v>名古屋</v>
      </c>
      <c r="F751" t="str">
        <f>VLOOKUP(A751,'4.整形用の中間データ2'!A:E,5,FALSE)</f>
        <v>うち)定期</v>
      </c>
      <c r="G751" s="54">
        <f ca="1">OFFSET('4.整形用の中間データ2'!$E$1,A751,B751-1990)</f>
        <v>10193673.333333334</v>
      </c>
    </row>
    <row r="752" spans="1:7">
      <c r="A752">
        <f t="shared" si="22"/>
        <v>15</v>
      </c>
      <c r="B752">
        <f t="shared" si="23"/>
        <v>2014</v>
      </c>
      <c r="C752">
        <f>VLOOKUP(A752,'4.整形用の中間データ2'!A:E,2,FALSE)</f>
        <v>1141101</v>
      </c>
      <c r="D752" t="str">
        <f>VLOOKUP(A752,'4.整形用の中間データ2'!A:E,3,FALSE)</f>
        <v>中央本線</v>
      </c>
      <c r="E752" t="str">
        <f>VLOOKUP(A752,'4.整形用の中間データ2'!A:E,4,FALSE)</f>
        <v>名古屋</v>
      </c>
      <c r="F752" t="str">
        <f>VLOOKUP(A752,'4.整形用の中間データ2'!A:E,5,FALSE)</f>
        <v>総数</v>
      </c>
      <c r="G752" s="54">
        <f ca="1">OFFSET('4.整形用の中間データ2'!$E$1,A752,B752-1990)</f>
        <v>24151370.333333332</v>
      </c>
    </row>
    <row r="753" spans="1:7">
      <c r="A753">
        <f t="shared" si="22"/>
        <v>16</v>
      </c>
      <c r="B753">
        <f t="shared" si="23"/>
        <v>2014</v>
      </c>
      <c r="C753">
        <f>VLOOKUP(A753,'4.整形用の中間データ2'!A:E,2,FALSE)</f>
        <v>1141101</v>
      </c>
      <c r="D753" t="str">
        <f>VLOOKUP(A753,'4.整形用の中間データ2'!A:E,3,FALSE)</f>
        <v>中央本線</v>
      </c>
      <c r="E753" t="str">
        <f>VLOOKUP(A753,'4.整形用の中間データ2'!A:E,4,FALSE)</f>
        <v>名古屋</v>
      </c>
      <c r="F753" t="str">
        <f>VLOOKUP(A753,'4.整形用の中間データ2'!A:E,5,FALSE)</f>
        <v>うち)定期</v>
      </c>
      <c r="G753" s="54">
        <f ca="1">OFFSET('4.整形用の中間データ2'!$E$1,A753,B753-1990)</f>
        <v>10193673.333333334</v>
      </c>
    </row>
    <row r="754" spans="1:7">
      <c r="A754">
        <f t="shared" si="22"/>
        <v>17</v>
      </c>
      <c r="B754">
        <f t="shared" si="23"/>
        <v>2014</v>
      </c>
      <c r="C754">
        <f>VLOOKUP(A754,'4.整形用の中間データ2'!A:E,2,FALSE)</f>
        <v>1141102</v>
      </c>
      <c r="D754" t="str">
        <f>VLOOKUP(A754,'4.整形用の中間データ2'!A:E,3,FALSE)</f>
        <v>中央本線</v>
      </c>
      <c r="E754" t="str">
        <f>VLOOKUP(A754,'4.整形用の中間データ2'!A:E,4,FALSE)</f>
        <v>金山</v>
      </c>
      <c r="F754" t="str">
        <f>VLOOKUP(A754,'4.整形用の中間データ2'!A:E,5,FALSE)</f>
        <v>総数</v>
      </c>
      <c r="G754" s="54">
        <f ca="1">OFFSET('4.整形用の中間データ2'!$E$1,A754,B754-1990)</f>
        <v>11555660</v>
      </c>
    </row>
    <row r="755" spans="1:7">
      <c r="A755">
        <f t="shared" si="22"/>
        <v>18</v>
      </c>
      <c r="B755">
        <f t="shared" si="23"/>
        <v>2014</v>
      </c>
      <c r="C755">
        <f>VLOOKUP(A755,'4.整形用の中間データ2'!A:E,2,FALSE)</f>
        <v>1141102</v>
      </c>
      <c r="D755" t="str">
        <f>VLOOKUP(A755,'4.整形用の中間データ2'!A:E,3,FALSE)</f>
        <v>中央本線</v>
      </c>
      <c r="E755" t="str">
        <f>VLOOKUP(A755,'4.整形用の中間データ2'!A:E,4,FALSE)</f>
        <v>金山</v>
      </c>
      <c r="F755" t="str">
        <f>VLOOKUP(A755,'4.整形用の中間データ2'!A:E,5,FALSE)</f>
        <v>うち)定期</v>
      </c>
      <c r="G755" s="54">
        <f ca="1">OFFSET('4.整形用の中間データ2'!$E$1,A755,B755-1990)</f>
        <v>7553780.5</v>
      </c>
    </row>
    <row r="756" spans="1:7">
      <c r="A756">
        <f t="shared" si="22"/>
        <v>19</v>
      </c>
      <c r="B756">
        <f t="shared" si="23"/>
        <v>2014</v>
      </c>
      <c r="C756">
        <f>VLOOKUP(A756,'4.整形用の中間データ2'!A:E,2,FALSE)</f>
        <v>1141103</v>
      </c>
      <c r="D756" t="str">
        <f>VLOOKUP(A756,'4.整形用の中間データ2'!A:E,3,FALSE)</f>
        <v>中央本線</v>
      </c>
      <c r="E756" t="str">
        <f>VLOOKUP(A756,'4.整形用の中間データ2'!A:E,4,FALSE)</f>
        <v>鶴舞</v>
      </c>
      <c r="F756" t="str">
        <f>VLOOKUP(A756,'4.整形用の中間データ2'!A:E,5,FALSE)</f>
        <v>総数</v>
      </c>
      <c r="G756" s="54">
        <f ca="1">OFFSET('4.整形用の中間データ2'!$E$1,A756,B756-1990)</f>
        <v>7098399</v>
      </c>
    </row>
    <row r="757" spans="1:7">
      <c r="A757">
        <f t="shared" si="22"/>
        <v>20</v>
      </c>
      <c r="B757">
        <f t="shared" si="23"/>
        <v>2014</v>
      </c>
      <c r="C757">
        <f>VLOOKUP(A757,'4.整形用の中間データ2'!A:E,2,FALSE)</f>
        <v>1141103</v>
      </c>
      <c r="D757" t="str">
        <f>VLOOKUP(A757,'4.整形用の中間データ2'!A:E,3,FALSE)</f>
        <v>中央本線</v>
      </c>
      <c r="E757" t="str">
        <f>VLOOKUP(A757,'4.整形用の中間データ2'!A:E,4,FALSE)</f>
        <v>鶴舞</v>
      </c>
      <c r="F757" t="str">
        <f>VLOOKUP(A757,'4.整形用の中間データ2'!A:E,5,FALSE)</f>
        <v>うち)定期</v>
      </c>
      <c r="G757" s="54">
        <f ca="1">OFFSET('4.整形用の中間データ2'!$E$1,A757,B757-1990)</f>
        <v>4548461</v>
      </c>
    </row>
    <row r="758" spans="1:7">
      <c r="A758">
        <f t="shared" si="22"/>
        <v>21</v>
      </c>
      <c r="B758">
        <f t="shared" si="23"/>
        <v>2014</v>
      </c>
      <c r="C758">
        <f>VLOOKUP(A758,'4.整形用の中間データ2'!A:E,2,FALSE)</f>
        <v>1141104</v>
      </c>
      <c r="D758" t="str">
        <f>VLOOKUP(A758,'4.整形用の中間データ2'!A:E,3,FALSE)</f>
        <v>中央本線</v>
      </c>
      <c r="E758" t="str">
        <f>VLOOKUP(A758,'4.整形用の中間データ2'!A:E,4,FALSE)</f>
        <v>千種</v>
      </c>
      <c r="F758" t="str">
        <f>VLOOKUP(A758,'4.整形用の中間データ2'!A:E,5,FALSE)</f>
        <v>総数</v>
      </c>
      <c r="G758" s="54">
        <f ca="1">OFFSET('4.整形用の中間データ2'!$E$1,A758,B758-1990)</f>
        <v>10242278</v>
      </c>
    </row>
    <row r="759" spans="1:7">
      <c r="A759">
        <f t="shared" si="22"/>
        <v>22</v>
      </c>
      <c r="B759">
        <f t="shared" si="23"/>
        <v>2014</v>
      </c>
      <c r="C759">
        <f>VLOOKUP(A759,'4.整形用の中間データ2'!A:E,2,FALSE)</f>
        <v>1141104</v>
      </c>
      <c r="D759" t="str">
        <f>VLOOKUP(A759,'4.整形用の中間データ2'!A:E,3,FALSE)</f>
        <v>中央本線</v>
      </c>
      <c r="E759" t="str">
        <f>VLOOKUP(A759,'4.整形用の中間データ2'!A:E,4,FALSE)</f>
        <v>千種</v>
      </c>
      <c r="F759" t="str">
        <f>VLOOKUP(A759,'4.整形用の中間データ2'!A:E,5,FALSE)</f>
        <v>うち)定期</v>
      </c>
      <c r="G759" s="54">
        <f ca="1">OFFSET('4.整形用の中間データ2'!$E$1,A759,B759-1990)</f>
        <v>6930419</v>
      </c>
    </row>
    <row r="760" spans="1:7">
      <c r="A760">
        <f t="shared" si="22"/>
        <v>23</v>
      </c>
      <c r="B760">
        <f t="shared" si="23"/>
        <v>2014</v>
      </c>
      <c r="C760">
        <f>VLOOKUP(A760,'4.整形用の中間データ2'!A:E,2,FALSE)</f>
        <v>1141105</v>
      </c>
      <c r="D760" t="str">
        <f>VLOOKUP(A760,'4.整形用の中間データ2'!A:E,3,FALSE)</f>
        <v>中央本線</v>
      </c>
      <c r="E760" t="str">
        <f>VLOOKUP(A760,'4.整形用の中間データ2'!A:E,4,FALSE)</f>
        <v>大曽根</v>
      </c>
      <c r="F760" t="str">
        <f>VLOOKUP(A760,'4.整形用の中間データ2'!A:E,5,FALSE)</f>
        <v>総数</v>
      </c>
      <c r="G760" s="54">
        <f ca="1">OFFSET('4.整形用の中間データ2'!$E$1,A760,B760-1990)</f>
        <v>10510592</v>
      </c>
    </row>
    <row r="761" spans="1:7">
      <c r="A761">
        <f t="shared" si="22"/>
        <v>24</v>
      </c>
      <c r="B761">
        <f t="shared" si="23"/>
        <v>2014</v>
      </c>
      <c r="C761">
        <f>VLOOKUP(A761,'4.整形用の中間データ2'!A:E,2,FALSE)</f>
        <v>1141105</v>
      </c>
      <c r="D761" t="str">
        <f>VLOOKUP(A761,'4.整形用の中間データ2'!A:E,3,FALSE)</f>
        <v>中央本線</v>
      </c>
      <c r="E761" t="str">
        <f>VLOOKUP(A761,'4.整形用の中間データ2'!A:E,4,FALSE)</f>
        <v>大曽根</v>
      </c>
      <c r="F761" t="str">
        <f>VLOOKUP(A761,'4.整形用の中間データ2'!A:E,5,FALSE)</f>
        <v>うち)定期</v>
      </c>
      <c r="G761" s="54">
        <f ca="1">OFFSET('4.整形用の中間データ2'!$E$1,A761,B761-1990)</f>
        <v>7085887</v>
      </c>
    </row>
    <row r="762" spans="1:7">
      <c r="A762">
        <f t="shared" si="22"/>
        <v>25</v>
      </c>
      <c r="B762">
        <f t="shared" si="23"/>
        <v>2014</v>
      </c>
      <c r="C762">
        <f>VLOOKUP(A762,'4.整形用の中間データ2'!A:E,2,FALSE)</f>
        <v>1141106</v>
      </c>
      <c r="D762" t="str">
        <f>VLOOKUP(A762,'4.整形用の中間データ2'!A:E,3,FALSE)</f>
        <v>中央本線</v>
      </c>
      <c r="E762" t="str">
        <f>VLOOKUP(A762,'4.整形用の中間データ2'!A:E,4,FALSE)</f>
        <v>新守山</v>
      </c>
      <c r="F762" t="str">
        <f>VLOOKUP(A762,'4.整形用の中間データ2'!A:E,5,FALSE)</f>
        <v>総数</v>
      </c>
      <c r="G762" s="54">
        <f ca="1">OFFSET('4.整形用の中間データ2'!$E$1,A762,B762-1990)</f>
        <v>2812051</v>
      </c>
    </row>
    <row r="763" spans="1:7">
      <c r="A763">
        <f t="shared" si="22"/>
        <v>26</v>
      </c>
      <c r="B763">
        <f t="shared" si="23"/>
        <v>2014</v>
      </c>
      <c r="C763">
        <f>VLOOKUP(A763,'4.整形用の中間データ2'!A:E,2,FALSE)</f>
        <v>1141106</v>
      </c>
      <c r="D763" t="str">
        <f>VLOOKUP(A763,'4.整形用の中間データ2'!A:E,3,FALSE)</f>
        <v>中央本線</v>
      </c>
      <c r="E763" t="str">
        <f>VLOOKUP(A763,'4.整形用の中間データ2'!A:E,4,FALSE)</f>
        <v>新守山</v>
      </c>
      <c r="F763" t="str">
        <f>VLOOKUP(A763,'4.整形用の中間データ2'!A:E,5,FALSE)</f>
        <v>うち)定期</v>
      </c>
      <c r="G763" s="54">
        <f ca="1">OFFSET('4.整形用の中間データ2'!$E$1,A763,B763-1990)</f>
        <v>1923347</v>
      </c>
    </row>
    <row r="764" spans="1:7">
      <c r="A764">
        <f t="shared" si="22"/>
        <v>27</v>
      </c>
      <c r="B764">
        <f t="shared" si="23"/>
        <v>2014</v>
      </c>
      <c r="C764">
        <f>VLOOKUP(A764,'4.整形用の中間データ2'!A:E,2,FALSE)</f>
        <v>1150801</v>
      </c>
      <c r="D764" t="str">
        <f>VLOOKUP(A764,'4.整形用の中間データ2'!A:E,3,FALSE)</f>
        <v>関西本線</v>
      </c>
      <c r="E764" t="str">
        <f>VLOOKUP(A764,'4.整形用の中間データ2'!A:E,4,FALSE)</f>
        <v>名古屋</v>
      </c>
      <c r="F764" t="str">
        <f>VLOOKUP(A764,'4.整形用の中間データ2'!A:E,5,FALSE)</f>
        <v>総数</v>
      </c>
      <c r="G764" s="54">
        <f ca="1">OFFSET('4.整形用の中間データ2'!$E$1,A764,B764-1990)</f>
        <v>24151370.333333332</v>
      </c>
    </row>
    <row r="765" spans="1:7">
      <c r="A765">
        <f t="shared" si="22"/>
        <v>28</v>
      </c>
      <c r="B765">
        <f t="shared" si="23"/>
        <v>2014</v>
      </c>
      <c r="C765">
        <f>VLOOKUP(A765,'4.整形用の中間データ2'!A:E,2,FALSE)</f>
        <v>1150801</v>
      </c>
      <c r="D765" t="str">
        <f>VLOOKUP(A765,'4.整形用の中間データ2'!A:E,3,FALSE)</f>
        <v>関西本線</v>
      </c>
      <c r="E765" t="str">
        <f>VLOOKUP(A765,'4.整形用の中間データ2'!A:E,4,FALSE)</f>
        <v>名古屋</v>
      </c>
      <c r="F765" t="str">
        <f>VLOOKUP(A765,'4.整形用の中間データ2'!A:E,5,FALSE)</f>
        <v>うち)定期</v>
      </c>
      <c r="G765" s="54">
        <f ca="1">OFFSET('4.整形用の中間データ2'!$E$1,A765,B765-1990)</f>
        <v>10193673.333333334</v>
      </c>
    </row>
    <row r="766" spans="1:7">
      <c r="A766">
        <f t="shared" si="22"/>
        <v>29</v>
      </c>
      <c r="B766">
        <f t="shared" si="23"/>
        <v>2014</v>
      </c>
      <c r="C766">
        <f>VLOOKUP(A766,'4.整形用の中間データ2'!A:E,2,FALSE)</f>
        <v>1150802</v>
      </c>
      <c r="D766" t="str">
        <f>VLOOKUP(A766,'4.整形用の中間データ2'!A:E,3,FALSE)</f>
        <v>関西本線</v>
      </c>
      <c r="E766" t="str">
        <f>VLOOKUP(A766,'4.整形用の中間データ2'!A:E,4,FALSE)</f>
        <v>八田</v>
      </c>
      <c r="F766" t="str">
        <f>VLOOKUP(A766,'4.整形用の中間データ2'!A:E,5,FALSE)</f>
        <v>総数</v>
      </c>
      <c r="G766" s="54">
        <f ca="1">OFFSET('4.整形用の中間データ2'!$E$1,A766,B766-1990)</f>
        <v>616670</v>
      </c>
    </row>
    <row r="767" spans="1:7">
      <c r="A767">
        <f t="shared" si="22"/>
        <v>30</v>
      </c>
      <c r="B767">
        <f t="shared" si="23"/>
        <v>2014</v>
      </c>
      <c r="C767">
        <f>VLOOKUP(A767,'4.整形用の中間データ2'!A:E,2,FALSE)</f>
        <v>1150802</v>
      </c>
      <c r="D767" t="str">
        <f>VLOOKUP(A767,'4.整形用の中間データ2'!A:E,3,FALSE)</f>
        <v>関西本線</v>
      </c>
      <c r="E767" t="str">
        <f>VLOOKUP(A767,'4.整形用の中間データ2'!A:E,4,FALSE)</f>
        <v>八田</v>
      </c>
      <c r="F767" t="str">
        <f>VLOOKUP(A767,'4.整形用の中間データ2'!A:E,5,FALSE)</f>
        <v>うち)定期</v>
      </c>
      <c r="G767" s="54">
        <f ca="1">OFFSET('4.整形用の中間データ2'!$E$1,A767,B767-1990)</f>
        <v>407251</v>
      </c>
    </row>
    <row r="768" spans="1:7">
      <c r="A768">
        <f t="shared" si="22"/>
        <v>31</v>
      </c>
      <c r="B768">
        <f t="shared" si="23"/>
        <v>2014</v>
      </c>
      <c r="C768">
        <f>VLOOKUP(A768,'4.整形用の中間データ2'!A:E,2,FALSE)</f>
        <v>1150803</v>
      </c>
      <c r="D768" t="str">
        <f>VLOOKUP(A768,'4.整形用の中間データ2'!A:E,3,FALSE)</f>
        <v>関西本線</v>
      </c>
      <c r="E768" t="str">
        <f>VLOOKUP(A768,'4.整形用の中間データ2'!A:E,4,FALSE)</f>
        <v>春田</v>
      </c>
      <c r="F768" t="str">
        <f>VLOOKUP(A768,'4.整形用の中間データ2'!A:E,5,FALSE)</f>
        <v>総数</v>
      </c>
      <c r="G768" s="54">
        <f ca="1">OFFSET('4.整形用の中間データ2'!$E$1,A768,B768-1990)</f>
        <v>1290080</v>
      </c>
    </row>
    <row r="769" spans="1:7">
      <c r="A769">
        <f t="shared" si="22"/>
        <v>32</v>
      </c>
      <c r="B769">
        <f t="shared" si="23"/>
        <v>2014</v>
      </c>
      <c r="C769">
        <f>VLOOKUP(A769,'4.整形用の中間データ2'!A:E,2,FALSE)</f>
        <v>1150803</v>
      </c>
      <c r="D769" t="str">
        <f>VLOOKUP(A769,'4.整形用の中間データ2'!A:E,3,FALSE)</f>
        <v>関西本線</v>
      </c>
      <c r="E769" t="str">
        <f>VLOOKUP(A769,'4.整形用の中間データ2'!A:E,4,FALSE)</f>
        <v>春田</v>
      </c>
      <c r="F769" t="str">
        <f>VLOOKUP(A769,'4.整形用の中間データ2'!A:E,5,FALSE)</f>
        <v>うち)定期</v>
      </c>
      <c r="G769" s="54">
        <f ca="1">OFFSET('4.整形用の中間データ2'!$E$1,A769,B769-1990)</f>
        <v>917677</v>
      </c>
    </row>
    <row r="770" spans="1:7">
      <c r="A770">
        <f t="shared" si="22"/>
        <v>1</v>
      </c>
      <c r="B770">
        <f t="shared" si="23"/>
        <v>2015</v>
      </c>
      <c r="C770">
        <f>VLOOKUP(A770,'4.整形用の中間データ2'!A:E,2,FALSE)</f>
        <v>1150241</v>
      </c>
      <c r="D770" t="str">
        <f>VLOOKUP(A770,'4.整形用の中間データ2'!A:E,3,FALSE)</f>
        <v>東海道本線</v>
      </c>
      <c r="E770" t="str">
        <f>VLOOKUP(A770,'4.整形用の中間データ2'!A:E,4,FALSE)</f>
        <v>南大高</v>
      </c>
      <c r="F770" t="str">
        <f>VLOOKUP(A770,'4.整形用の中間データ2'!A:E,5,FALSE)</f>
        <v>総数</v>
      </c>
      <c r="G770" s="54">
        <f ca="1">OFFSET('4.整形用の中間データ2'!$E$1,A770,B770-1990)</f>
        <v>2363469</v>
      </c>
    </row>
    <row r="771" spans="1:7">
      <c r="A771">
        <f t="shared" si="22"/>
        <v>2</v>
      </c>
      <c r="B771">
        <f t="shared" si="23"/>
        <v>2015</v>
      </c>
      <c r="C771">
        <f>VLOOKUP(A771,'4.整形用の中間データ2'!A:E,2,FALSE)</f>
        <v>1150241</v>
      </c>
      <c r="D771" t="str">
        <f>VLOOKUP(A771,'4.整形用の中間データ2'!A:E,3,FALSE)</f>
        <v>東海道本線</v>
      </c>
      <c r="E771" t="str">
        <f>VLOOKUP(A771,'4.整形用の中間データ2'!A:E,4,FALSE)</f>
        <v>南大高</v>
      </c>
      <c r="F771" t="str">
        <f>VLOOKUP(A771,'4.整形用の中間データ2'!A:E,5,FALSE)</f>
        <v>うち)定期</v>
      </c>
      <c r="G771" s="54">
        <f ca="1">OFFSET('4.整形用の中間データ2'!$E$1,A771,B771-1990)</f>
        <v>1218138</v>
      </c>
    </row>
    <row r="772" spans="1:7">
      <c r="A772">
        <f t="shared" si="22"/>
        <v>3</v>
      </c>
      <c r="B772">
        <f t="shared" si="23"/>
        <v>2015</v>
      </c>
      <c r="C772">
        <f>VLOOKUP(A772,'4.整形用の中間データ2'!A:E,2,FALSE)</f>
        <v>1150228</v>
      </c>
      <c r="D772" t="str">
        <f>VLOOKUP(A772,'4.整形用の中間データ2'!A:E,3,FALSE)</f>
        <v>東海道本線</v>
      </c>
      <c r="E772" t="str">
        <f>VLOOKUP(A772,'4.整形用の中間データ2'!A:E,4,FALSE)</f>
        <v>大高</v>
      </c>
      <c r="F772" t="str">
        <f>VLOOKUP(A772,'4.整形用の中間データ2'!A:E,5,FALSE)</f>
        <v>総数</v>
      </c>
      <c r="G772" s="54">
        <f ca="1">OFFSET('4.整形用の中間データ2'!$E$1,A772,B772-1990)</f>
        <v>1571958</v>
      </c>
    </row>
    <row r="773" spans="1:7">
      <c r="A773">
        <f t="shared" si="22"/>
        <v>4</v>
      </c>
      <c r="B773">
        <f t="shared" si="23"/>
        <v>2015</v>
      </c>
      <c r="C773">
        <f>VLOOKUP(A773,'4.整形用の中間データ2'!A:E,2,FALSE)</f>
        <v>1150228</v>
      </c>
      <c r="D773" t="str">
        <f>VLOOKUP(A773,'4.整形用の中間データ2'!A:E,3,FALSE)</f>
        <v>東海道本線</v>
      </c>
      <c r="E773" t="str">
        <f>VLOOKUP(A773,'4.整形用の中間データ2'!A:E,4,FALSE)</f>
        <v>大高</v>
      </c>
      <c r="F773" t="str">
        <f>VLOOKUP(A773,'4.整形用の中間データ2'!A:E,5,FALSE)</f>
        <v>うち)定期</v>
      </c>
      <c r="G773" s="54">
        <f ca="1">OFFSET('4.整形用の中間データ2'!$E$1,A773,B773-1990)</f>
        <v>997123</v>
      </c>
    </row>
    <row r="774" spans="1:7">
      <c r="A774">
        <f t="shared" si="22"/>
        <v>5</v>
      </c>
      <c r="B774">
        <f t="shared" si="23"/>
        <v>2015</v>
      </c>
      <c r="C774">
        <f>VLOOKUP(A774,'4.整形用の中間データ2'!A:E,2,FALSE)</f>
        <v>1150229</v>
      </c>
      <c r="D774" t="str">
        <f>VLOOKUP(A774,'4.整形用の中間データ2'!A:E,3,FALSE)</f>
        <v>東海道本線</v>
      </c>
      <c r="E774" t="str">
        <f>VLOOKUP(A774,'4.整形用の中間データ2'!A:E,4,FALSE)</f>
        <v>笠寺</v>
      </c>
      <c r="F774" t="str">
        <f>VLOOKUP(A774,'4.整形用の中間データ2'!A:E,5,FALSE)</f>
        <v>総数</v>
      </c>
      <c r="G774" s="54">
        <f ca="1">OFFSET('4.整形用の中間データ2'!$E$1,A774,B774-1990)</f>
        <v>2790326</v>
      </c>
    </row>
    <row r="775" spans="1:7">
      <c r="A775">
        <f t="shared" si="22"/>
        <v>6</v>
      </c>
      <c r="B775">
        <f t="shared" si="23"/>
        <v>2015</v>
      </c>
      <c r="C775">
        <f>VLOOKUP(A775,'4.整形用の中間データ2'!A:E,2,FALSE)</f>
        <v>1150229</v>
      </c>
      <c r="D775" t="str">
        <f>VLOOKUP(A775,'4.整形用の中間データ2'!A:E,3,FALSE)</f>
        <v>東海道本線</v>
      </c>
      <c r="E775" t="str">
        <f>VLOOKUP(A775,'4.整形用の中間データ2'!A:E,4,FALSE)</f>
        <v>笠寺</v>
      </c>
      <c r="F775" t="str">
        <f>VLOOKUP(A775,'4.整形用の中間データ2'!A:E,5,FALSE)</f>
        <v>うち)定期</v>
      </c>
      <c r="G775" s="54">
        <f ca="1">OFFSET('4.整形用の中間データ2'!$E$1,A775,B775-1990)</f>
        <v>1470395</v>
      </c>
    </row>
    <row r="776" spans="1:7">
      <c r="A776">
        <f t="shared" si="22"/>
        <v>7</v>
      </c>
      <c r="B776">
        <f t="shared" si="23"/>
        <v>2015</v>
      </c>
      <c r="C776">
        <f>VLOOKUP(A776,'4.整形用の中間データ2'!A:E,2,FALSE)</f>
        <v>1150230</v>
      </c>
      <c r="D776" t="str">
        <f>VLOOKUP(A776,'4.整形用の中間データ2'!A:E,3,FALSE)</f>
        <v>東海道本線</v>
      </c>
      <c r="E776" t="str">
        <f>VLOOKUP(A776,'4.整形用の中間データ2'!A:E,4,FALSE)</f>
        <v>熱田</v>
      </c>
      <c r="F776" t="str">
        <f>VLOOKUP(A776,'4.整形用の中間データ2'!A:E,5,FALSE)</f>
        <v>総数</v>
      </c>
      <c r="G776" s="54">
        <f ca="1">OFFSET('4.整形用の中間データ2'!$E$1,A776,B776-1990)</f>
        <v>1090848</v>
      </c>
    </row>
    <row r="777" spans="1:7">
      <c r="A777">
        <f t="shared" si="22"/>
        <v>8</v>
      </c>
      <c r="B777">
        <f t="shared" si="23"/>
        <v>2015</v>
      </c>
      <c r="C777">
        <f>VLOOKUP(A777,'4.整形用の中間データ2'!A:E,2,FALSE)</f>
        <v>1150230</v>
      </c>
      <c r="D777" t="str">
        <f>VLOOKUP(A777,'4.整形用の中間データ2'!A:E,3,FALSE)</f>
        <v>東海道本線</v>
      </c>
      <c r="E777" t="str">
        <f>VLOOKUP(A777,'4.整形用の中間データ2'!A:E,4,FALSE)</f>
        <v>熱田</v>
      </c>
      <c r="F777" t="str">
        <f>VLOOKUP(A777,'4.整形用の中間データ2'!A:E,5,FALSE)</f>
        <v>うち)定期</v>
      </c>
      <c r="G777" s="54">
        <f ca="1">OFFSET('4.整形用の中間データ2'!$E$1,A777,B777-1990)</f>
        <v>714133</v>
      </c>
    </row>
    <row r="778" spans="1:7">
      <c r="A778">
        <f t="shared" si="22"/>
        <v>9</v>
      </c>
      <c r="B778">
        <f t="shared" si="23"/>
        <v>2015</v>
      </c>
      <c r="C778">
        <f>VLOOKUP(A778,'4.整形用の中間データ2'!A:E,2,FALSE)</f>
        <v>1141102</v>
      </c>
      <c r="D778" t="str">
        <f>VLOOKUP(A778,'4.整形用の中間データ2'!A:E,3,FALSE)</f>
        <v>東海道本線</v>
      </c>
      <c r="E778" t="str">
        <f>VLOOKUP(A778,'4.整形用の中間データ2'!A:E,4,FALSE)</f>
        <v>金山</v>
      </c>
      <c r="F778" t="str">
        <f>VLOOKUP(A778,'4.整形用の中間データ2'!A:E,5,FALSE)</f>
        <v>総数</v>
      </c>
      <c r="G778" s="54">
        <f ca="1">OFFSET('4.整形用の中間データ2'!$E$1,A778,B778-1990)</f>
        <v>12092280.5</v>
      </c>
    </row>
    <row r="779" spans="1:7">
      <c r="A779">
        <f t="shared" si="22"/>
        <v>10</v>
      </c>
      <c r="B779">
        <f t="shared" si="23"/>
        <v>2015</v>
      </c>
      <c r="C779">
        <f>VLOOKUP(A779,'4.整形用の中間データ2'!A:E,2,FALSE)</f>
        <v>1141102</v>
      </c>
      <c r="D779" t="str">
        <f>VLOOKUP(A779,'4.整形用の中間データ2'!A:E,3,FALSE)</f>
        <v>東海道本線</v>
      </c>
      <c r="E779" t="str">
        <f>VLOOKUP(A779,'4.整形用の中間データ2'!A:E,4,FALSE)</f>
        <v>金山</v>
      </c>
      <c r="F779" t="str">
        <f>VLOOKUP(A779,'4.整形用の中間データ2'!A:E,5,FALSE)</f>
        <v>うち)定期</v>
      </c>
      <c r="G779" s="54">
        <f ca="1">OFFSET('4.整形用の中間データ2'!$E$1,A779,B779-1990)</f>
        <v>7894752.5</v>
      </c>
    </row>
    <row r="780" spans="1:7">
      <c r="A780">
        <f t="shared" si="22"/>
        <v>11</v>
      </c>
      <c r="B780">
        <f t="shared" si="23"/>
        <v>2015</v>
      </c>
      <c r="C780">
        <f>VLOOKUP(A780,'4.整形用の中間データ2'!A:E,2,FALSE)</f>
        <v>1150232</v>
      </c>
      <c r="D780" t="str">
        <f>VLOOKUP(A780,'4.整形用の中間データ2'!A:E,3,FALSE)</f>
        <v>東海道本線</v>
      </c>
      <c r="E780" t="str">
        <f>VLOOKUP(A780,'4.整形用の中間データ2'!A:E,4,FALSE)</f>
        <v>尾頭橋</v>
      </c>
      <c r="F780" t="str">
        <f>VLOOKUP(A780,'4.整形用の中間データ2'!A:E,5,FALSE)</f>
        <v>総数</v>
      </c>
      <c r="G780" s="54">
        <f ca="1">OFFSET('4.整形用の中間データ2'!$E$1,A780,B780-1990)</f>
        <v>1199004</v>
      </c>
    </row>
    <row r="781" spans="1:7">
      <c r="A781">
        <f t="shared" si="22"/>
        <v>12</v>
      </c>
      <c r="B781">
        <f t="shared" si="23"/>
        <v>2015</v>
      </c>
      <c r="C781">
        <f>VLOOKUP(A781,'4.整形用の中間データ2'!A:E,2,FALSE)</f>
        <v>1150232</v>
      </c>
      <c r="D781" t="str">
        <f>VLOOKUP(A781,'4.整形用の中間データ2'!A:E,3,FALSE)</f>
        <v>東海道本線</v>
      </c>
      <c r="E781" t="str">
        <f>VLOOKUP(A781,'4.整形用の中間データ2'!A:E,4,FALSE)</f>
        <v>尾頭橋</v>
      </c>
      <c r="F781" t="str">
        <f>VLOOKUP(A781,'4.整形用の中間データ2'!A:E,5,FALSE)</f>
        <v>うち)定期</v>
      </c>
      <c r="G781" s="54">
        <f ca="1">OFFSET('4.整形用の中間データ2'!$E$1,A781,B781-1990)</f>
        <v>607062</v>
      </c>
    </row>
    <row r="782" spans="1:7">
      <c r="A782">
        <f t="shared" si="22"/>
        <v>13</v>
      </c>
      <c r="B782">
        <f t="shared" si="23"/>
        <v>2015</v>
      </c>
      <c r="C782">
        <f>VLOOKUP(A782,'4.整形用の中間データ2'!A:E,2,FALSE)</f>
        <v>1141101</v>
      </c>
      <c r="D782" t="str">
        <f>VLOOKUP(A782,'4.整形用の中間データ2'!A:E,3,FALSE)</f>
        <v>東海道本線</v>
      </c>
      <c r="E782" t="str">
        <f>VLOOKUP(A782,'4.整形用の中間データ2'!A:E,4,FALSE)</f>
        <v>名古屋</v>
      </c>
      <c r="F782" t="str">
        <f>VLOOKUP(A782,'4.整形用の中間データ2'!A:E,5,FALSE)</f>
        <v>総数</v>
      </c>
      <c r="G782" s="54">
        <f ca="1">OFFSET('4.整形用の中間データ2'!$E$1,A782,B782-1990)</f>
        <v>24950144.333333332</v>
      </c>
    </row>
    <row r="783" spans="1:7">
      <c r="A783">
        <f t="shared" si="22"/>
        <v>14</v>
      </c>
      <c r="B783">
        <f t="shared" si="23"/>
        <v>2015</v>
      </c>
      <c r="C783">
        <f>VLOOKUP(A783,'4.整形用の中間データ2'!A:E,2,FALSE)</f>
        <v>1141101</v>
      </c>
      <c r="D783" t="str">
        <f>VLOOKUP(A783,'4.整形用の中間データ2'!A:E,3,FALSE)</f>
        <v>東海道本線</v>
      </c>
      <c r="E783" t="str">
        <f>VLOOKUP(A783,'4.整形用の中間データ2'!A:E,4,FALSE)</f>
        <v>名古屋</v>
      </c>
      <c r="F783" t="str">
        <f>VLOOKUP(A783,'4.整形用の中間データ2'!A:E,5,FALSE)</f>
        <v>うち)定期</v>
      </c>
      <c r="G783" s="54">
        <f ca="1">OFFSET('4.整形用の中間データ2'!$E$1,A783,B783-1990)</f>
        <v>10378237.333333334</v>
      </c>
    </row>
    <row r="784" spans="1:7">
      <c r="A784">
        <f t="shared" si="22"/>
        <v>15</v>
      </c>
      <c r="B784">
        <f t="shared" si="23"/>
        <v>2015</v>
      </c>
      <c r="C784">
        <f>VLOOKUP(A784,'4.整形用の中間データ2'!A:E,2,FALSE)</f>
        <v>1141101</v>
      </c>
      <c r="D784" t="str">
        <f>VLOOKUP(A784,'4.整形用の中間データ2'!A:E,3,FALSE)</f>
        <v>中央本線</v>
      </c>
      <c r="E784" t="str">
        <f>VLOOKUP(A784,'4.整形用の中間データ2'!A:E,4,FALSE)</f>
        <v>名古屋</v>
      </c>
      <c r="F784" t="str">
        <f>VLOOKUP(A784,'4.整形用の中間データ2'!A:E,5,FALSE)</f>
        <v>総数</v>
      </c>
      <c r="G784" s="54">
        <f ca="1">OFFSET('4.整形用の中間データ2'!$E$1,A784,B784-1990)</f>
        <v>24950144.333333332</v>
      </c>
    </row>
    <row r="785" spans="1:7">
      <c r="A785">
        <f t="shared" si="22"/>
        <v>16</v>
      </c>
      <c r="B785">
        <f t="shared" si="23"/>
        <v>2015</v>
      </c>
      <c r="C785">
        <f>VLOOKUP(A785,'4.整形用の中間データ2'!A:E,2,FALSE)</f>
        <v>1141101</v>
      </c>
      <c r="D785" t="str">
        <f>VLOOKUP(A785,'4.整形用の中間データ2'!A:E,3,FALSE)</f>
        <v>中央本線</v>
      </c>
      <c r="E785" t="str">
        <f>VLOOKUP(A785,'4.整形用の中間データ2'!A:E,4,FALSE)</f>
        <v>名古屋</v>
      </c>
      <c r="F785" t="str">
        <f>VLOOKUP(A785,'4.整形用の中間データ2'!A:E,5,FALSE)</f>
        <v>うち)定期</v>
      </c>
      <c r="G785" s="54">
        <f ca="1">OFFSET('4.整形用の中間データ2'!$E$1,A785,B785-1990)</f>
        <v>10378237.333333334</v>
      </c>
    </row>
    <row r="786" spans="1:7">
      <c r="A786">
        <f t="shared" si="22"/>
        <v>17</v>
      </c>
      <c r="B786">
        <f t="shared" si="23"/>
        <v>2015</v>
      </c>
      <c r="C786">
        <f>VLOOKUP(A786,'4.整形用の中間データ2'!A:E,2,FALSE)</f>
        <v>1141102</v>
      </c>
      <c r="D786" t="str">
        <f>VLOOKUP(A786,'4.整形用の中間データ2'!A:E,3,FALSE)</f>
        <v>中央本線</v>
      </c>
      <c r="E786" t="str">
        <f>VLOOKUP(A786,'4.整形用の中間データ2'!A:E,4,FALSE)</f>
        <v>金山</v>
      </c>
      <c r="F786" t="str">
        <f>VLOOKUP(A786,'4.整形用の中間データ2'!A:E,5,FALSE)</f>
        <v>総数</v>
      </c>
      <c r="G786" s="54">
        <f ca="1">OFFSET('4.整形用の中間データ2'!$E$1,A786,B786-1990)</f>
        <v>12092280.5</v>
      </c>
    </row>
    <row r="787" spans="1:7">
      <c r="A787">
        <f t="shared" si="22"/>
        <v>18</v>
      </c>
      <c r="B787">
        <f t="shared" si="23"/>
        <v>2015</v>
      </c>
      <c r="C787">
        <f>VLOOKUP(A787,'4.整形用の中間データ2'!A:E,2,FALSE)</f>
        <v>1141102</v>
      </c>
      <c r="D787" t="str">
        <f>VLOOKUP(A787,'4.整形用の中間データ2'!A:E,3,FALSE)</f>
        <v>中央本線</v>
      </c>
      <c r="E787" t="str">
        <f>VLOOKUP(A787,'4.整形用の中間データ2'!A:E,4,FALSE)</f>
        <v>金山</v>
      </c>
      <c r="F787" t="str">
        <f>VLOOKUP(A787,'4.整形用の中間データ2'!A:E,5,FALSE)</f>
        <v>うち)定期</v>
      </c>
      <c r="G787" s="54">
        <f ca="1">OFFSET('4.整形用の中間データ2'!$E$1,A787,B787-1990)</f>
        <v>7894752.5</v>
      </c>
    </row>
    <row r="788" spans="1:7">
      <c r="A788">
        <f t="shared" si="22"/>
        <v>19</v>
      </c>
      <c r="B788">
        <f t="shared" si="23"/>
        <v>2015</v>
      </c>
      <c r="C788">
        <f>VLOOKUP(A788,'4.整形用の中間データ2'!A:E,2,FALSE)</f>
        <v>1141103</v>
      </c>
      <c r="D788" t="str">
        <f>VLOOKUP(A788,'4.整形用の中間データ2'!A:E,3,FALSE)</f>
        <v>中央本線</v>
      </c>
      <c r="E788" t="str">
        <f>VLOOKUP(A788,'4.整形用の中間データ2'!A:E,4,FALSE)</f>
        <v>鶴舞</v>
      </c>
      <c r="F788" t="str">
        <f>VLOOKUP(A788,'4.整形用の中間データ2'!A:E,5,FALSE)</f>
        <v>総数</v>
      </c>
      <c r="G788" s="54">
        <f ca="1">OFFSET('4.整形用の中間データ2'!$E$1,A788,B788-1990)</f>
        <v>7193737</v>
      </c>
    </row>
    <row r="789" spans="1:7">
      <c r="A789">
        <f t="shared" si="22"/>
        <v>20</v>
      </c>
      <c r="B789">
        <f t="shared" si="23"/>
        <v>2015</v>
      </c>
      <c r="C789">
        <f>VLOOKUP(A789,'4.整形用の中間データ2'!A:E,2,FALSE)</f>
        <v>1141103</v>
      </c>
      <c r="D789" t="str">
        <f>VLOOKUP(A789,'4.整形用の中間データ2'!A:E,3,FALSE)</f>
        <v>中央本線</v>
      </c>
      <c r="E789" t="str">
        <f>VLOOKUP(A789,'4.整形用の中間データ2'!A:E,4,FALSE)</f>
        <v>鶴舞</v>
      </c>
      <c r="F789" t="str">
        <f>VLOOKUP(A789,'4.整形用の中間データ2'!A:E,5,FALSE)</f>
        <v>うち)定期</v>
      </c>
      <c r="G789" s="54">
        <f ca="1">OFFSET('4.整形用の中間データ2'!$E$1,A789,B789-1990)</f>
        <v>4539623</v>
      </c>
    </row>
    <row r="790" spans="1:7">
      <c r="A790">
        <f t="shared" si="22"/>
        <v>21</v>
      </c>
      <c r="B790">
        <f t="shared" si="23"/>
        <v>2015</v>
      </c>
      <c r="C790">
        <f>VLOOKUP(A790,'4.整形用の中間データ2'!A:E,2,FALSE)</f>
        <v>1141104</v>
      </c>
      <c r="D790" t="str">
        <f>VLOOKUP(A790,'4.整形用の中間データ2'!A:E,3,FALSE)</f>
        <v>中央本線</v>
      </c>
      <c r="E790" t="str">
        <f>VLOOKUP(A790,'4.整形用の中間データ2'!A:E,4,FALSE)</f>
        <v>千種</v>
      </c>
      <c r="F790" t="str">
        <f>VLOOKUP(A790,'4.整形用の中間データ2'!A:E,5,FALSE)</f>
        <v>総数</v>
      </c>
      <c r="G790" s="54">
        <f ca="1">OFFSET('4.整形用の中間データ2'!$E$1,A790,B790-1990)</f>
        <v>10432164</v>
      </c>
    </row>
    <row r="791" spans="1:7">
      <c r="A791">
        <f t="shared" si="22"/>
        <v>22</v>
      </c>
      <c r="B791">
        <f t="shared" si="23"/>
        <v>2015</v>
      </c>
      <c r="C791">
        <f>VLOOKUP(A791,'4.整形用の中間データ2'!A:E,2,FALSE)</f>
        <v>1141104</v>
      </c>
      <c r="D791" t="str">
        <f>VLOOKUP(A791,'4.整形用の中間データ2'!A:E,3,FALSE)</f>
        <v>中央本線</v>
      </c>
      <c r="E791" t="str">
        <f>VLOOKUP(A791,'4.整形用の中間データ2'!A:E,4,FALSE)</f>
        <v>千種</v>
      </c>
      <c r="F791" t="str">
        <f>VLOOKUP(A791,'4.整形用の中間データ2'!A:E,5,FALSE)</f>
        <v>うち)定期</v>
      </c>
      <c r="G791" s="54">
        <f ca="1">OFFSET('4.整形用の中間データ2'!$E$1,A791,B791-1990)</f>
        <v>7013174</v>
      </c>
    </row>
    <row r="792" spans="1:7">
      <c r="A792">
        <f t="shared" si="22"/>
        <v>23</v>
      </c>
      <c r="B792">
        <f t="shared" si="23"/>
        <v>2015</v>
      </c>
      <c r="C792">
        <f>VLOOKUP(A792,'4.整形用の中間データ2'!A:E,2,FALSE)</f>
        <v>1141105</v>
      </c>
      <c r="D792" t="str">
        <f>VLOOKUP(A792,'4.整形用の中間データ2'!A:E,3,FALSE)</f>
        <v>中央本線</v>
      </c>
      <c r="E792" t="str">
        <f>VLOOKUP(A792,'4.整形用の中間データ2'!A:E,4,FALSE)</f>
        <v>大曽根</v>
      </c>
      <c r="F792" t="str">
        <f>VLOOKUP(A792,'4.整形用の中間データ2'!A:E,5,FALSE)</f>
        <v>総数</v>
      </c>
      <c r="G792" s="54">
        <f ca="1">OFFSET('4.整形用の中間データ2'!$E$1,A792,B792-1990)</f>
        <v>10960764</v>
      </c>
    </row>
    <row r="793" spans="1:7">
      <c r="A793">
        <f t="shared" si="22"/>
        <v>24</v>
      </c>
      <c r="B793">
        <f t="shared" si="23"/>
        <v>2015</v>
      </c>
      <c r="C793">
        <f>VLOOKUP(A793,'4.整形用の中間データ2'!A:E,2,FALSE)</f>
        <v>1141105</v>
      </c>
      <c r="D793" t="str">
        <f>VLOOKUP(A793,'4.整形用の中間データ2'!A:E,3,FALSE)</f>
        <v>中央本線</v>
      </c>
      <c r="E793" t="str">
        <f>VLOOKUP(A793,'4.整形用の中間データ2'!A:E,4,FALSE)</f>
        <v>大曽根</v>
      </c>
      <c r="F793" t="str">
        <f>VLOOKUP(A793,'4.整形用の中間データ2'!A:E,5,FALSE)</f>
        <v>うち)定期</v>
      </c>
      <c r="G793" s="54">
        <f ca="1">OFFSET('4.整形用の中間データ2'!$E$1,A793,B793-1990)</f>
        <v>7376206</v>
      </c>
    </row>
    <row r="794" spans="1:7">
      <c r="A794">
        <f t="shared" si="22"/>
        <v>25</v>
      </c>
      <c r="B794">
        <f t="shared" si="23"/>
        <v>2015</v>
      </c>
      <c r="C794">
        <f>VLOOKUP(A794,'4.整形用の中間データ2'!A:E,2,FALSE)</f>
        <v>1141106</v>
      </c>
      <c r="D794" t="str">
        <f>VLOOKUP(A794,'4.整形用の中間データ2'!A:E,3,FALSE)</f>
        <v>中央本線</v>
      </c>
      <c r="E794" t="str">
        <f>VLOOKUP(A794,'4.整形用の中間データ2'!A:E,4,FALSE)</f>
        <v>新守山</v>
      </c>
      <c r="F794" t="str">
        <f>VLOOKUP(A794,'4.整形用の中間データ2'!A:E,5,FALSE)</f>
        <v>総数</v>
      </c>
      <c r="G794" s="54">
        <f ca="1">OFFSET('4.整形用の中間データ2'!$E$1,A794,B794-1990)</f>
        <v>2893245</v>
      </c>
    </row>
    <row r="795" spans="1:7">
      <c r="A795">
        <f t="shared" si="22"/>
        <v>26</v>
      </c>
      <c r="B795">
        <f t="shared" si="23"/>
        <v>2015</v>
      </c>
      <c r="C795">
        <f>VLOOKUP(A795,'4.整形用の中間データ2'!A:E,2,FALSE)</f>
        <v>1141106</v>
      </c>
      <c r="D795" t="str">
        <f>VLOOKUP(A795,'4.整形用の中間データ2'!A:E,3,FALSE)</f>
        <v>中央本線</v>
      </c>
      <c r="E795" t="str">
        <f>VLOOKUP(A795,'4.整形用の中間データ2'!A:E,4,FALSE)</f>
        <v>新守山</v>
      </c>
      <c r="F795" t="str">
        <f>VLOOKUP(A795,'4.整形用の中間データ2'!A:E,5,FALSE)</f>
        <v>うち)定期</v>
      </c>
      <c r="G795" s="54">
        <f ca="1">OFFSET('4.整形用の中間データ2'!$E$1,A795,B795-1990)</f>
        <v>1995300</v>
      </c>
    </row>
    <row r="796" spans="1:7">
      <c r="A796">
        <f t="shared" si="22"/>
        <v>27</v>
      </c>
      <c r="B796">
        <f t="shared" si="23"/>
        <v>2015</v>
      </c>
      <c r="C796">
        <f>VLOOKUP(A796,'4.整形用の中間データ2'!A:E,2,FALSE)</f>
        <v>1150801</v>
      </c>
      <c r="D796" t="str">
        <f>VLOOKUP(A796,'4.整形用の中間データ2'!A:E,3,FALSE)</f>
        <v>関西本線</v>
      </c>
      <c r="E796" t="str">
        <f>VLOOKUP(A796,'4.整形用の中間データ2'!A:E,4,FALSE)</f>
        <v>名古屋</v>
      </c>
      <c r="F796" t="str">
        <f>VLOOKUP(A796,'4.整形用の中間データ2'!A:E,5,FALSE)</f>
        <v>総数</v>
      </c>
      <c r="G796" s="54">
        <f ca="1">OFFSET('4.整形用の中間データ2'!$E$1,A796,B796-1990)</f>
        <v>24950144.333333332</v>
      </c>
    </row>
    <row r="797" spans="1:7">
      <c r="A797">
        <f t="shared" si="22"/>
        <v>28</v>
      </c>
      <c r="B797">
        <f t="shared" si="23"/>
        <v>2015</v>
      </c>
      <c r="C797">
        <f>VLOOKUP(A797,'4.整形用の中間データ2'!A:E,2,FALSE)</f>
        <v>1150801</v>
      </c>
      <c r="D797" t="str">
        <f>VLOOKUP(A797,'4.整形用の中間データ2'!A:E,3,FALSE)</f>
        <v>関西本線</v>
      </c>
      <c r="E797" t="str">
        <f>VLOOKUP(A797,'4.整形用の中間データ2'!A:E,4,FALSE)</f>
        <v>名古屋</v>
      </c>
      <c r="F797" t="str">
        <f>VLOOKUP(A797,'4.整形用の中間データ2'!A:E,5,FALSE)</f>
        <v>うち)定期</v>
      </c>
      <c r="G797" s="54">
        <f ca="1">OFFSET('4.整形用の中間データ2'!$E$1,A797,B797-1990)</f>
        <v>10378237.333333334</v>
      </c>
    </row>
    <row r="798" spans="1:7">
      <c r="A798">
        <f t="shared" si="22"/>
        <v>29</v>
      </c>
      <c r="B798">
        <f t="shared" si="23"/>
        <v>2015</v>
      </c>
      <c r="C798">
        <f>VLOOKUP(A798,'4.整形用の中間データ2'!A:E,2,FALSE)</f>
        <v>1150802</v>
      </c>
      <c r="D798" t="str">
        <f>VLOOKUP(A798,'4.整形用の中間データ2'!A:E,3,FALSE)</f>
        <v>関西本線</v>
      </c>
      <c r="E798" t="str">
        <f>VLOOKUP(A798,'4.整形用の中間データ2'!A:E,4,FALSE)</f>
        <v>八田</v>
      </c>
      <c r="F798" t="str">
        <f>VLOOKUP(A798,'4.整形用の中間データ2'!A:E,5,FALSE)</f>
        <v>総数</v>
      </c>
      <c r="G798" s="54">
        <f ca="1">OFFSET('4.整形用の中間データ2'!$E$1,A798,B798-1990)</f>
        <v>656264</v>
      </c>
    </row>
    <row r="799" spans="1:7">
      <c r="A799">
        <f t="shared" si="22"/>
        <v>30</v>
      </c>
      <c r="B799">
        <f t="shared" si="23"/>
        <v>2015</v>
      </c>
      <c r="C799">
        <f>VLOOKUP(A799,'4.整形用の中間データ2'!A:E,2,FALSE)</f>
        <v>1150802</v>
      </c>
      <c r="D799" t="str">
        <f>VLOOKUP(A799,'4.整形用の中間データ2'!A:E,3,FALSE)</f>
        <v>関西本線</v>
      </c>
      <c r="E799" t="str">
        <f>VLOOKUP(A799,'4.整形用の中間データ2'!A:E,4,FALSE)</f>
        <v>八田</v>
      </c>
      <c r="F799" t="str">
        <f>VLOOKUP(A799,'4.整形用の中間データ2'!A:E,5,FALSE)</f>
        <v>うち)定期</v>
      </c>
      <c r="G799" s="54">
        <f ca="1">OFFSET('4.整形用の中間データ2'!$E$1,A799,B799-1990)</f>
        <v>436228</v>
      </c>
    </row>
    <row r="800" spans="1:7">
      <c r="A800">
        <f t="shared" si="22"/>
        <v>31</v>
      </c>
      <c r="B800">
        <f t="shared" si="23"/>
        <v>2015</v>
      </c>
      <c r="C800">
        <f>VLOOKUP(A800,'4.整形用の中間データ2'!A:E,2,FALSE)</f>
        <v>1150803</v>
      </c>
      <c r="D800" t="str">
        <f>VLOOKUP(A800,'4.整形用の中間データ2'!A:E,3,FALSE)</f>
        <v>関西本線</v>
      </c>
      <c r="E800" t="str">
        <f>VLOOKUP(A800,'4.整形用の中間データ2'!A:E,4,FALSE)</f>
        <v>春田</v>
      </c>
      <c r="F800" t="str">
        <f>VLOOKUP(A800,'4.整形用の中間データ2'!A:E,5,FALSE)</f>
        <v>総数</v>
      </c>
      <c r="G800" s="54">
        <f ca="1">OFFSET('4.整形用の中間データ2'!$E$1,A800,B800-1990)</f>
        <v>1313675</v>
      </c>
    </row>
    <row r="801" spans="1:7">
      <c r="A801">
        <f t="shared" si="22"/>
        <v>32</v>
      </c>
      <c r="B801">
        <f t="shared" si="23"/>
        <v>2015</v>
      </c>
      <c r="C801">
        <f>VLOOKUP(A801,'4.整形用の中間データ2'!A:E,2,FALSE)</f>
        <v>1150803</v>
      </c>
      <c r="D801" t="str">
        <f>VLOOKUP(A801,'4.整形用の中間データ2'!A:E,3,FALSE)</f>
        <v>関西本線</v>
      </c>
      <c r="E801" t="str">
        <f>VLOOKUP(A801,'4.整形用の中間データ2'!A:E,4,FALSE)</f>
        <v>春田</v>
      </c>
      <c r="F801" t="str">
        <f>VLOOKUP(A801,'4.整形用の中間データ2'!A:E,5,FALSE)</f>
        <v>うち)定期</v>
      </c>
      <c r="G801" s="54">
        <f ca="1">OFFSET('4.整形用の中間データ2'!$E$1,A801,B801-1990)</f>
        <v>934696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jr_整形後</vt:lpstr>
      <vt:lpstr>Sheet1</vt:lpstr>
      <vt:lpstr>2.名古屋・金山を路線数で単純按分</vt:lpstr>
      <vt:lpstr>3.整形用の中間データ</vt:lpstr>
      <vt:lpstr>4.整形用の中間データ2</vt:lpstr>
      <vt:lpstr>5.整形後データ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0930978</dc:creator>
  <cp:lastModifiedBy>takahiro</cp:lastModifiedBy>
  <dcterms:created xsi:type="dcterms:W3CDTF">2005-12-01T06:38:34Z</dcterms:created>
  <dcterms:modified xsi:type="dcterms:W3CDTF">2018-12-05T08:05:52Z</dcterms:modified>
</cp:coreProperties>
</file>