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オーム社：回帰分析入門\読者用データ\"/>
    </mc:Choice>
  </mc:AlternateContent>
  <bookViews>
    <workbookView xWindow="0" yWindow="0" windowWidth="23040" windowHeight="8970" firstSheet="3" activeTab="3"/>
  </bookViews>
  <sheets>
    <sheet name="06_データ" sheetId="10" r:id="rId1"/>
    <sheet name="07_散布図" sheetId="1" r:id="rId2"/>
    <sheet name="08_人口・契約数" sheetId="3" r:id="rId3"/>
    <sheet name="09_外れ値" sheetId="4" r:id="rId4"/>
    <sheet name="10_相関注意" sheetId="5" r:id="rId5"/>
    <sheet name="11_層別の例" sheetId="6" r:id="rId6"/>
    <sheet name="12_層別の例・２" sheetId="7" r:id="rId7"/>
    <sheet name="13_t検定" sheetId="9" r:id="rId8"/>
    <sheet name="14_n=100" sheetId="11" r:id="rId9"/>
  </sheets>
  <externalReferences>
    <externalReference r:id="rId10"/>
  </externalReferences>
  <definedNames>
    <definedName name="都道府県">'[1]10_ナンバリング'!$L$3:$O$49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1" l="1"/>
  <c r="G8" i="9" l="1"/>
  <c r="G6" i="9"/>
  <c r="G10" i="9" s="1"/>
  <c r="G4" i="9" l="1"/>
  <c r="G2" i="9"/>
  <c r="G37" i="6" l="1"/>
  <c r="K37" i="6"/>
  <c r="E27" i="5"/>
  <c r="B36" i="4" l="1"/>
  <c r="B34" i="4"/>
  <c r="C25" i="1" l="1"/>
  <c r="B25" i="1"/>
  <c r="C24" i="3" l="1"/>
  <c r="C26" i="1" l="1"/>
</calcChain>
</file>

<file path=xl/sharedStrings.xml><?xml version="1.0" encoding="utf-8"?>
<sst xmlns="http://schemas.openxmlformats.org/spreadsheetml/2006/main" count="186" uniqueCount="40">
  <si>
    <t>No.</t>
    <phoneticPr fontId="1"/>
  </si>
  <si>
    <t>最高気温</t>
    <rPh sb="0" eb="2">
      <t>サイコウ</t>
    </rPh>
    <rPh sb="2" eb="4">
      <t>キオン</t>
    </rPh>
    <phoneticPr fontId="1"/>
  </si>
  <si>
    <t>販売個数</t>
    <rPh sb="0" eb="2">
      <t>ハンバイ</t>
    </rPh>
    <rPh sb="2" eb="4">
      <t>コスウ</t>
    </rPh>
    <phoneticPr fontId="1"/>
  </si>
  <si>
    <t>r</t>
    <phoneticPr fontId="1"/>
  </si>
  <si>
    <t xml:space="preserve"> =CORREL(B2:B24,C2:C24)</t>
    <phoneticPr fontId="1"/>
  </si>
  <si>
    <t>年</t>
    <rPh sb="0" eb="1">
      <t>ネン</t>
    </rPh>
    <phoneticPr fontId="0"/>
  </si>
  <si>
    <t>人口（千人）</t>
    <rPh sb="0" eb="2">
      <t>ジンコウ</t>
    </rPh>
    <rPh sb="3" eb="5">
      <t>センニン</t>
    </rPh>
    <phoneticPr fontId="1"/>
  </si>
  <si>
    <t>契約数</t>
    <rPh sb="0" eb="3">
      <t>ケイヤクスウ</t>
    </rPh>
    <phoneticPr fontId="1"/>
  </si>
  <si>
    <t>x</t>
    <phoneticPr fontId="3"/>
  </si>
  <si>
    <t>y</t>
    <phoneticPr fontId="3"/>
  </si>
  <si>
    <t>項目２</t>
    <rPh sb="0" eb="2">
      <t>コウモク</t>
    </rPh>
    <phoneticPr fontId="5"/>
  </si>
  <si>
    <t>項目１</t>
    <rPh sb="0" eb="2">
      <t>コウモク</t>
    </rPh>
    <phoneticPr fontId="5"/>
  </si>
  <si>
    <t>女</t>
    <rPh sb="0" eb="1">
      <t>オンナ</t>
    </rPh>
    <phoneticPr fontId="5"/>
  </si>
  <si>
    <t>性別</t>
    <rPh sb="0" eb="2">
      <t>セイベツ</t>
    </rPh>
    <phoneticPr fontId="5"/>
  </si>
  <si>
    <t>男</t>
    <rPh sb="0" eb="1">
      <t>オトコ</t>
    </rPh>
    <phoneticPr fontId="5"/>
  </si>
  <si>
    <t>y</t>
    <phoneticPr fontId="5"/>
  </si>
  <si>
    <t>x</t>
    <phoneticPr fontId="5"/>
  </si>
  <si>
    <t>No.</t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</si>
  <si>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</si>
  <si>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</si>
  <si>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xとｙ女性</t>
    <rPh sb="3" eb="5">
      <t>ジョセイ</t>
    </rPh>
    <phoneticPr fontId="1"/>
  </si>
  <si>
    <t>xとｙ男性</t>
    <rPh sb="3" eb="5">
      <t>ダンセイ</t>
    </rPh>
    <phoneticPr fontId="1"/>
  </si>
  <si>
    <t>y女性</t>
    <rPh sb="1" eb="3">
      <t>ジョセイ</t>
    </rPh>
    <phoneticPr fontId="5"/>
  </si>
  <si>
    <t>y男性</t>
    <rPh sb="1" eb="3">
      <t>ダンセイ</t>
    </rPh>
    <phoneticPr fontId="5"/>
  </si>
  <si>
    <r>
      <t>N</t>
    </r>
    <r>
      <rPr>
        <sz val="11"/>
        <color indexed="8"/>
        <rFont val="ＭＳ Ｐゴシック"/>
        <family val="3"/>
        <charset val="128"/>
      </rPr>
      <t>o.</t>
    </r>
    <phoneticPr fontId="5"/>
  </si>
  <si>
    <t>データ</t>
    <phoneticPr fontId="1"/>
  </si>
  <si>
    <t xml:space="preserve"> =CORREL(B2:B27,C2:C27)</t>
    <phoneticPr fontId="1"/>
  </si>
  <si>
    <t xml:space="preserve"> =CORREL(C53:C67,E53:E67)</t>
    <phoneticPr fontId="1"/>
  </si>
  <si>
    <t xml:space="preserve"> =CORREL(C37:C52,D37:D52)</t>
    <phoneticPr fontId="1"/>
  </si>
  <si>
    <t>①　相関係数</t>
    <rPh sb="2" eb="4">
      <t>ソウカン</t>
    </rPh>
    <rPh sb="4" eb="6">
      <t>ケイスウ</t>
    </rPh>
    <phoneticPr fontId="1"/>
  </si>
  <si>
    <t>②　自由度</t>
    <rPh sb="2" eb="5">
      <t>ジユウド</t>
    </rPh>
    <phoneticPr fontId="1"/>
  </si>
  <si>
    <t>③　ｔ値</t>
    <rPh sb="3" eb="4">
      <t>チ</t>
    </rPh>
    <phoneticPr fontId="1"/>
  </si>
  <si>
    <t>④　境界値</t>
    <rPh sb="2" eb="5">
      <t>キョウカイチ</t>
    </rPh>
    <phoneticPr fontId="1"/>
  </si>
  <si>
    <t>⑤　P値</t>
    <rPh sb="3" eb="4">
      <t>チ</t>
    </rPh>
    <phoneticPr fontId="1"/>
  </si>
  <si>
    <t xml:space="preserve"> =T.INV.2T(5%,G4)</t>
    <phoneticPr fontId="1"/>
  </si>
  <si>
    <t xml:space="preserve"> =COUNT(C2:C24)-2</t>
    <phoneticPr fontId="1"/>
  </si>
  <si>
    <t xml:space="preserve"> =T.DIST.2T(ABS(G6),G4)</t>
    <phoneticPr fontId="1"/>
  </si>
  <si>
    <t xml:space="preserve"> =(G2*SQRT(G4))/(SQRT(1-G2^2))</t>
    <phoneticPr fontId="1"/>
  </si>
  <si>
    <t>変数1</t>
    <rPh sb="0" eb="2">
      <t>ヘンスウ</t>
    </rPh>
    <phoneticPr fontId="1"/>
  </si>
  <si>
    <t>変数2</t>
    <rPh sb="0" eb="2">
      <t>ヘンスウ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</si>
</sst>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2" applyFont="1">
      <alignment vertical="center"/>
    </xf>
    <xf numFmtId="0" fontId="4" fillId="0" borderId="0" xfId="3">
      <alignment vertical="center"/>
    </xf>
    <xf numFmtId="0" fontId="2" fillId="0" borderId="2" xfId="2" applyFont="1" applyFill="1" applyBorder="1">
      <alignment vertical="center"/>
    </xf>
    <xf numFmtId="0" fontId="4" fillId="0" borderId="2" xfId="3" applyFill="1" applyBorder="1">
      <alignment vertical="center"/>
    </xf>
    <xf numFmtId="0" fontId="4" fillId="2" borderId="1" xfId="3" applyFill="1" applyBorder="1">
      <alignment vertical="center"/>
    </xf>
    <xf numFmtId="0" fontId="4" fillId="3" borderId="1" xfId="3" applyFill="1" applyBorder="1">
      <alignment vertical="center"/>
    </xf>
    <xf numFmtId="0" fontId="4" fillId="0" borderId="1" xfId="3" applyBorder="1">
      <alignment vertical="center"/>
    </xf>
    <xf numFmtId="0" fontId="4" fillId="4" borderId="1" xfId="5" applyFill="1" applyBorder="1">
      <alignment vertical="center"/>
    </xf>
    <xf numFmtId="0" fontId="4" fillId="5" borderId="1" xfId="5" applyFill="1" applyBorder="1">
      <alignment vertical="center"/>
    </xf>
    <xf numFmtId="0" fontId="6" fillId="0" borderId="0" xfId="4">
      <alignment vertical="center"/>
    </xf>
    <xf numFmtId="0" fontId="7" fillId="0" borderId="0" xfId="4" applyFont="1">
      <alignment vertical="center"/>
    </xf>
    <xf numFmtId="0" fontId="4" fillId="0" borderId="1" xfId="6" applyBorder="1">
      <alignment vertical="center"/>
    </xf>
    <xf numFmtId="0" fontId="4" fillId="0" borderId="0" xfId="6">
      <alignment vertical="center"/>
    </xf>
    <xf numFmtId="0" fontId="4" fillId="0" borderId="0" xfId="6" applyBorder="1">
      <alignment vertical="center"/>
    </xf>
    <xf numFmtId="0" fontId="10" fillId="0" borderId="1" xfId="7" applyBorder="1">
      <alignment vertical="center"/>
    </xf>
    <xf numFmtId="0" fontId="10" fillId="0" borderId="1" xfId="7" applyFont="1" applyBorder="1">
      <alignment vertical="center"/>
    </xf>
    <xf numFmtId="0" fontId="6" fillId="0" borderId="0" xfId="4" applyFill="1">
      <alignment vertical="center"/>
    </xf>
    <xf numFmtId="0" fontId="4" fillId="0" borderId="0" xfId="8">
      <alignment vertical="center"/>
    </xf>
    <xf numFmtId="0" fontId="10" fillId="0" borderId="0" xfId="7" applyFill="1" applyBorder="1">
      <alignment vertical="center"/>
    </xf>
    <xf numFmtId="0" fontId="10" fillId="0" borderId="0" xfId="7" applyBorder="1">
      <alignment vertical="center"/>
    </xf>
    <xf numFmtId="0" fontId="10" fillId="0" borderId="1" xfId="7" applyFont="1" applyFill="1" applyBorder="1">
      <alignment vertical="center"/>
    </xf>
    <xf numFmtId="0" fontId="4" fillId="0" borderId="0" xfId="8" applyFill="1">
      <alignment vertical="center"/>
    </xf>
    <xf numFmtId="0" fontId="10" fillId="0" borderId="1" xfId="7" applyFill="1" applyBorder="1">
      <alignment vertical="center"/>
    </xf>
    <xf numFmtId="0" fontId="4" fillId="0" borderId="0" xfId="6" applyFill="1">
      <alignment vertical="center"/>
    </xf>
    <xf numFmtId="0" fontId="4" fillId="0" borderId="1" xfId="6" applyFill="1" applyBorder="1" applyAlignment="1">
      <alignment horizontal="center" vertical="center"/>
    </xf>
    <xf numFmtId="0" fontId="4" fillId="0" borderId="1" xfId="6" applyFill="1" applyBorder="1">
      <alignment vertical="center"/>
    </xf>
    <xf numFmtId="0" fontId="9" fillId="0" borderId="1" xfId="6" applyFont="1" applyFill="1" applyBorder="1">
      <alignment vertical="center"/>
    </xf>
    <xf numFmtId="0" fontId="8" fillId="0" borderId="1" xfId="6" applyFont="1" applyFill="1" applyBorder="1">
      <alignment vertical="center"/>
    </xf>
    <xf numFmtId="0" fontId="9" fillId="0" borderId="0" xfId="6" applyFont="1" applyFill="1" applyBorder="1">
      <alignment vertical="center"/>
    </xf>
    <xf numFmtId="0" fontId="4" fillId="0" borderId="0" xfId="6" applyFill="1" applyBorder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  <xf numFmtId="38" fontId="0" fillId="8" borderId="1" xfId="1" applyFont="1" applyFill="1" applyBorder="1">
      <alignment vertical="center"/>
    </xf>
    <xf numFmtId="38" fontId="0" fillId="7" borderId="1" xfId="1" applyFont="1" applyFill="1" applyBorder="1">
      <alignment vertical="center"/>
    </xf>
    <xf numFmtId="0" fontId="0" fillId="0" borderId="0" xfId="0" applyFill="1">
      <alignment vertical="center"/>
    </xf>
  </cellXfs>
  <cellStyles count="9">
    <cellStyle name="桁区切り" xfId="1" builtinId="6"/>
    <cellStyle name="標準" xfId="0" builtinId="0"/>
    <cellStyle name="標準 2" xfId="4"/>
    <cellStyle name="標準 2 2" xfId="8"/>
    <cellStyle name="標準 2 2_58_層別の例" xfId="7"/>
    <cellStyle name="標準 4" xfId="2"/>
    <cellStyle name="標準_05_相関注意" xfId="3"/>
    <cellStyle name="標準_08_層別の例" xfId="6"/>
    <cellStyle name="標準_Sheet1" xfId="5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'06_データ'!$C$1</c:f>
              <c:strCache>
                <c:ptCount val="1"/>
                <c:pt idx="0">
                  <c:v>販売個数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'06_データ'!$C$2:$C$24</c:f>
              <c:numCache>
                <c:formatCode>General</c:formatCode>
                <c:ptCount val="23"/>
                <c:pt idx="0">
                  <c:v>340</c:v>
                </c:pt>
                <c:pt idx="1">
                  <c:v>304</c:v>
                </c:pt>
                <c:pt idx="2">
                  <c:v>321</c:v>
                </c:pt>
                <c:pt idx="3">
                  <c:v>302</c:v>
                </c:pt>
                <c:pt idx="4">
                  <c:v>396</c:v>
                </c:pt>
                <c:pt idx="5">
                  <c:v>350</c:v>
                </c:pt>
                <c:pt idx="6">
                  <c:v>360</c:v>
                </c:pt>
                <c:pt idx="7">
                  <c:v>374</c:v>
                </c:pt>
                <c:pt idx="8">
                  <c:v>386</c:v>
                </c:pt>
                <c:pt idx="9">
                  <c:v>414</c:v>
                </c:pt>
                <c:pt idx="10">
                  <c:v>387</c:v>
                </c:pt>
                <c:pt idx="11">
                  <c:v>270</c:v>
                </c:pt>
                <c:pt idx="12">
                  <c:v>305</c:v>
                </c:pt>
                <c:pt idx="13">
                  <c:v>354</c:v>
                </c:pt>
                <c:pt idx="14">
                  <c:v>370</c:v>
                </c:pt>
                <c:pt idx="15">
                  <c:v>349</c:v>
                </c:pt>
                <c:pt idx="16">
                  <c:v>413</c:v>
                </c:pt>
                <c:pt idx="17">
                  <c:v>397</c:v>
                </c:pt>
                <c:pt idx="18">
                  <c:v>386</c:v>
                </c:pt>
                <c:pt idx="19">
                  <c:v>443</c:v>
                </c:pt>
                <c:pt idx="20">
                  <c:v>370</c:v>
                </c:pt>
                <c:pt idx="21">
                  <c:v>320</c:v>
                </c:pt>
                <c:pt idx="22">
                  <c:v>332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20-4575-883B-58414FE50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68800"/>
        <c:axId val="413774288"/>
      </c:lineChart>
      <c:catAx>
        <c:axId val="4137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営業日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774288"/>
        <c:crosses val="autoZero"/>
        <c:auto val="1"/>
        <c:lblAlgn val="ctr"/>
        <c:lblOffset val="100"/>
        <c:noMultiLvlLbl val="0"/>
      </c:catAx>
      <c:valAx>
        <c:axId val="4137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7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データ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'11_層別の例'!$D$1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'11_層別の例'!$C$2:$C$32</c:f>
              <c:numCache>
                <c:formatCode>General</c:formatCode>
                <c:ptCount val="3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37</c:v>
                </c:pt>
                <c:pt idx="23">
                  <c:v>38</c:v>
                </c:pt>
                <c:pt idx="24">
                  <c:v>40</c:v>
                </c:pt>
                <c:pt idx="25">
                  <c:v>41</c:v>
                </c:pt>
                <c:pt idx="26">
                  <c:v>44</c:v>
                </c:pt>
                <c:pt idx="27">
                  <c:v>45</c:v>
                </c:pt>
                <c:pt idx="28">
                  <c:v>48</c:v>
                </c:pt>
                <c:pt idx="29">
                  <c:v>49</c:v>
                </c:pt>
                <c:pt idx="30">
                  <c:v>52</c:v>
                </c:pt>
              </c:numCache>
            </c:numRef>
          </c:xVal>
          <c:yVal>
            <c:numRef>
              <c:f>'11_層別の例'!$D$2:$D$32</c:f>
              <c:numCache>
                <c:formatCode>General</c:formatCode>
                <c:ptCount val="31"/>
                <c:pt idx="0">
                  <c:v>132</c:v>
                </c:pt>
                <c:pt idx="1">
                  <c:v>132</c:v>
                </c:pt>
                <c:pt idx="2">
                  <c:v>146</c:v>
                </c:pt>
                <c:pt idx="3">
                  <c:v>144</c:v>
                </c:pt>
                <c:pt idx="4">
                  <c:v>128</c:v>
                </c:pt>
                <c:pt idx="5">
                  <c:v>142</c:v>
                </c:pt>
                <c:pt idx="6">
                  <c:v>130</c:v>
                </c:pt>
                <c:pt idx="7">
                  <c:v>143</c:v>
                </c:pt>
                <c:pt idx="8">
                  <c:v>154</c:v>
                </c:pt>
                <c:pt idx="9">
                  <c:v>137</c:v>
                </c:pt>
                <c:pt idx="10">
                  <c:v>138</c:v>
                </c:pt>
                <c:pt idx="11">
                  <c:v>147</c:v>
                </c:pt>
                <c:pt idx="12">
                  <c:v>134</c:v>
                </c:pt>
                <c:pt idx="13">
                  <c:v>155</c:v>
                </c:pt>
                <c:pt idx="14">
                  <c:v>130</c:v>
                </c:pt>
                <c:pt idx="15">
                  <c:v>141</c:v>
                </c:pt>
                <c:pt idx="16">
                  <c:v>168</c:v>
                </c:pt>
                <c:pt idx="17">
                  <c:v>151</c:v>
                </c:pt>
                <c:pt idx="18">
                  <c:v>153</c:v>
                </c:pt>
                <c:pt idx="19">
                  <c:v>163</c:v>
                </c:pt>
                <c:pt idx="20">
                  <c:v>159</c:v>
                </c:pt>
                <c:pt idx="21">
                  <c:v>158</c:v>
                </c:pt>
                <c:pt idx="22">
                  <c:v>172</c:v>
                </c:pt>
                <c:pt idx="23">
                  <c:v>150</c:v>
                </c:pt>
                <c:pt idx="24">
                  <c:v>162</c:v>
                </c:pt>
                <c:pt idx="25">
                  <c:v>152</c:v>
                </c:pt>
                <c:pt idx="26">
                  <c:v>160</c:v>
                </c:pt>
                <c:pt idx="27">
                  <c:v>156</c:v>
                </c:pt>
                <c:pt idx="28">
                  <c:v>165</c:v>
                </c:pt>
                <c:pt idx="29">
                  <c:v>160</c:v>
                </c:pt>
                <c:pt idx="30">
                  <c:v>161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47-4428-8842-32E718893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41464"/>
        <c:axId val="412645384"/>
      </c:scatterChart>
      <c:valAx>
        <c:axId val="412641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645384"/>
        <c:crosses val="autoZero"/>
        <c:crossBetween val="midCat"/>
      </c:valAx>
      <c:valAx>
        <c:axId val="412645384"/>
        <c:scaling>
          <c:orientation val="minMax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641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614798150231267E-2"/>
          <c:y val="0.10090725783740553"/>
          <c:w val="0.88049313835770526"/>
          <c:h val="0.81956360605138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'11_層別の例'!$D$36</c:f>
              <c:strCache>
                <c:ptCount val="1"/>
                <c:pt idx="0">
                  <c:v>y男性</c:v>
                </c:pt>
              </c:strCache>
            </c:strRef>
          </c:tx>
          <c:spPr>
            <a:ln w="28575">
              <a:noFill/>
            </a:ln>
          </c:spPr>
          <c:xVal>
            <c:numRef>
              <c:f>'11_層別の例'!$C$37:$C$67</c:f>
              <c:numCache>
                <c:formatCode>General</c:formatCode>
                <c:ptCount val="3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37</c:v>
                </c:pt>
                <c:pt idx="23">
                  <c:v>38</c:v>
                </c:pt>
                <c:pt idx="24">
                  <c:v>40</c:v>
                </c:pt>
                <c:pt idx="25">
                  <c:v>41</c:v>
                </c:pt>
                <c:pt idx="26">
                  <c:v>44</c:v>
                </c:pt>
                <c:pt idx="27">
                  <c:v>45</c:v>
                </c:pt>
                <c:pt idx="28">
                  <c:v>48</c:v>
                </c:pt>
                <c:pt idx="29">
                  <c:v>49</c:v>
                </c:pt>
                <c:pt idx="30">
                  <c:v>52</c:v>
                </c:pt>
              </c:numCache>
            </c:numRef>
          </c:xVal>
          <c:yVal>
            <c:numRef>
              <c:f>'11_層別の例'!$D$37:$D$67</c:f>
              <c:numCache>
                <c:formatCode>General</c:formatCode>
                <c:ptCount val="31"/>
                <c:pt idx="0">
                  <c:v>132</c:v>
                </c:pt>
                <c:pt idx="1">
                  <c:v>132</c:v>
                </c:pt>
                <c:pt idx="2">
                  <c:v>146</c:v>
                </c:pt>
                <c:pt idx="3">
                  <c:v>144</c:v>
                </c:pt>
                <c:pt idx="4">
                  <c:v>128</c:v>
                </c:pt>
                <c:pt idx="5">
                  <c:v>142</c:v>
                </c:pt>
                <c:pt idx="6">
                  <c:v>130</c:v>
                </c:pt>
                <c:pt idx="7">
                  <c:v>143</c:v>
                </c:pt>
                <c:pt idx="8">
                  <c:v>154</c:v>
                </c:pt>
                <c:pt idx="9">
                  <c:v>137</c:v>
                </c:pt>
                <c:pt idx="10">
                  <c:v>138</c:v>
                </c:pt>
                <c:pt idx="11">
                  <c:v>147</c:v>
                </c:pt>
                <c:pt idx="12">
                  <c:v>134</c:v>
                </c:pt>
                <c:pt idx="13">
                  <c:v>155</c:v>
                </c:pt>
                <c:pt idx="14">
                  <c:v>130</c:v>
                </c:pt>
                <c:pt idx="15">
                  <c:v>141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3B-49A3-9C1E-92F1147AEF5E}"/>
            </c:ext>
          </c:extLst>
        </c:ser>
        <c:ser>
          <c:idx val="1"/>
          <c:order val="1"/>
          <c:tx>
            <c:strRef>
              <c:f>'11_層別の例'!$E$36</c:f>
              <c:strCache>
                <c:ptCount val="1"/>
                <c:pt idx="0">
                  <c:v>y女性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'11_層別の例'!$C$37:$C$67</c:f>
              <c:numCache>
                <c:formatCode>General</c:formatCode>
                <c:ptCount val="3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37</c:v>
                </c:pt>
                <c:pt idx="23">
                  <c:v>38</c:v>
                </c:pt>
                <c:pt idx="24">
                  <c:v>40</c:v>
                </c:pt>
                <c:pt idx="25">
                  <c:v>41</c:v>
                </c:pt>
                <c:pt idx="26">
                  <c:v>44</c:v>
                </c:pt>
                <c:pt idx="27">
                  <c:v>45</c:v>
                </c:pt>
                <c:pt idx="28">
                  <c:v>48</c:v>
                </c:pt>
                <c:pt idx="29">
                  <c:v>49</c:v>
                </c:pt>
                <c:pt idx="30">
                  <c:v>52</c:v>
                </c:pt>
              </c:numCache>
            </c:numRef>
          </c:xVal>
          <c:yVal>
            <c:numRef>
              <c:f>'11_層別の例'!$E$37:$E$67</c:f>
              <c:numCache>
                <c:formatCode>General</c:formatCode>
                <c:ptCount val="31"/>
                <c:pt idx="16">
                  <c:v>168</c:v>
                </c:pt>
                <c:pt idx="17">
                  <c:v>151</c:v>
                </c:pt>
                <c:pt idx="18">
                  <c:v>153</c:v>
                </c:pt>
                <c:pt idx="19">
                  <c:v>163</c:v>
                </c:pt>
                <c:pt idx="20">
                  <c:v>159</c:v>
                </c:pt>
                <c:pt idx="21">
                  <c:v>158</c:v>
                </c:pt>
                <c:pt idx="22">
                  <c:v>172</c:v>
                </c:pt>
                <c:pt idx="23">
                  <c:v>150</c:v>
                </c:pt>
                <c:pt idx="24">
                  <c:v>162</c:v>
                </c:pt>
                <c:pt idx="25">
                  <c:v>152</c:v>
                </c:pt>
                <c:pt idx="26">
                  <c:v>160</c:v>
                </c:pt>
                <c:pt idx="27">
                  <c:v>156</c:v>
                </c:pt>
                <c:pt idx="28">
                  <c:v>165</c:v>
                </c:pt>
                <c:pt idx="29">
                  <c:v>160</c:v>
                </c:pt>
                <c:pt idx="30">
                  <c:v>161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3B-49A3-9C1E-92F1147A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42248"/>
        <c:axId val="412645776"/>
      </c:scatterChart>
      <c:valAx>
        <c:axId val="41264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645776"/>
        <c:crosses val="autoZero"/>
        <c:crossBetween val="midCat"/>
      </c:valAx>
      <c:valAx>
        <c:axId val="412645776"/>
        <c:scaling>
          <c:orientation val="minMax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642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614798150231267E-2"/>
          <c:y val="0.10090725783740553"/>
          <c:w val="0.88049313835770526"/>
          <c:h val="0.81956360605138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'11_層別の例'!$D$36</c:f>
              <c:strCache>
                <c:ptCount val="1"/>
                <c:pt idx="0">
                  <c:v>y男性</c:v>
                </c:pt>
              </c:strCache>
            </c:strRef>
          </c:tx>
          <c:spPr>
            <a:ln w="28575">
              <a:noFill/>
            </a:ln>
          </c:spPr>
          <c:xVal>
            <c:numRef>
              <c:f>'11_層別の例'!$C$37:$C$67</c:f>
              <c:numCache>
                <c:formatCode>General</c:formatCode>
                <c:ptCount val="3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37</c:v>
                </c:pt>
                <c:pt idx="23">
                  <c:v>38</c:v>
                </c:pt>
                <c:pt idx="24">
                  <c:v>40</c:v>
                </c:pt>
                <c:pt idx="25">
                  <c:v>41</c:v>
                </c:pt>
                <c:pt idx="26">
                  <c:v>44</c:v>
                </c:pt>
                <c:pt idx="27">
                  <c:v>45</c:v>
                </c:pt>
                <c:pt idx="28">
                  <c:v>48</c:v>
                </c:pt>
                <c:pt idx="29">
                  <c:v>49</c:v>
                </c:pt>
                <c:pt idx="30">
                  <c:v>52</c:v>
                </c:pt>
              </c:numCache>
            </c:numRef>
          </c:xVal>
          <c:yVal>
            <c:numRef>
              <c:f>'11_層別の例'!$D$37:$D$67</c:f>
              <c:numCache>
                <c:formatCode>General</c:formatCode>
                <c:ptCount val="31"/>
                <c:pt idx="0">
                  <c:v>132</c:v>
                </c:pt>
                <c:pt idx="1">
                  <c:v>132</c:v>
                </c:pt>
                <c:pt idx="2">
                  <c:v>146</c:v>
                </c:pt>
                <c:pt idx="3">
                  <c:v>144</c:v>
                </c:pt>
                <c:pt idx="4">
                  <c:v>128</c:v>
                </c:pt>
                <c:pt idx="5">
                  <c:v>142</c:v>
                </c:pt>
                <c:pt idx="6">
                  <c:v>130</c:v>
                </c:pt>
                <c:pt idx="7">
                  <c:v>143</c:v>
                </c:pt>
                <c:pt idx="8">
                  <c:v>154</c:v>
                </c:pt>
                <c:pt idx="9">
                  <c:v>137</c:v>
                </c:pt>
                <c:pt idx="10">
                  <c:v>138</c:v>
                </c:pt>
                <c:pt idx="11">
                  <c:v>147</c:v>
                </c:pt>
                <c:pt idx="12">
                  <c:v>134</c:v>
                </c:pt>
                <c:pt idx="13">
                  <c:v>155</c:v>
                </c:pt>
                <c:pt idx="14">
                  <c:v>130</c:v>
                </c:pt>
                <c:pt idx="15">
                  <c:v>141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3B-49A3-9C1E-92F1147AEF5E}"/>
            </c:ext>
          </c:extLst>
        </c:ser>
        <c:ser>
          <c:idx val="1"/>
          <c:order val="1"/>
          <c:tx>
            <c:strRef>
              <c:f>'11_層別の例'!$E$36</c:f>
              <c:strCache>
                <c:ptCount val="1"/>
                <c:pt idx="0">
                  <c:v>y女性</c:v>
                </c:pt>
              </c:strCache>
            </c:strRef>
          </c:tx>
          <c:spPr>
            <a:ln w="28575">
              <a:noFill/>
            </a:ln>
          </c:spPr>
          <c:xVal>
            <c:numRef>
              <c:f>'11_層別の例'!$C$37:$C$67</c:f>
              <c:numCache>
                <c:formatCode>General</c:formatCode>
                <c:ptCount val="3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37</c:v>
                </c:pt>
                <c:pt idx="23">
                  <c:v>38</c:v>
                </c:pt>
                <c:pt idx="24">
                  <c:v>40</c:v>
                </c:pt>
                <c:pt idx="25">
                  <c:v>41</c:v>
                </c:pt>
                <c:pt idx="26">
                  <c:v>44</c:v>
                </c:pt>
                <c:pt idx="27">
                  <c:v>45</c:v>
                </c:pt>
                <c:pt idx="28">
                  <c:v>48</c:v>
                </c:pt>
                <c:pt idx="29">
                  <c:v>49</c:v>
                </c:pt>
                <c:pt idx="30">
                  <c:v>52</c:v>
                </c:pt>
              </c:numCache>
            </c:numRef>
          </c:xVal>
          <c:yVal>
            <c:numRef>
              <c:f>'11_層別の例'!$E$37:$E$67</c:f>
              <c:numCache>
                <c:formatCode>General</c:formatCode>
                <c:ptCount val="31"/>
                <c:pt idx="16">
                  <c:v>168</c:v>
                </c:pt>
                <c:pt idx="17">
                  <c:v>151</c:v>
                </c:pt>
                <c:pt idx="18">
                  <c:v>153</c:v>
                </c:pt>
                <c:pt idx="19">
                  <c:v>163</c:v>
                </c:pt>
                <c:pt idx="20">
                  <c:v>159</c:v>
                </c:pt>
                <c:pt idx="21">
                  <c:v>158</c:v>
                </c:pt>
                <c:pt idx="22">
                  <c:v>172</c:v>
                </c:pt>
                <c:pt idx="23">
                  <c:v>150</c:v>
                </c:pt>
                <c:pt idx="24">
                  <c:v>162</c:v>
                </c:pt>
                <c:pt idx="25">
                  <c:v>152</c:v>
                </c:pt>
                <c:pt idx="26">
                  <c:v>160</c:v>
                </c:pt>
                <c:pt idx="27">
                  <c:v>156</c:v>
                </c:pt>
                <c:pt idx="28">
                  <c:v>165</c:v>
                </c:pt>
                <c:pt idx="29">
                  <c:v>160</c:v>
                </c:pt>
                <c:pt idx="30">
                  <c:v>161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3B-49A3-9C1E-92F1147A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47344"/>
        <c:axId val="412648128"/>
      </c:scatterChart>
      <c:valAx>
        <c:axId val="41264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648128"/>
        <c:crosses val="autoZero"/>
        <c:crossBetween val="midCat"/>
      </c:valAx>
      <c:valAx>
        <c:axId val="412648128"/>
        <c:scaling>
          <c:orientation val="minMax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647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53135858017765"/>
          <c:y val="0.49084789401324846"/>
          <c:w val="0.10542102237220356"/>
          <c:h val="0.11481214848143992"/>
        </c:manualLayout>
      </c:layout>
      <c:overlay val="1"/>
      <c:spPr>
        <a:solidFill>
          <a:schemeClr val="tx2">
            <a:lumMod val="20000"/>
            <a:lumOff val="80000"/>
          </a:schemeClr>
        </a:solidFill>
        <a:ln>
          <a:solidFill>
            <a:schemeClr val="tx2"/>
          </a:solidFill>
        </a:ln>
      </c:sp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データ　散布図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'12_層別の例・２'!$C$1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'12_層別の例・２'!$B$2:$B$32</c:f>
              <c:numCache>
                <c:formatCode>General</c:formatCode>
                <c:ptCount val="31"/>
                <c:pt idx="0">
                  <c:v>52</c:v>
                </c:pt>
                <c:pt idx="1">
                  <c:v>34</c:v>
                </c:pt>
                <c:pt idx="2">
                  <c:v>32</c:v>
                </c:pt>
                <c:pt idx="3">
                  <c:v>37</c:v>
                </c:pt>
                <c:pt idx="4">
                  <c:v>26</c:v>
                </c:pt>
                <c:pt idx="5">
                  <c:v>11</c:v>
                </c:pt>
                <c:pt idx="6">
                  <c:v>48</c:v>
                </c:pt>
                <c:pt idx="7">
                  <c:v>45</c:v>
                </c:pt>
                <c:pt idx="8">
                  <c:v>49</c:v>
                </c:pt>
                <c:pt idx="9">
                  <c:v>22</c:v>
                </c:pt>
                <c:pt idx="10">
                  <c:v>12</c:v>
                </c:pt>
                <c:pt idx="11">
                  <c:v>44</c:v>
                </c:pt>
                <c:pt idx="12">
                  <c:v>13</c:v>
                </c:pt>
                <c:pt idx="13">
                  <c:v>41</c:v>
                </c:pt>
                <c:pt idx="14">
                  <c:v>30</c:v>
                </c:pt>
                <c:pt idx="15">
                  <c:v>16</c:v>
                </c:pt>
                <c:pt idx="16">
                  <c:v>34</c:v>
                </c:pt>
                <c:pt idx="17">
                  <c:v>18</c:v>
                </c:pt>
                <c:pt idx="18">
                  <c:v>35</c:v>
                </c:pt>
                <c:pt idx="19">
                  <c:v>40</c:v>
                </c:pt>
                <c:pt idx="20">
                  <c:v>19</c:v>
                </c:pt>
                <c:pt idx="21">
                  <c:v>27</c:v>
                </c:pt>
                <c:pt idx="22">
                  <c:v>31</c:v>
                </c:pt>
                <c:pt idx="23">
                  <c:v>20</c:v>
                </c:pt>
                <c:pt idx="24">
                  <c:v>38</c:v>
                </c:pt>
                <c:pt idx="25">
                  <c:v>28</c:v>
                </c:pt>
                <c:pt idx="26">
                  <c:v>20</c:v>
                </c:pt>
                <c:pt idx="27">
                  <c:v>24</c:v>
                </c:pt>
                <c:pt idx="28">
                  <c:v>29</c:v>
                </c:pt>
                <c:pt idx="29">
                  <c:v>32</c:v>
                </c:pt>
                <c:pt idx="30">
                  <c:v>33</c:v>
                </c:pt>
              </c:numCache>
            </c:numRef>
          </c:xVal>
          <c:yVal>
            <c:numRef>
              <c:f>'12_層別の例・２'!$C$2:$C$32</c:f>
              <c:numCache>
                <c:formatCode>General</c:formatCode>
                <c:ptCount val="31"/>
                <c:pt idx="0">
                  <c:v>147</c:v>
                </c:pt>
                <c:pt idx="1">
                  <c:v>157</c:v>
                </c:pt>
                <c:pt idx="2">
                  <c:v>146</c:v>
                </c:pt>
                <c:pt idx="3">
                  <c:v>162</c:v>
                </c:pt>
                <c:pt idx="4">
                  <c:v>145</c:v>
                </c:pt>
                <c:pt idx="5">
                  <c:v>134</c:v>
                </c:pt>
                <c:pt idx="6">
                  <c:v>126</c:v>
                </c:pt>
                <c:pt idx="7">
                  <c:v>163</c:v>
                </c:pt>
                <c:pt idx="8">
                  <c:v>156</c:v>
                </c:pt>
                <c:pt idx="9">
                  <c:v>128</c:v>
                </c:pt>
                <c:pt idx="10">
                  <c:v>137</c:v>
                </c:pt>
                <c:pt idx="11">
                  <c:v>158</c:v>
                </c:pt>
                <c:pt idx="12">
                  <c:v>155</c:v>
                </c:pt>
                <c:pt idx="13">
                  <c:v>132</c:v>
                </c:pt>
                <c:pt idx="14">
                  <c:v>150</c:v>
                </c:pt>
                <c:pt idx="15">
                  <c:v>138</c:v>
                </c:pt>
                <c:pt idx="16">
                  <c:v>130</c:v>
                </c:pt>
                <c:pt idx="17">
                  <c:v>159</c:v>
                </c:pt>
                <c:pt idx="18">
                  <c:v>154</c:v>
                </c:pt>
                <c:pt idx="19">
                  <c:v>144</c:v>
                </c:pt>
                <c:pt idx="20">
                  <c:v>151</c:v>
                </c:pt>
                <c:pt idx="21">
                  <c:v>143</c:v>
                </c:pt>
                <c:pt idx="22">
                  <c:v>132</c:v>
                </c:pt>
                <c:pt idx="23">
                  <c:v>160</c:v>
                </c:pt>
                <c:pt idx="24">
                  <c:v>152</c:v>
                </c:pt>
                <c:pt idx="25">
                  <c:v>168</c:v>
                </c:pt>
                <c:pt idx="26">
                  <c:v>142</c:v>
                </c:pt>
                <c:pt idx="27">
                  <c:v>161</c:v>
                </c:pt>
                <c:pt idx="28">
                  <c:v>153</c:v>
                </c:pt>
                <c:pt idx="29">
                  <c:v>172</c:v>
                </c:pt>
                <c:pt idx="30">
                  <c:v>141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C8-4571-9D60-385E4711B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48912"/>
        <c:axId val="412643816"/>
      </c:scatterChart>
      <c:valAx>
        <c:axId val="412648912"/>
        <c:scaling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X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2643816"/>
        <c:crosses val="autoZero"/>
        <c:crossBetween val="midCat"/>
      </c:valAx>
      <c:valAx>
        <c:axId val="412643816"/>
        <c:scaling>
          <c:orientation val="minMax"/>
          <c:min val="12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51E-2"/>
              <c:y val="0.1541932779235928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1264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データ　散布図</a:t>
            </a:r>
            <a:endParaRPr lang="en-US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50201556535522"/>
          <c:y val="0.14244998105165485"/>
          <c:w val="0.81951962823150426"/>
          <c:h val="0.72010678688833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'12_層別の例・２'!$D$38</c:f>
              <c:strCache>
                <c:ptCount val="1"/>
                <c:pt idx="0">
                  <c:v>y男性</c:v>
                </c:pt>
              </c:strCache>
            </c:strRef>
          </c:tx>
          <c:spPr>
            <a:ln w="28575">
              <a:noFill/>
            </a:ln>
          </c:spPr>
          <c:xVal>
            <c:numRef>
              <c:f>'12_層別の例・２'!$C$39:$C$69</c:f>
              <c:numCache>
                <c:formatCode>General</c:formatCode>
                <c:ptCount val="31"/>
                <c:pt idx="0">
                  <c:v>52</c:v>
                </c:pt>
                <c:pt idx="1">
                  <c:v>48</c:v>
                </c:pt>
                <c:pt idx="2">
                  <c:v>13</c:v>
                </c:pt>
                <c:pt idx="3">
                  <c:v>41</c:v>
                </c:pt>
                <c:pt idx="4">
                  <c:v>30</c:v>
                </c:pt>
                <c:pt idx="5">
                  <c:v>34</c:v>
                </c:pt>
                <c:pt idx="6">
                  <c:v>18</c:v>
                </c:pt>
                <c:pt idx="7">
                  <c:v>40</c:v>
                </c:pt>
                <c:pt idx="8">
                  <c:v>19</c:v>
                </c:pt>
                <c:pt idx="9">
                  <c:v>27</c:v>
                </c:pt>
                <c:pt idx="10">
                  <c:v>31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33</c:v>
                </c:pt>
                <c:pt idx="15">
                  <c:v>34</c:v>
                </c:pt>
                <c:pt idx="16">
                  <c:v>32</c:v>
                </c:pt>
                <c:pt idx="17">
                  <c:v>37</c:v>
                </c:pt>
                <c:pt idx="18">
                  <c:v>26</c:v>
                </c:pt>
                <c:pt idx="19">
                  <c:v>11</c:v>
                </c:pt>
                <c:pt idx="20">
                  <c:v>45</c:v>
                </c:pt>
                <c:pt idx="21">
                  <c:v>49</c:v>
                </c:pt>
                <c:pt idx="22">
                  <c:v>22</c:v>
                </c:pt>
                <c:pt idx="23">
                  <c:v>12</c:v>
                </c:pt>
                <c:pt idx="24">
                  <c:v>44</c:v>
                </c:pt>
                <c:pt idx="25">
                  <c:v>16</c:v>
                </c:pt>
                <c:pt idx="26">
                  <c:v>35</c:v>
                </c:pt>
                <c:pt idx="27">
                  <c:v>20</c:v>
                </c:pt>
                <c:pt idx="28">
                  <c:v>28</c:v>
                </c:pt>
                <c:pt idx="29">
                  <c:v>20</c:v>
                </c:pt>
                <c:pt idx="30">
                  <c:v>32</c:v>
                </c:pt>
              </c:numCache>
            </c:numRef>
          </c:xVal>
          <c:yVal>
            <c:numRef>
              <c:f>'12_層別の例・２'!$D$39:$D$69</c:f>
              <c:numCache>
                <c:formatCode>General</c:formatCode>
                <c:ptCount val="31"/>
                <c:pt idx="0">
                  <c:v>147</c:v>
                </c:pt>
                <c:pt idx="1">
                  <c:v>126</c:v>
                </c:pt>
                <c:pt idx="2">
                  <c:v>155</c:v>
                </c:pt>
                <c:pt idx="3">
                  <c:v>132</c:v>
                </c:pt>
                <c:pt idx="4">
                  <c:v>150</c:v>
                </c:pt>
                <c:pt idx="5">
                  <c:v>130</c:v>
                </c:pt>
                <c:pt idx="6">
                  <c:v>159</c:v>
                </c:pt>
                <c:pt idx="7">
                  <c:v>144</c:v>
                </c:pt>
                <c:pt idx="8">
                  <c:v>151</c:v>
                </c:pt>
                <c:pt idx="9">
                  <c:v>143</c:v>
                </c:pt>
                <c:pt idx="10">
                  <c:v>132</c:v>
                </c:pt>
                <c:pt idx="11">
                  <c:v>152</c:v>
                </c:pt>
                <c:pt idx="12">
                  <c:v>161</c:v>
                </c:pt>
                <c:pt idx="13">
                  <c:v>153</c:v>
                </c:pt>
                <c:pt idx="14">
                  <c:v>141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C8-4571-9D60-385E4711B949}"/>
            </c:ext>
          </c:extLst>
        </c:ser>
        <c:ser>
          <c:idx val="1"/>
          <c:order val="1"/>
          <c:tx>
            <c:strRef>
              <c:f>'12_層別の例・２'!$E$38</c:f>
              <c:strCache>
                <c:ptCount val="1"/>
                <c:pt idx="0">
                  <c:v>y女性</c:v>
                </c:pt>
              </c:strCache>
            </c:strRef>
          </c:tx>
          <c:spPr>
            <a:ln w="19050">
              <a:noFill/>
            </a:ln>
          </c:spPr>
          <c:xVal>
            <c:numRef>
              <c:f>'12_層別の例・２'!$C$39:$C$69</c:f>
              <c:numCache>
                <c:formatCode>General</c:formatCode>
                <c:ptCount val="31"/>
                <c:pt idx="0">
                  <c:v>52</c:v>
                </c:pt>
                <c:pt idx="1">
                  <c:v>48</c:v>
                </c:pt>
                <c:pt idx="2">
                  <c:v>13</c:v>
                </c:pt>
                <c:pt idx="3">
                  <c:v>41</c:v>
                </c:pt>
                <c:pt idx="4">
                  <c:v>30</c:v>
                </c:pt>
                <c:pt idx="5">
                  <c:v>34</c:v>
                </c:pt>
                <c:pt idx="6">
                  <c:v>18</c:v>
                </c:pt>
                <c:pt idx="7">
                  <c:v>40</c:v>
                </c:pt>
                <c:pt idx="8">
                  <c:v>19</c:v>
                </c:pt>
                <c:pt idx="9">
                  <c:v>27</c:v>
                </c:pt>
                <c:pt idx="10">
                  <c:v>31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33</c:v>
                </c:pt>
                <c:pt idx="15">
                  <c:v>34</c:v>
                </c:pt>
                <c:pt idx="16">
                  <c:v>32</c:v>
                </c:pt>
                <c:pt idx="17">
                  <c:v>37</c:v>
                </c:pt>
                <c:pt idx="18">
                  <c:v>26</c:v>
                </c:pt>
                <c:pt idx="19">
                  <c:v>11</c:v>
                </c:pt>
                <c:pt idx="20">
                  <c:v>45</c:v>
                </c:pt>
                <c:pt idx="21">
                  <c:v>49</c:v>
                </c:pt>
                <c:pt idx="22">
                  <c:v>22</c:v>
                </c:pt>
                <c:pt idx="23">
                  <c:v>12</c:v>
                </c:pt>
                <c:pt idx="24">
                  <c:v>44</c:v>
                </c:pt>
                <c:pt idx="25">
                  <c:v>16</c:v>
                </c:pt>
                <c:pt idx="26">
                  <c:v>35</c:v>
                </c:pt>
                <c:pt idx="27">
                  <c:v>20</c:v>
                </c:pt>
                <c:pt idx="28">
                  <c:v>28</c:v>
                </c:pt>
                <c:pt idx="29">
                  <c:v>20</c:v>
                </c:pt>
                <c:pt idx="30">
                  <c:v>32</c:v>
                </c:pt>
              </c:numCache>
            </c:numRef>
          </c:xVal>
          <c:yVal>
            <c:numRef>
              <c:f>'12_層別の例・２'!$E$39:$E$69</c:f>
              <c:numCache>
                <c:formatCode>General</c:formatCode>
                <c:ptCount val="31"/>
                <c:pt idx="15">
                  <c:v>157</c:v>
                </c:pt>
                <c:pt idx="16">
                  <c:v>146</c:v>
                </c:pt>
                <c:pt idx="17">
                  <c:v>162</c:v>
                </c:pt>
                <c:pt idx="18">
                  <c:v>145</c:v>
                </c:pt>
                <c:pt idx="19">
                  <c:v>134</c:v>
                </c:pt>
                <c:pt idx="20">
                  <c:v>163</c:v>
                </c:pt>
                <c:pt idx="21">
                  <c:v>156</c:v>
                </c:pt>
                <c:pt idx="22">
                  <c:v>128</c:v>
                </c:pt>
                <c:pt idx="23">
                  <c:v>137</c:v>
                </c:pt>
                <c:pt idx="24">
                  <c:v>158</c:v>
                </c:pt>
                <c:pt idx="25">
                  <c:v>138</c:v>
                </c:pt>
                <c:pt idx="26">
                  <c:v>154</c:v>
                </c:pt>
                <c:pt idx="27">
                  <c:v>160</c:v>
                </c:pt>
                <c:pt idx="28">
                  <c:v>168</c:v>
                </c:pt>
                <c:pt idx="29">
                  <c:v>142</c:v>
                </c:pt>
                <c:pt idx="30">
                  <c:v>172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B3-4608-8207-58353BA99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43032"/>
        <c:axId val="412644600"/>
      </c:scatterChart>
      <c:valAx>
        <c:axId val="412643032"/>
        <c:scaling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X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2644600"/>
        <c:crosses val="autoZero"/>
        <c:crossBetween val="midCat"/>
      </c:valAx>
      <c:valAx>
        <c:axId val="412644600"/>
        <c:scaling>
          <c:orientation val="minMax"/>
          <c:min val="12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51E-2"/>
              <c:y val="0.1541932779235928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12643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46568749213321"/>
          <c:y val="0.21127667530668565"/>
          <c:w val="0.11744101728407164"/>
          <c:h val="0.10491969396652254"/>
        </c:manualLayout>
      </c:layout>
      <c:overlay val="1"/>
      <c:spPr>
        <a:solidFill>
          <a:schemeClr val="accent1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データ　男性のみ</a:t>
            </a:r>
            <a:endParaRPr lang="en-US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50201556535522"/>
          <c:y val="0.14244998105165485"/>
          <c:w val="0.81951962823150426"/>
          <c:h val="0.72010678688833907"/>
        </c:manualLayout>
      </c:layout>
      <c:scatterChart>
        <c:scatterStyle val="lineMarker"/>
        <c:varyColors val="0"/>
        <c:ser>
          <c:idx val="1"/>
          <c:order val="0"/>
          <c:tx>
            <c:strRef>
              <c:f>'12_層別の例・２'!$D$75</c:f>
              <c:strCache>
                <c:ptCount val="1"/>
                <c:pt idx="0">
                  <c:v>y男性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'12_層別の例・２'!$C$76:$C$90</c:f>
              <c:numCache>
                <c:formatCode>General</c:formatCode>
                <c:ptCount val="15"/>
                <c:pt idx="0">
                  <c:v>52</c:v>
                </c:pt>
                <c:pt idx="1">
                  <c:v>48</c:v>
                </c:pt>
                <c:pt idx="2">
                  <c:v>13</c:v>
                </c:pt>
                <c:pt idx="3">
                  <c:v>41</c:v>
                </c:pt>
                <c:pt idx="4">
                  <c:v>30</c:v>
                </c:pt>
                <c:pt idx="5">
                  <c:v>34</c:v>
                </c:pt>
                <c:pt idx="6">
                  <c:v>18</c:v>
                </c:pt>
                <c:pt idx="7">
                  <c:v>40</c:v>
                </c:pt>
                <c:pt idx="8">
                  <c:v>19</c:v>
                </c:pt>
                <c:pt idx="9">
                  <c:v>27</c:v>
                </c:pt>
                <c:pt idx="10">
                  <c:v>31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33</c:v>
                </c:pt>
              </c:numCache>
            </c:numRef>
          </c:xVal>
          <c:yVal>
            <c:numRef>
              <c:f>'12_層別の例・２'!$D$76:$D$90</c:f>
              <c:numCache>
                <c:formatCode>General</c:formatCode>
                <c:ptCount val="15"/>
                <c:pt idx="0">
                  <c:v>147</c:v>
                </c:pt>
                <c:pt idx="1">
                  <c:v>126</c:v>
                </c:pt>
                <c:pt idx="2">
                  <c:v>155</c:v>
                </c:pt>
                <c:pt idx="3">
                  <c:v>132</c:v>
                </c:pt>
                <c:pt idx="4">
                  <c:v>150</c:v>
                </c:pt>
                <c:pt idx="5">
                  <c:v>130</c:v>
                </c:pt>
                <c:pt idx="6">
                  <c:v>159</c:v>
                </c:pt>
                <c:pt idx="7">
                  <c:v>144</c:v>
                </c:pt>
                <c:pt idx="8">
                  <c:v>151</c:v>
                </c:pt>
                <c:pt idx="9">
                  <c:v>143</c:v>
                </c:pt>
                <c:pt idx="10">
                  <c:v>132</c:v>
                </c:pt>
                <c:pt idx="11">
                  <c:v>152</c:v>
                </c:pt>
                <c:pt idx="12">
                  <c:v>161</c:v>
                </c:pt>
                <c:pt idx="13">
                  <c:v>153</c:v>
                </c:pt>
                <c:pt idx="14">
                  <c:v>141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B3-4608-8207-58353BA99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7000"/>
        <c:axId val="413990136"/>
      </c:scatterChart>
      <c:valAx>
        <c:axId val="413987000"/>
        <c:scaling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X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3990136"/>
        <c:crosses val="autoZero"/>
        <c:crossBetween val="midCat"/>
      </c:valAx>
      <c:valAx>
        <c:axId val="413990136"/>
        <c:scaling>
          <c:orientation val="minMax"/>
          <c:min val="12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51E-2"/>
              <c:y val="0.1541932779235928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13987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データ　女性のみ</a:t>
            </a:r>
            <a:endParaRPr lang="en-US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50201556535522"/>
          <c:y val="0.14244998105165485"/>
          <c:w val="0.81951962823150426"/>
          <c:h val="0.72010678688833907"/>
        </c:manualLayout>
      </c:layout>
      <c:scatterChart>
        <c:scatterStyle val="lineMarker"/>
        <c:varyColors val="0"/>
        <c:ser>
          <c:idx val="1"/>
          <c:order val="0"/>
          <c:tx>
            <c:strRef>
              <c:f>'12_層別の例・２'!$D$110</c:f>
              <c:strCache>
                <c:ptCount val="1"/>
                <c:pt idx="0">
                  <c:v>y女性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'12_層別の例・２'!$C$111:$C$126</c:f>
              <c:numCache>
                <c:formatCode>General</c:formatCode>
                <c:ptCount val="16"/>
                <c:pt idx="0">
                  <c:v>34</c:v>
                </c:pt>
                <c:pt idx="1">
                  <c:v>32</c:v>
                </c:pt>
                <c:pt idx="2">
                  <c:v>37</c:v>
                </c:pt>
                <c:pt idx="3">
                  <c:v>26</c:v>
                </c:pt>
                <c:pt idx="4">
                  <c:v>11</c:v>
                </c:pt>
                <c:pt idx="5">
                  <c:v>45</c:v>
                </c:pt>
                <c:pt idx="6">
                  <c:v>49</c:v>
                </c:pt>
                <c:pt idx="7">
                  <c:v>22</c:v>
                </c:pt>
                <c:pt idx="8">
                  <c:v>12</c:v>
                </c:pt>
                <c:pt idx="9">
                  <c:v>44</c:v>
                </c:pt>
                <c:pt idx="10">
                  <c:v>16</c:v>
                </c:pt>
                <c:pt idx="11">
                  <c:v>35</c:v>
                </c:pt>
                <c:pt idx="12">
                  <c:v>20</c:v>
                </c:pt>
                <c:pt idx="13">
                  <c:v>28</c:v>
                </c:pt>
                <c:pt idx="14">
                  <c:v>20</c:v>
                </c:pt>
                <c:pt idx="15">
                  <c:v>32</c:v>
                </c:pt>
              </c:numCache>
            </c:numRef>
          </c:xVal>
          <c:yVal>
            <c:numRef>
              <c:f>'12_層別の例・２'!$D$111:$D$126</c:f>
              <c:numCache>
                <c:formatCode>General</c:formatCode>
                <c:ptCount val="16"/>
                <c:pt idx="0">
                  <c:v>157</c:v>
                </c:pt>
                <c:pt idx="1">
                  <c:v>146</c:v>
                </c:pt>
                <c:pt idx="2">
                  <c:v>162</c:v>
                </c:pt>
                <c:pt idx="3">
                  <c:v>145</c:v>
                </c:pt>
                <c:pt idx="4">
                  <c:v>134</c:v>
                </c:pt>
                <c:pt idx="5">
                  <c:v>163</c:v>
                </c:pt>
                <c:pt idx="6">
                  <c:v>156</c:v>
                </c:pt>
                <c:pt idx="7">
                  <c:v>128</c:v>
                </c:pt>
                <c:pt idx="8">
                  <c:v>137</c:v>
                </c:pt>
                <c:pt idx="9">
                  <c:v>158</c:v>
                </c:pt>
                <c:pt idx="10">
                  <c:v>138</c:v>
                </c:pt>
                <c:pt idx="11">
                  <c:v>154</c:v>
                </c:pt>
                <c:pt idx="12">
                  <c:v>160</c:v>
                </c:pt>
                <c:pt idx="13">
                  <c:v>168</c:v>
                </c:pt>
                <c:pt idx="14">
                  <c:v>142</c:v>
                </c:pt>
                <c:pt idx="15">
                  <c:v>172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B3-4608-8207-58353BA99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90528"/>
        <c:axId val="413992488"/>
      </c:scatterChart>
      <c:valAx>
        <c:axId val="413990528"/>
        <c:scaling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X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3992488"/>
        <c:crosses val="autoZero"/>
        <c:crossBetween val="midCat"/>
      </c:valAx>
      <c:valAx>
        <c:axId val="413992488"/>
        <c:scaling>
          <c:orientation val="minMax"/>
          <c:min val="12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51E-2"/>
              <c:y val="0.1541932779235928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1399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散布図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'13_t検定'!$C$1</c:f>
              <c:strCache>
                <c:ptCount val="1"/>
                <c:pt idx="0">
                  <c:v>販売個数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'13_t検定'!$B$2:$B$24</c:f>
              <c:numCache>
                <c:formatCode>General</c:formatCode>
                <c:ptCount val="23"/>
                <c:pt idx="0">
                  <c:v>27</c:v>
                </c:pt>
                <c:pt idx="1">
                  <c:v>22</c:v>
                </c:pt>
                <c:pt idx="2">
                  <c:v>26</c:v>
                </c:pt>
                <c:pt idx="3">
                  <c:v>24</c:v>
                </c:pt>
                <c:pt idx="4">
                  <c:v>31</c:v>
                </c:pt>
                <c:pt idx="5">
                  <c:v>27</c:v>
                </c:pt>
                <c:pt idx="6">
                  <c:v>30</c:v>
                </c:pt>
                <c:pt idx="7">
                  <c:v>31</c:v>
                </c:pt>
                <c:pt idx="8">
                  <c:v>33</c:v>
                </c:pt>
                <c:pt idx="9">
                  <c:v>32</c:v>
                </c:pt>
                <c:pt idx="10">
                  <c:v>29</c:v>
                </c:pt>
                <c:pt idx="11">
                  <c:v>22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29</c:v>
                </c:pt>
                <c:pt idx="16">
                  <c:v>33</c:v>
                </c:pt>
                <c:pt idx="17">
                  <c:v>30</c:v>
                </c:pt>
                <c:pt idx="18">
                  <c:v>34</c:v>
                </c:pt>
                <c:pt idx="19">
                  <c:v>33</c:v>
                </c:pt>
                <c:pt idx="20">
                  <c:v>32</c:v>
                </c:pt>
                <c:pt idx="21">
                  <c:v>25</c:v>
                </c:pt>
                <c:pt idx="22">
                  <c:v>28</c:v>
                </c:pt>
              </c:numCache>
            </c:numRef>
          </c:xVal>
          <c:yVal>
            <c:numRef>
              <c:f>'13_t検定'!$C$2:$C$24</c:f>
              <c:numCache>
                <c:formatCode>General</c:formatCode>
                <c:ptCount val="23"/>
                <c:pt idx="0">
                  <c:v>340</c:v>
                </c:pt>
                <c:pt idx="1">
                  <c:v>304</c:v>
                </c:pt>
                <c:pt idx="2">
                  <c:v>321</c:v>
                </c:pt>
                <c:pt idx="3">
                  <c:v>302</c:v>
                </c:pt>
                <c:pt idx="4">
                  <c:v>396</c:v>
                </c:pt>
                <c:pt idx="5">
                  <c:v>350</c:v>
                </c:pt>
                <c:pt idx="6">
                  <c:v>360</c:v>
                </c:pt>
                <c:pt idx="7">
                  <c:v>374</c:v>
                </c:pt>
                <c:pt idx="8">
                  <c:v>386</c:v>
                </c:pt>
                <c:pt idx="9">
                  <c:v>414</c:v>
                </c:pt>
                <c:pt idx="10">
                  <c:v>387</c:v>
                </c:pt>
                <c:pt idx="11">
                  <c:v>270</c:v>
                </c:pt>
                <c:pt idx="12">
                  <c:v>305</c:v>
                </c:pt>
                <c:pt idx="13">
                  <c:v>354</c:v>
                </c:pt>
                <c:pt idx="14">
                  <c:v>370</c:v>
                </c:pt>
                <c:pt idx="15">
                  <c:v>349</c:v>
                </c:pt>
                <c:pt idx="16">
                  <c:v>413</c:v>
                </c:pt>
                <c:pt idx="17">
                  <c:v>397</c:v>
                </c:pt>
                <c:pt idx="18">
                  <c:v>386</c:v>
                </c:pt>
                <c:pt idx="19">
                  <c:v>443</c:v>
                </c:pt>
                <c:pt idx="20">
                  <c:v>370</c:v>
                </c:pt>
                <c:pt idx="21">
                  <c:v>320</c:v>
                </c:pt>
                <c:pt idx="22">
                  <c:v>332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08-411D-B224-2FA912967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93272"/>
        <c:axId val="413987392"/>
      </c:scatterChart>
      <c:valAx>
        <c:axId val="413993272"/>
        <c:scaling>
          <c:orientation val="minMax"/>
          <c:min val="20"/>
        </c:scaling>
        <c:delete val="0"/>
        <c:axPos val="b"/>
        <c:title>
          <c:tx>
            <c:strRef>
              <c:f>'13_t検定'!$B$1</c:f>
              <c:strCache>
                <c:ptCount val="1"/>
                <c:pt idx="0">
                  <c:v>最高気温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987392"/>
        <c:crosses val="autoZero"/>
        <c:crossBetween val="midCat"/>
      </c:valAx>
      <c:valAx>
        <c:axId val="413987392"/>
        <c:scaling>
          <c:orientation val="minMax"/>
          <c:max val="45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'13_t検定'!$C$1</c:f>
              <c:strCache>
                <c:ptCount val="1"/>
                <c:pt idx="0">
                  <c:v>販売個数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99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'14_n=100'!$C$1</c:f>
              <c:strCache>
                <c:ptCount val="1"/>
                <c:pt idx="0">
                  <c:v>変数2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47878390201225"/>
                  <c:y val="-0.30172927602799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'14_n=100'!$B$2:$B$101</c:f>
              <c:numCache>
                <c:formatCode>General</c:formatCode>
                <c:ptCount val="100"/>
                <c:pt idx="0">
                  <c:v>9021</c:v>
                </c:pt>
                <c:pt idx="1">
                  <c:v>8611</c:v>
                </c:pt>
                <c:pt idx="2">
                  <c:v>11220</c:v>
                </c:pt>
                <c:pt idx="3">
                  <c:v>8826</c:v>
                </c:pt>
                <c:pt idx="4">
                  <c:v>12000</c:v>
                </c:pt>
                <c:pt idx="5">
                  <c:v>6465</c:v>
                </c:pt>
                <c:pt idx="6">
                  <c:v>9915</c:v>
                </c:pt>
                <c:pt idx="7">
                  <c:v>8528</c:v>
                </c:pt>
                <c:pt idx="8">
                  <c:v>10366</c:v>
                </c:pt>
                <c:pt idx="9">
                  <c:v>9527</c:v>
                </c:pt>
                <c:pt idx="10">
                  <c:v>12000</c:v>
                </c:pt>
                <c:pt idx="11">
                  <c:v>12918</c:v>
                </c:pt>
                <c:pt idx="12">
                  <c:v>10158</c:v>
                </c:pt>
                <c:pt idx="13">
                  <c:v>5578</c:v>
                </c:pt>
                <c:pt idx="14">
                  <c:v>6133</c:v>
                </c:pt>
                <c:pt idx="15">
                  <c:v>9741</c:v>
                </c:pt>
                <c:pt idx="16">
                  <c:v>9298</c:v>
                </c:pt>
                <c:pt idx="17">
                  <c:v>8438</c:v>
                </c:pt>
                <c:pt idx="18">
                  <c:v>6496</c:v>
                </c:pt>
                <c:pt idx="19">
                  <c:v>9972</c:v>
                </c:pt>
                <c:pt idx="20">
                  <c:v>11727</c:v>
                </c:pt>
                <c:pt idx="21">
                  <c:v>10543</c:v>
                </c:pt>
                <c:pt idx="22">
                  <c:v>8529</c:v>
                </c:pt>
                <c:pt idx="23">
                  <c:v>12524</c:v>
                </c:pt>
                <c:pt idx="24">
                  <c:v>10187</c:v>
                </c:pt>
                <c:pt idx="25">
                  <c:v>7395</c:v>
                </c:pt>
                <c:pt idx="26">
                  <c:v>13065</c:v>
                </c:pt>
                <c:pt idx="27">
                  <c:v>11000</c:v>
                </c:pt>
                <c:pt idx="28">
                  <c:v>8615</c:v>
                </c:pt>
                <c:pt idx="29">
                  <c:v>10482</c:v>
                </c:pt>
                <c:pt idx="30">
                  <c:v>10029</c:v>
                </c:pt>
                <c:pt idx="31">
                  <c:v>9643</c:v>
                </c:pt>
                <c:pt idx="32">
                  <c:v>7121</c:v>
                </c:pt>
                <c:pt idx="33">
                  <c:v>8392</c:v>
                </c:pt>
                <c:pt idx="34">
                  <c:v>7600</c:v>
                </c:pt>
                <c:pt idx="35">
                  <c:v>10484</c:v>
                </c:pt>
                <c:pt idx="36">
                  <c:v>12682</c:v>
                </c:pt>
                <c:pt idx="37">
                  <c:v>7422</c:v>
                </c:pt>
                <c:pt idx="38">
                  <c:v>8466</c:v>
                </c:pt>
                <c:pt idx="39">
                  <c:v>12095</c:v>
                </c:pt>
                <c:pt idx="40">
                  <c:v>12989</c:v>
                </c:pt>
                <c:pt idx="41">
                  <c:v>10742</c:v>
                </c:pt>
                <c:pt idx="42">
                  <c:v>8072</c:v>
                </c:pt>
                <c:pt idx="43">
                  <c:v>9425</c:v>
                </c:pt>
                <c:pt idx="44">
                  <c:v>10294</c:v>
                </c:pt>
                <c:pt idx="45">
                  <c:v>9156</c:v>
                </c:pt>
                <c:pt idx="46">
                  <c:v>9791</c:v>
                </c:pt>
                <c:pt idx="47">
                  <c:v>11592</c:v>
                </c:pt>
                <c:pt idx="48">
                  <c:v>8200</c:v>
                </c:pt>
                <c:pt idx="49">
                  <c:v>12000</c:v>
                </c:pt>
                <c:pt idx="50">
                  <c:v>9400</c:v>
                </c:pt>
                <c:pt idx="51">
                  <c:v>9815</c:v>
                </c:pt>
                <c:pt idx="52">
                  <c:v>10323</c:v>
                </c:pt>
                <c:pt idx="53">
                  <c:v>13467</c:v>
                </c:pt>
                <c:pt idx="54">
                  <c:v>7588</c:v>
                </c:pt>
                <c:pt idx="55">
                  <c:v>10553</c:v>
                </c:pt>
                <c:pt idx="56">
                  <c:v>6922</c:v>
                </c:pt>
                <c:pt idx="57">
                  <c:v>7528</c:v>
                </c:pt>
                <c:pt idx="58">
                  <c:v>12972</c:v>
                </c:pt>
                <c:pt idx="59">
                  <c:v>11358</c:v>
                </c:pt>
                <c:pt idx="60">
                  <c:v>7000</c:v>
                </c:pt>
                <c:pt idx="61">
                  <c:v>10011</c:v>
                </c:pt>
                <c:pt idx="62">
                  <c:v>9171</c:v>
                </c:pt>
                <c:pt idx="63">
                  <c:v>8361</c:v>
                </c:pt>
                <c:pt idx="64">
                  <c:v>5254</c:v>
                </c:pt>
                <c:pt idx="65">
                  <c:v>7790</c:v>
                </c:pt>
                <c:pt idx="66">
                  <c:v>8844</c:v>
                </c:pt>
                <c:pt idx="67">
                  <c:v>13970</c:v>
                </c:pt>
                <c:pt idx="68">
                  <c:v>11233</c:v>
                </c:pt>
                <c:pt idx="69">
                  <c:v>8464</c:v>
                </c:pt>
                <c:pt idx="70">
                  <c:v>9677</c:v>
                </c:pt>
                <c:pt idx="71">
                  <c:v>13344</c:v>
                </c:pt>
                <c:pt idx="72">
                  <c:v>10833</c:v>
                </c:pt>
                <c:pt idx="73">
                  <c:v>11349</c:v>
                </c:pt>
                <c:pt idx="74">
                  <c:v>10291</c:v>
                </c:pt>
                <c:pt idx="75">
                  <c:v>8558</c:v>
                </c:pt>
                <c:pt idx="76">
                  <c:v>13617</c:v>
                </c:pt>
                <c:pt idx="77">
                  <c:v>10212</c:v>
                </c:pt>
                <c:pt idx="78">
                  <c:v>12216</c:v>
                </c:pt>
                <c:pt idx="79">
                  <c:v>10939</c:v>
                </c:pt>
                <c:pt idx="80">
                  <c:v>7303</c:v>
                </c:pt>
                <c:pt idx="81">
                  <c:v>14169</c:v>
                </c:pt>
                <c:pt idx="82">
                  <c:v>11819</c:v>
                </c:pt>
                <c:pt idx="83">
                  <c:v>11820</c:v>
                </c:pt>
                <c:pt idx="84">
                  <c:v>11095</c:v>
                </c:pt>
                <c:pt idx="85">
                  <c:v>10281</c:v>
                </c:pt>
                <c:pt idx="86">
                  <c:v>10769</c:v>
                </c:pt>
                <c:pt idx="87">
                  <c:v>8962</c:v>
                </c:pt>
                <c:pt idx="88">
                  <c:v>11578</c:v>
                </c:pt>
                <c:pt idx="89">
                  <c:v>12543</c:v>
                </c:pt>
                <c:pt idx="90">
                  <c:v>9156</c:v>
                </c:pt>
                <c:pt idx="91">
                  <c:v>8951</c:v>
                </c:pt>
                <c:pt idx="92">
                  <c:v>11396</c:v>
                </c:pt>
                <c:pt idx="93">
                  <c:v>9454</c:v>
                </c:pt>
                <c:pt idx="94">
                  <c:v>14289</c:v>
                </c:pt>
                <c:pt idx="95">
                  <c:v>7626</c:v>
                </c:pt>
                <c:pt idx="96">
                  <c:v>10500</c:v>
                </c:pt>
                <c:pt idx="97">
                  <c:v>12420</c:v>
                </c:pt>
                <c:pt idx="98">
                  <c:v>9560</c:v>
                </c:pt>
                <c:pt idx="99">
                  <c:v>9891</c:v>
                </c:pt>
              </c:numCache>
            </c:numRef>
          </c:xVal>
          <c:yVal>
            <c:numRef>
              <c:f>'14_n=100'!$C$2:$C$101</c:f>
              <c:numCache>
                <c:formatCode>General</c:formatCode>
                <c:ptCount val="100"/>
                <c:pt idx="0">
                  <c:v>6000</c:v>
                </c:pt>
                <c:pt idx="1">
                  <c:v>6200</c:v>
                </c:pt>
                <c:pt idx="2">
                  <c:v>6340</c:v>
                </c:pt>
                <c:pt idx="3">
                  <c:v>6500</c:v>
                </c:pt>
                <c:pt idx="4">
                  <c:v>6500</c:v>
                </c:pt>
                <c:pt idx="5">
                  <c:v>6666</c:v>
                </c:pt>
                <c:pt idx="6">
                  <c:v>7000</c:v>
                </c:pt>
                <c:pt idx="7">
                  <c:v>7202</c:v>
                </c:pt>
                <c:pt idx="8">
                  <c:v>7300</c:v>
                </c:pt>
                <c:pt idx="9">
                  <c:v>7400</c:v>
                </c:pt>
                <c:pt idx="10">
                  <c:v>7400</c:v>
                </c:pt>
                <c:pt idx="11">
                  <c:v>7500</c:v>
                </c:pt>
                <c:pt idx="12">
                  <c:v>7600</c:v>
                </c:pt>
                <c:pt idx="13">
                  <c:v>7755</c:v>
                </c:pt>
                <c:pt idx="14">
                  <c:v>7757</c:v>
                </c:pt>
                <c:pt idx="15">
                  <c:v>7800</c:v>
                </c:pt>
                <c:pt idx="16">
                  <c:v>7800</c:v>
                </c:pt>
                <c:pt idx="17">
                  <c:v>7800</c:v>
                </c:pt>
                <c:pt idx="18">
                  <c:v>8049</c:v>
                </c:pt>
                <c:pt idx="19">
                  <c:v>8200</c:v>
                </c:pt>
                <c:pt idx="20">
                  <c:v>8213</c:v>
                </c:pt>
                <c:pt idx="21">
                  <c:v>8320</c:v>
                </c:pt>
                <c:pt idx="22">
                  <c:v>8339</c:v>
                </c:pt>
                <c:pt idx="23">
                  <c:v>8376</c:v>
                </c:pt>
                <c:pt idx="24">
                  <c:v>8426</c:v>
                </c:pt>
                <c:pt idx="25">
                  <c:v>8473</c:v>
                </c:pt>
                <c:pt idx="26">
                  <c:v>8500</c:v>
                </c:pt>
                <c:pt idx="27">
                  <c:v>8583</c:v>
                </c:pt>
                <c:pt idx="28">
                  <c:v>8596</c:v>
                </c:pt>
                <c:pt idx="29">
                  <c:v>8675</c:v>
                </c:pt>
                <c:pt idx="30">
                  <c:v>8768</c:v>
                </c:pt>
                <c:pt idx="31">
                  <c:v>8900</c:v>
                </c:pt>
                <c:pt idx="32">
                  <c:v>9000</c:v>
                </c:pt>
                <c:pt idx="33">
                  <c:v>9000</c:v>
                </c:pt>
                <c:pt idx="34">
                  <c:v>9159</c:v>
                </c:pt>
                <c:pt idx="35">
                  <c:v>9200</c:v>
                </c:pt>
                <c:pt idx="36">
                  <c:v>9200</c:v>
                </c:pt>
                <c:pt idx="37">
                  <c:v>9290</c:v>
                </c:pt>
                <c:pt idx="38">
                  <c:v>9362</c:v>
                </c:pt>
                <c:pt idx="39">
                  <c:v>9391</c:v>
                </c:pt>
                <c:pt idx="40">
                  <c:v>9500</c:v>
                </c:pt>
                <c:pt idx="41">
                  <c:v>9500</c:v>
                </c:pt>
                <c:pt idx="42">
                  <c:v>9500</c:v>
                </c:pt>
                <c:pt idx="43">
                  <c:v>9502</c:v>
                </c:pt>
                <c:pt idx="44">
                  <c:v>9508</c:v>
                </c:pt>
                <c:pt idx="45">
                  <c:v>9526</c:v>
                </c:pt>
                <c:pt idx="46">
                  <c:v>9655</c:v>
                </c:pt>
                <c:pt idx="47">
                  <c:v>9662</c:v>
                </c:pt>
                <c:pt idx="48">
                  <c:v>9700</c:v>
                </c:pt>
                <c:pt idx="49">
                  <c:v>9860</c:v>
                </c:pt>
                <c:pt idx="50">
                  <c:v>9943</c:v>
                </c:pt>
                <c:pt idx="51">
                  <c:v>9971</c:v>
                </c:pt>
                <c:pt idx="52">
                  <c:v>9990</c:v>
                </c:pt>
                <c:pt idx="53">
                  <c:v>10000</c:v>
                </c:pt>
                <c:pt idx="54">
                  <c:v>10007</c:v>
                </c:pt>
                <c:pt idx="55">
                  <c:v>10117</c:v>
                </c:pt>
                <c:pt idx="56">
                  <c:v>10174</c:v>
                </c:pt>
                <c:pt idx="57">
                  <c:v>10210</c:v>
                </c:pt>
                <c:pt idx="58">
                  <c:v>10280</c:v>
                </c:pt>
                <c:pt idx="59">
                  <c:v>10350</c:v>
                </c:pt>
                <c:pt idx="60">
                  <c:v>10480</c:v>
                </c:pt>
                <c:pt idx="61">
                  <c:v>10500</c:v>
                </c:pt>
                <c:pt idx="62">
                  <c:v>10530</c:v>
                </c:pt>
                <c:pt idx="63">
                  <c:v>10554</c:v>
                </c:pt>
                <c:pt idx="64">
                  <c:v>10664</c:v>
                </c:pt>
                <c:pt idx="65">
                  <c:v>10685</c:v>
                </c:pt>
                <c:pt idx="66">
                  <c:v>10715</c:v>
                </c:pt>
                <c:pt idx="67">
                  <c:v>10718</c:v>
                </c:pt>
                <c:pt idx="68">
                  <c:v>10830</c:v>
                </c:pt>
                <c:pt idx="69">
                  <c:v>10952</c:v>
                </c:pt>
                <c:pt idx="70">
                  <c:v>11000</c:v>
                </c:pt>
                <c:pt idx="71">
                  <c:v>11029</c:v>
                </c:pt>
                <c:pt idx="72">
                  <c:v>11097</c:v>
                </c:pt>
                <c:pt idx="73">
                  <c:v>11275</c:v>
                </c:pt>
                <c:pt idx="74">
                  <c:v>11315</c:v>
                </c:pt>
                <c:pt idx="75">
                  <c:v>11470</c:v>
                </c:pt>
                <c:pt idx="76">
                  <c:v>11510</c:v>
                </c:pt>
                <c:pt idx="77">
                  <c:v>11538</c:v>
                </c:pt>
                <c:pt idx="78">
                  <c:v>11550</c:v>
                </c:pt>
                <c:pt idx="79">
                  <c:v>11575</c:v>
                </c:pt>
                <c:pt idx="80">
                  <c:v>11600</c:v>
                </c:pt>
                <c:pt idx="81">
                  <c:v>11637</c:v>
                </c:pt>
                <c:pt idx="82">
                  <c:v>11844</c:v>
                </c:pt>
                <c:pt idx="83">
                  <c:v>11881</c:v>
                </c:pt>
                <c:pt idx="84">
                  <c:v>11960</c:v>
                </c:pt>
                <c:pt idx="85">
                  <c:v>12000</c:v>
                </c:pt>
                <c:pt idx="86">
                  <c:v>12000</c:v>
                </c:pt>
                <c:pt idx="87">
                  <c:v>12000</c:v>
                </c:pt>
                <c:pt idx="88">
                  <c:v>12000</c:v>
                </c:pt>
                <c:pt idx="89">
                  <c:v>12014</c:v>
                </c:pt>
                <c:pt idx="90">
                  <c:v>12210</c:v>
                </c:pt>
                <c:pt idx="91">
                  <c:v>12384</c:v>
                </c:pt>
                <c:pt idx="92">
                  <c:v>12499</c:v>
                </c:pt>
                <c:pt idx="93">
                  <c:v>12500</c:v>
                </c:pt>
                <c:pt idx="94">
                  <c:v>12600</c:v>
                </c:pt>
                <c:pt idx="95">
                  <c:v>12637</c:v>
                </c:pt>
                <c:pt idx="96">
                  <c:v>12800</c:v>
                </c:pt>
                <c:pt idx="97">
                  <c:v>12800</c:v>
                </c:pt>
                <c:pt idx="98">
                  <c:v>12800</c:v>
                </c:pt>
                <c:pt idx="99">
                  <c:v>13200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82-4A10-A711-167611BD6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8960"/>
        <c:axId val="413993664"/>
      </c:scatterChart>
      <c:valAx>
        <c:axId val="413988960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993664"/>
        <c:crosses val="autoZero"/>
        <c:crossBetween val="midCat"/>
      </c:valAx>
      <c:valAx>
        <c:axId val="41399366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98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散布図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'07_散布図'!$C$1</c:f>
              <c:strCache>
                <c:ptCount val="1"/>
                <c:pt idx="0">
                  <c:v>販売個数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'07_散布図'!$B$2:$B$24</c:f>
              <c:numCache>
                <c:formatCode>General</c:formatCode>
                <c:ptCount val="23"/>
                <c:pt idx="0">
                  <c:v>27</c:v>
                </c:pt>
                <c:pt idx="1">
                  <c:v>22</c:v>
                </c:pt>
                <c:pt idx="2">
                  <c:v>26</c:v>
                </c:pt>
                <c:pt idx="3">
                  <c:v>24</c:v>
                </c:pt>
                <c:pt idx="4">
                  <c:v>31</c:v>
                </c:pt>
                <c:pt idx="5">
                  <c:v>27</c:v>
                </c:pt>
                <c:pt idx="6">
                  <c:v>30</c:v>
                </c:pt>
                <c:pt idx="7">
                  <c:v>31</c:v>
                </c:pt>
                <c:pt idx="8">
                  <c:v>33</c:v>
                </c:pt>
                <c:pt idx="9">
                  <c:v>32</c:v>
                </c:pt>
                <c:pt idx="10">
                  <c:v>29</c:v>
                </c:pt>
                <c:pt idx="11">
                  <c:v>22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29</c:v>
                </c:pt>
                <c:pt idx="16">
                  <c:v>33</c:v>
                </c:pt>
                <c:pt idx="17">
                  <c:v>30</c:v>
                </c:pt>
                <c:pt idx="18">
                  <c:v>34</c:v>
                </c:pt>
                <c:pt idx="19">
                  <c:v>33</c:v>
                </c:pt>
                <c:pt idx="20">
                  <c:v>32</c:v>
                </c:pt>
                <c:pt idx="21">
                  <c:v>25</c:v>
                </c:pt>
                <c:pt idx="22">
                  <c:v>28</c:v>
                </c:pt>
              </c:numCache>
            </c:numRef>
          </c:xVal>
          <c:yVal>
            <c:numRef>
              <c:f>'07_散布図'!$C$2:$C$24</c:f>
              <c:numCache>
                <c:formatCode>General</c:formatCode>
                <c:ptCount val="23"/>
                <c:pt idx="0">
                  <c:v>340</c:v>
                </c:pt>
                <c:pt idx="1">
                  <c:v>304</c:v>
                </c:pt>
                <c:pt idx="2">
                  <c:v>321</c:v>
                </c:pt>
                <c:pt idx="3">
                  <c:v>302</c:v>
                </c:pt>
                <c:pt idx="4">
                  <c:v>396</c:v>
                </c:pt>
                <c:pt idx="5">
                  <c:v>350</c:v>
                </c:pt>
                <c:pt idx="6">
                  <c:v>360</c:v>
                </c:pt>
                <c:pt idx="7">
                  <c:v>374</c:v>
                </c:pt>
                <c:pt idx="8">
                  <c:v>386</c:v>
                </c:pt>
                <c:pt idx="9">
                  <c:v>414</c:v>
                </c:pt>
                <c:pt idx="10">
                  <c:v>387</c:v>
                </c:pt>
                <c:pt idx="11">
                  <c:v>270</c:v>
                </c:pt>
                <c:pt idx="12">
                  <c:v>305</c:v>
                </c:pt>
                <c:pt idx="13">
                  <c:v>354</c:v>
                </c:pt>
                <c:pt idx="14">
                  <c:v>370</c:v>
                </c:pt>
                <c:pt idx="15">
                  <c:v>349</c:v>
                </c:pt>
                <c:pt idx="16">
                  <c:v>413</c:v>
                </c:pt>
                <c:pt idx="17">
                  <c:v>397</c:v>
                </c:pt>
                <c:pt idx="18">
                  <c:v>386</c:v>
                </c:pt>
                <c:pt idx="19">
                  <c:v>443</c:v>
                </c:pt>
                <c:pt idx="20">
                  <c:v>370</c:v>
                </c:pt>
                <c:pt idx="21">
                  <c:v>320</c:v>
                </c:pt>
                <c:pt idx="22">
                  <c:v>332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6D-478B-BDC7-4850028B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45216"/>
        <c:axId val="413544432"/>
      </c:scatterChart>
      <c:valAx>
        <c:axId val="413545216"/>
        <c:scaling>
          <c:orientation val="minMax"/>
          <c:min val="20"/>
        </c:scaling>
        <c:delete val="0"/>
        <c:axPos val="b"/>
        <c:title>
          <c:tx>
            <c:strRef>
              <c:f>'07_散布図'!$B$1</c:f>
              <c:strCache>
                <c:ptCount val="1"/>
                <c:pt idx="0">
                  <c:v>最高気温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544432"/>
        <c:crosses val="autoZero"/>
        <c:crossBetween val="midCat"/>
      </c:valAx>
      <c:valAx>
        <c:axId val="413544432"/>
        <c:scaling>
          <c:orientation val="minMax"/>
          <c:max val="45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'07_散布図'!$C$1</c:f>
              <c:strCache>
                <c:ptCount val="1"/>
                <c:pt idx="0">
                  <c:v>販売個数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54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</a:t>
            </a:r>
            <a:r>
              <a:rPr lang="ja-JP" altLang="en-US"/>
              <a:t>～</a:t>
            </a:r>
            <a:r>
              <a:rPr lang="en-US" altLang="ja-JP"/>
              <a:t>14</a:t>
            </a:r>
            <a:r>
              <a:rPr lang="ja-JP" altLang="en-US"/>
              <a:t>歳人口（単位：千人）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'08_人口・契約数'!$B$1</c:f>
              <c:strCache>
                <c:ptCount val="1"/>
                <c:pt idx="0">
                  <c:v>人口（千人）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'08_人口・契約数'!$A$2:$A$22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'08_人口・契約数'!$B$2:$B$22</c:f>
              <c:numCache>
                <c:formatCode>#,##0_);[Red]\(#,##0\)</c:formatCode>
                <c:ptCount val="21"/>
                <c:pt idx="0">
                  <c:v>19685</c:v>
                </c:pt>
                <c:pt idx="1">
                  <c:v>19366</c:v>
                </c:pt>
                <c:pt idx="2">
                  <c:v>19059</c:v>
                </c:pt>
                <c:pt idx="3">
                  <c:v>18741</c:v>
                </c:pt>
                <c:pt idx="4">
                  <c:v>18505</c:v>
                </c:pt>
                <c:pt idx="5">
                  <c:v>18284</c:v>
                </c:pt>
                <c:pt idx="6">
                  <c:v>18103</c:v>
                </c:pt>
                <c:pt idx="7">
                  <c:v>17906</c:v>
                </c:pt>
                <c:pt idx="8">
                  <c:v>17734</c:v>
                </c:pt>
                <c:pt idx="9">
                  <c:v>17586</c:v>
                </c:pt>
                <c:pt idx="10">
                  <c:v>17435</c:v>
                </c:pt>
                <c:pt idx="11">
                  <c:v>17293</c:v>
                </c:pt>
                <c:pt idx="12">
                  <c:v>17176</c:v>
                </c:pt>
                <c:pt idx="13">
                  <c:v>17009</c:v>
                </c:pt>
                <c:pt idx="14">
                  <c:v>16840</c:v>
                </c:pt>
                <c:pt idx="15">
                  <c:v>16704</c:v>
                </c:pt>
                <c:pt idx="16">
                  <c:v>16547</c:v>
                </c:pt>
                <c:pt idx="17">
                  <c:v>16389</c:v>
                </c:pt>
                <c:pt idx="18">
                  <c:v>16234</c:v>
                </c:pt>
                <c:pt idx="19">
                  <c:v>15946</c:v>
                </c:pt>
                <c:pt idx="20">
                  <c:v>15780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7-4D92-852F-21079FFA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542472"/>
        <c:axId val="413538552"/>
      </c:lineChart>
      <c:catAx>
        <c:axId val="41354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5385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3538552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54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契約数（単位：百万件）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'08_人口・契約数'!$C$1</c:f>
              <c:strCache>
                <c:ptCount val="1"/>
                <c:pt idx="0">
                  <c:v>契約数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'08_人口・契約数'!$A$2:$A$22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'08_人口・契約数'!$C$2:$C$22</c:f>
              <c:numCache>
                <c:formatCode>#,##0_);[Red]\(#,##0\)</c:formatCode>
                <c:ptCount val="21"/>
                <c:pt idx="0">
                  <c:v>33554000</c:v>
                </c:pt>
                <c:pt idx="1">
                  <c:v>43994000</c:v>
                </c:pt>
                <c:pt idx="2">
                  <c:v>49507000</c:v>
                </c:pt>
                <c:pt idx="3">
                  <c:v>56521900</c:v>
                </c:pt>
                <c:pt idx="4">
                  <c:v>65594800</c:v>
                </c:pt>
                <c:pt idx="5">
                  <c:v>74211500</c:v>
                </c:pt>
                <c:pt idx="6">
                  <c:v>80354600</c:v>
                </c:pt>
                <c:pt idx="7">
                  <c:v>86221600</c:v>
                </c:pt>
                <c:pt idx="8">
                  <c:v>90868700</c:v>
                </c:pt>
                <c:pt idx="9">
                  <c:v>95272900</c:v>
                </c:pt>
                <c:pt idx="10">
                  <c:v>100275800</c:v>
                </c:pt>
                <c:pt idx="11">
                  <c:v>105454900</c:v>
                </c:pt>
                <c:pt idx="12">
                  <c:v>110553500</c:v>
                </c:pt>
                <c:pt idx="13">
                  <c:v>115136300</c:v>
                </c:pt>
                <c:pt idx="14">
                  <c:v>121380000</c:v>
                </c:pt>
                <c:pt idx="15">
                  <c:v>127908700</c:v>
                </c:pt>
                <c:pt idx="16">
                  <c:v>138867300</c:v>
                </c:pt>
                <c:pt idx="17">
                  <c:v>152349500</c:v>
                </c:pt>
                <c:pt idx="18">
                  <c:v>170251500</c:v>
                </c:pt>
                <c:pt idx="19">
                  <c:v>184110000</c:v>
                </c:pt>
                <c:pt idx="20">
                  <c:v>194108700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7-4D92-852F-21079FFA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544824"/>
        <c:axId val="413542080"/>
      </c:lineChart>
      <c:catAx>
        <c:axId val="41354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5420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3542080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54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折れ線グラフ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'08_人口・契約数'!$C$1</c:f>
              <c:strCache>
                <c:ptCount val="1"/>
                <c:pt idx="0">
                  <c:v>契約数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'08_人口・契約数'!$A$2:$A$22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'08_人口・契約数'!$C$2:$C$22</c:f>
              <c:numCache>
                <c:formatCode>#,##0_);[Red]\(#,##0\)</c:formatCode>
                <c:ptCount val="21"/>
                <c:pt idx="0">
                  <c:v>33554000</c:v>
                </c:pt>
                <c:pt idx="1">
                  <c:v>43994000</c:v>
                </c:pt>
                <c:pt idx="2">
                  <c:v>49507000</c:v>
                </c:pt>
                <c:pt idx="3">
                  <c:v>56521900</c:v>
                </c:pt>
                <c:pt idx="4">
                  <c:v>65594800</c:v>
                </c:pt>
                <c:pt idx="5">
                  <c:v>74211500</c:v>
                </c:pt>
                <c:pt idx="6">
                  <c:v>80354600</c:v>
                </c:pt>
                <c:pt idx="7">
                  <c:v>86221600</c:v>
                </c:pt>
                <c:pt idx="8">
                  <c:v>90868700</c:v>
                </c:pt>
                <c:pt idx="9">
                  <c:v>95272900</c:v>
                </c:pt>
                <c:pt idx="10">
                  <c:v>100275800</c:v>
                </c:pt>
                <c:pt idx="11">
                  <c:v>105454900</c:v>
                </c:pt>
                <c:pt idx="12">
                  <c:v>110553500</c:v>
                </c:pt>
                <c:pt idx="13">
                  <c:v>115136300</c:v>
                </c:pt>
                <c:pt idx="14">
                  <c:v>121380000</c:v>
                </c:pt>
                <c:pt idx="15">
                  <c:v>127908700</c:v>
                </c:pt>
                <c:pt idx="16">
                  <c:v>138867300</c:v>
                </c:pt>
                <c:pt idx="17">
                  <c:v>152349500</c:v>
                </c:pt>
                <c:pt idx="18">
                  <c:v>170251500</c:v>
                </c:pt>
                <c:pt idx="19">
                  <c:v>184110000</c:v>
                </c:pt>
                <c:pt idx="20">
                  <c:v>194108700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40-4839-8AA2-833C23E2A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5608"/>
        <c:axId val="413543256"/>
      </c:lineChart>
      <c:lineChart>
        <c:grouping val="standard"/>
        <c:varyColors val="0"/>
        <c:ser>
          <c:idx val="0"/>
          <c:order val="0"/>
          <c:tx>
            <c:strRef>
              <c:f>'08_人口・契約数'!$B$1</c:f>
              <c:strCache>
                <c:ptCount val="1"/>
                <c:pt idx="0">
                  <c:v>人口（千人）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'08_人口・契約数'!$A$2:$A$22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'08_人口・契約数'!$B$2:$B$22</c:f>
              <c:numCache>
                <c:formatCode>#,##0_);[Red]\(#,##0\)</c:formatCode>
                <c:ptCount val="21"/>
                <c:pt idx="0">
                  <c:v>19685</c:v>
                </c:pt>
                <c:pt idx="1">
                  <c:v>19366</c:v>
                </c:pt>
                <c:pt idx="2">
                  <c:v>19059</c:v>
                </c:pt>
                <c:pt idx="3">
                  <c:v>18741</c:v>
                </c:pt>
                <c:pt idx="4">
                  <c:v>18505</c:v>
                </c:pt>
                <c:pt idx="5">
                  <c:v>18284</c:v>
                </c:pt>
                <c:pt idx="6">
                  <c:v>18103</c:v>
                </c:pt>
                <c:pt idx="7">
                  <c:v>17906</c:v>
                </c:pt>
                <c:pt idx="8">
                  <c:v>17734</c:v>
                </c:pt>
                <c:pt idx="9">
                  <c:v>17586</c:v>
                </c:pt>
                <c:pt idx="10">
                  <c:v>17435</c:v>
                </c:pt>
                <c:pt idx="11">
                  <c:v>17293</c:v>
                </c:pt>
                <c:pt idx="12">
                  <c:v>17176</c:v>
                </c:pt>
                <c:pt idx="13">
                  <c:v>17009</c:v>
                </c:pt>
                <c:pt idx="14">
                  <c:v>16840</c:v>
                </c:pt>
                <c:pt idx="15">
                  <c:v>16704</c:v>
                </c:pt>
                <c:pt idx="16">
                  <c:v>16547</c:v>
                </c:pt>
                <c:pt idx="17">
                  <c:v>16389</c:v>
                </c:pt>
                <c:pt idx="18">
                  <c:v>16234</c:v>
                </c:pt>
                <c:pt idx="19">
                  <c:v>15946</c:v>
                </c:pt>
                <c:pt idx="20">
                  <c:v>15780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40-4839-8AA2-833C23E2A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1296"/>
        <c:axId val="413540904"/>
      </c:lineChart>
      <c:catAx>
        <c:axId val="41354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543256"/>
        <c:crosses val="autoZero"/>
        <c:auto val="1"/>
        <c:lblAlgn val="ctr"/>
        <c:lblOffset val="100"/>
        <c:tickLblSkip val="2"/>
        <c:noMultiLvlLbl val="0"/>
      </c:catAx>
      <c:valAx>
        <c:axId val="413543256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545608"/>
        <c:crosses val="autoZero"/>
        <c:crossBetween val="between"/>
        <c:majorUnit val="50000000"/>
      </c:valAx>
      <c:valAx>
        <c:axId val="413540904"/>
        <c:scaling>
          <c:orientation val="minMax"/>
          <c:min val="15000"/>
        </c:scaling>
        <c:delete val="0"/>
        <c:axPos val="r"/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541296"/>
        <c:crosses val="max"/>
        <c:crossBetween val="between"/>
        <c:majorUnit val="1000"/>
      </c:valAx>
      <c:catAx>
        <c:axId val="41354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3540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872537659327929"/>
          <c:y val="5.1873310158362301E-2"/>
          <c:w val="0.4004634994206257"/>
          <c:h val="6.518006222570962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散布図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'08_人口・契約数'!$C$1</c:f>
              <c:strCache>
                <c:ptCount val="1"/>
                <c:pt idx="0">
                  <c:v>契約数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'08_人口・契約数'!$B$2:$B$22</c:f>
              <c:numCache>
                <c:formatCode>#,##0_);[Red]\(#,##0\)</c:formatCode>
                <c:ptCount val="21"/>
                <c:pt idx="0">
                  <c:v>19685</c:v>
                </c:pt>
                <c:pt idx="1">
                  <c:v>19366</c:v>
                </c:pt>
                <c:pt idx="2">
                  <c:v>19059</c:v>
                </c:pt>
                <c:pt idx="3">
                  <c:v>18741</c:v>
                </c:pt>
                <c:pt idx="4">
                  <c:v>18505</c:v>
                </c:pt>
                <c:pt idx="5">
                  <c:v>18284</c:v>
                </c:pt>
                <c:pt idx="6">
                  <c:v>18103</c:v>
                </c:pt>
                <c:pt idx="7">
                  <c:v>17906</c:v>
                </c:pt>
                <c:pt idx="8">
                  <c:v>17734</c:v>
                </c:pt>
                <c:pt idx="9">
                  <c:v>17586</c:v>
                </c:pt>
                <c:pt idx="10">
                  <c:v>17435</c:v>
                </c:pt>
                <c:pt idx="11">
                  <c:v>17293</c:v>
                </c:pt>
                <c:pt idx="12">
                  <c:v>17176</c:v>
                </c:pt>
                <c:pt idx="13">
                  <c:v>17009</c:v>
                </c:pt>
                <c:pt idx="14">
                  <c:v>16840</c:v>
                </c:pt>
                <c:pt idx="15">
                  <c:v>16704</c:v>
                </c:pt>
                <c:pt idx="16">
                  <c:v>16547</c:v>
                </c:pt>
                <c:pt idx="17">
                  <c:v>16389</c:v>
                </c:pt>
                <c:pt idx="18">
                  <c:v>16234</c:v>
                </c:pt>
                <c:pt idx="19">
                  <c:v>15946</c:v>
                </c:pt>
                <c:pt idx="20">
                  <c:v>15780</c:v>
                </c:pt>
              </c:numCache>
            </c:numRef>
          </c:xVal>
          <c:yVal>
            <c:numRef>
              <c:f>'08_人口・契約数'!$C$2:$C$22</c:f>
              <c:numCache>
                <c:formatCode>#,##0_);[Red]\(#,##0\)</c:formatCode>
                <c:ptCount val="21"/>
                <c:pt idx="0">
                  <c:v>33554000</c:v>
                </c:pt>
                <c:pt idx="1">
                  <c:v>43994000</c:v>
                </c:pt>
                <c:pt idx="2">
                  <c:v>49507000</c:v>
                </c:pt>
                <c:pt idx="3">
                  <c:v>56521900</c:v>
                </c:pt>
                <c:pt idx="4">
                  <c:v>65594800</c:v>
                </c:pt>
                <c:pt idx="5">
                  <c:v>74211500</c:v>
                </c:pt>
                <c:pt idx="6">
                  <c:v>80354600</c:v>
                </c:pt>
                <c:pt idx="7">
                  <c:v>86221600</c:v>
                </c:pt>
                <c:pt idx="8">
                  <c:v>90868700</c:v>
                </c:pt>
                <c:pt idx="9">
                  <c:v>95272900</c:v>
                </c:pt>
                <c:pt idx="10">
                  <c:v>100275800</c:v>
                </c:pt>
                <c:pt idx="11">
                  <c:v>105454900</c:v>
                </c:pt>
                <c:pt idx="12">
                  <c:v>110553500</c:v>
                </c:pt>
                <c:pt idx="13">
                  <c:v>115136300</c:v>
                </c:pt>
                <c:pt idx="14">
                  <c:v>121380000</c:v>
                </c:pt>
                <c:pt idx="15">
                  <c:v>127908700</c:v>
                </c:pt>
                <c:pt idx="16">
                  <c:v>138867300</c:v>
                </c:pt>
                <c:pt idx="17">
                  <c:v>152349500</c:v>
                </c:pt>
                <c:pt idx="18">
                  <c:v>170251500</c:v>
                </c:pt>
                <c:pt idx="19">
                  <c:v>184110000</c:v>
                </c:pt>
                <c:pt idx="20">
                  <c:v>194108700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56-4ED8-9419-2F01D83D3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41688"/>
        <c:axId val="413542864"/>
      </c:scatterChart>
      <c:valAx>
        <c:axId val="413541688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542864"/>
        <c:crosses val="autoZero"/>
        <c:crossBetween val="midCat"/>
      </c:valAx>
      <c:valAx>
        <c:axId val="413542864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541688"/>
        <c:crosses val="autoZero"/>
        <c:crossBetween val="midCat"/>
        <c:majorUnit val="5000000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'09_外れ値'!$B$1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'09_外れ値'!$A$2:$A$10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'09_外れ値'!$B$2:$B$10</c:f>
              <c:numCache>
                <c:formatCode>General</c:formatCode>
                <c:ptCount val="9"/>
                <c:pt idx="0">
                  <c:v>11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4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3C-4673-BD29-62673E8C4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38160"/>
        <c:axId val="413539728"/>
      </c:scatterChart>
      <c:valAx>
        <c:axId val="4135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539728"/>
        <c:crosses val="autoZero"/>
        <c:crossBetween val="midCat"/>
      </c:valAx>
      <c:valAx>
        <c:axId val="4135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53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'09_外れ値'!$B$1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'09_外れ値'!$A$2:$A$9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'09_外れ値'!$B$2:$B$9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4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3C-4673-BD29-62673E8C4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1152"/>
        <c:axId val="413770368"/>
      </c:scatterChart>
      <c:valAx>
        <c:axId val="41377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770368"/>
        <c:crosses val="autoZero"/>
        <c:crossBetween val="midCat"/>
      </c:valAx>
      <c:valAx>
        <c:axId val="4137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77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'10_相関注意'!$A$1</c:f>
          <c:strCache>
            <c:ptCount val="1"/>
            <c:pt idx="0">
              <c:v>データ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8446850393700797E-2"/>
          <c:y val="0.20001158475880171"/>
          <c:w val="0.86395603674541366"/>
          <c:h val="0.619113514425154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'10_相関注意'!$C$1</c:f>
              <c:strCache>
                <c:ptCount val="1"/>
                <c:pt idx="0">
                  <c:v>項目２</c:v>
                </c:pt>
              </c:strCache>
            </c:strRef>
          </c:tx>
          <c:spPr>
            <a:ln w="28575">
              <a:noFill/>
            </a:ln>
          </c:spPr>
          <c:xVal>
            <c:numRef>
              <c:f>'10_相関注意'!$B$2:$B$27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34</c:v>
                </c:pt>
                <c:pt idx="21">
                  <c:v>37</c:v>
                </c:pt>
                <c:pt idx="22">
                  <c:v>38</c:v>
                </c:pt>
                <c:pt idx="23">
                  <c:v>41</c:v>
                </c:pt>
                <c:pt idx="24">
                  <c:v>42</c:v>
                </c:pt>
                <c:pt idx="25">
                  <c:v>44</c:v>
                </c:pt>
              </c:numCache>
            </c:numRef>
          </c:xVal>
          <c:yVal>
            <c:numRef>
              <c:f>'10_相関注意'!$C$2:$C$27</c:f>
              <c:numCache>
                <c:formatCode>General</c:formatCode>
                <c:ptCount val="26"/>
                <c:pt idx="0">
                  <c:v>24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16</c:v>
                </c:pt>
                <c:pt idx="20">
                  <c:v>17</c:v>
                </c:pt>
                <c:pt idx="21">
                  <c:v>19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  <c:pt idx="25">
                  <c:v>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86-4126-9949-C468130E6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896"/>
        <c:axId val="412647736"/>
      </c:scatterChart>
      <c:valAx>
        <c:axId val="41377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項目１</a:t>
                </a:r>
                <a:endParaRPr lang="en-US" altLang="ja-JP"/>
              </a:p>
            </c:rich>
          </c:tx>
          <c:layout>
            <c:manualLayout>
              <c:xMode val="edge"/>
              <c:yMode val="edge"/>
              <c:x val="0.45965398075240632"/>
              <c:y val="0.914323962516733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2647736"/>
        <c:crosses val="autoZero"/>
        <c:crossBetween val="midCat"/>
      </c:valAx>
      <c:valAx>
        <c:axId val="4126477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ja-JP" altLang="en-US"/>
                  <a:t>項目２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8.395764322563156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3773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22860</xdr:rowOff>
    </xdr:from>
    <xdr:to>
      <xdr:col>12</xdr:col>
      <xdr:colOff>15240</xdr:colOff>
      <xdr:row>14</xdr:row>
      <xdr:rowOff>83820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98FC0A96-82AF-44B2-8837-DCF463589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8741</xdr:colOff>
      <xdr:row>1</xdr:row>
      <xdr:rowOff>7618</xdr:rowOff>
    </xdr:from>
    <xdr:to>
      <xdr:col>10</xdr:col>
      <xdr:colOff>557381</xdr:colOff>
      <xdr:row>17</xdr:row>
      <xdr:rowOff>144779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2B5670D6-C3F2-4A01-82B0-372B48D97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0</xdr:row>
      <xdr:rowOff>224790</xdr:rowOff>
    </xdr:from>
    <xdr:to>
      <xdr:col>10</xdr:col>
      <xdr:colOff>552450</xdr:colOff>
      <xdr:row>12</xdr:row>
      <xdr:rowOff>224790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5D1FBFBB-B935-4290-8C2A-342580EBE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</xdr:colOff>
      <xdr:row>14</xdr:row>
      <xdr:rowOff>3810</xdr:rowOff>
    </xdr:from>
    <xdr:to>
      <xdr:col>10</xdr:col>
      <xdr:colOff>552450</xdr:colOff>
      <xdr:row>26</xdr:row>
      <xdr:rowOff>3810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A4C9BC52-B609-427D-8B0B-E82512FF0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</xdr:row>
      <xdr:rowOff>3810</xdr:rowOff>
    </xdr:from>
    <xdr:to>
      <xdr:col>19</xdr:col>
      <xdr:colOff>111760</xdr:colOff>
      <xdr:row>15</xdr:row>
      <xdr:rowOff>91440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xmlns="" id="{000DF592-ECBB-4A0A-B6A0-1142361F3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</xdr:colOff>
      <xdr:row>15</xdr:row>
      <xdr:rowOff>220980</xdr:rowOff>
    </xdr:from>
    <xdr:to>
      <xdr:col>17</xdr:col>
      <xdr:colOff>552450</xdr:colOff>
      <xdr:row>33</xdr:row>
      <xdr:rowOff>19050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xmlns="" id="{C9EF0C66-A52F-4FA5-B8BA-F1EC2E5C2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1</xdr:row>
      <xdr:rowOff>3810</xdr:rowOff>
    </xdr:from>
    <xdr:to>
      <xdr:col>9</xdr:col>
      <xdr:colOff>544830</xdr:colOff>
      <xdr:row>17</xdr:row>
      <xdr:rowOff>129540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5E4A7997-0C2B-4010-ACF6-D19A59AB5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125730</xdr:colOff>
      <xdr:row>1</xdr:row>
      <xdr:rowOff>26670</xdr:rowOff>
    </xdr:from>
    <xdr:to>
      <xdr:col>17</xdr:col>
      <xdr:colOff>3810</xdr:colOff>
      <xdr:row>17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xmlns="" id="{21294FF7-9907-4E4B-9FEE-44B9C13CA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23523</xdr:rowOff>
    </xdr:from>
    <xdr:to>
      <xdr:col>11</xdr:col>
      <xdr:colOff>38100</xdr:colOff>
      <xdr:row>18</xdr:row>
      <xdr:rowOff>22860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xmlns="" id="{58F282A5-AB01-42FB-86B2-53AA4804E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1</xdr:row>
      <xdr:rowOff>7620</xdr:rowOff>
    </xdr:from>
    <xdr:to>
      <xdr:col>13</xdr:col>
      <xdr:colOff>192405</xdr:colOff>
      <xdr:row>23</xdr:row>
      <xdr:rowOff>99060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xmlns="" id="{075FA7CE-E5EF-41BD-BAFC-17F156464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15240</xdr:rowOff>
    </xdr:from>
    <xdr:to>
      <xdr:col>13</xdr:col>
      <xdr:colOff>200025</xdr:colOff>
      <xdr:row>59</xdr:row>
      <xdr:rowOff>125730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xmlns="" id="{6E9A5E08-AF36-4F69-8020-DA68BCC7D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259080</xdr:colOff>
      <xdr:row>38</xdr:row>
      <xdr:rowOff>182880</xdr:rowOff>
    </xdr:from>
    <xdr:to>
      <xdr:col>21</xdr:col>
      <xdr:colOff>459105</xdr:colOff>
      <xdr:row>59</xdr:row>
      <xdr:rowOff>102870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xmlns="" id="{6B16A43E-DB0D-458C-9229-24BE439D4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0</xdr:row>
      <xdr:rowOff>41909</xdr:rowOff>
    </xdr:from>
    <xdr:to>
      <xdr:col>13</xdr:col>
      <xdr:colOff>170179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56AE3576-7014-42DF-8749-7805404F0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276224</xdr:colOff>
      <xdr:row>40</xdr:row>
      <xdr:rowOff>179069</xdr:rowOff>
    </xdr:from>
    <xdr:to>
      <xdr:col>13</xdr:col>
      <xdr:colOff>147319</xdr:colOff>
      <xdr:row>63</xdr:row>
      <xdr:rowOff>175260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xmlns="" id="{5D3610EE-591E-483F-838C-981FBAB22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17144</xdr:colOff>
      <xdr:row>75</xdr:row>
      <xdr:rowOff>11429</xdr:rowOff>
    </xdr:from>
    <xdr:to>
      <xdr:col>13</xdr:col>
      <xdr:colOff>185419</xdr:colOff>
      <xdr:row>98</xdr:row>
      <xdr:rowOff>7620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xmlns="" id="{AC0AEE95-9388-41D0-A546-D0A687369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17144</xdr:colOff>
      <xdr:row>110</xdr:row>
      <xdr:rowOff>11429</xdr:rowOff>
    </xdr:from>
    <xdr:to>
      <xdr:col>13</xdr:col>
      <xdr:colOff>185419</xdr:colOff>
      <xdr:row>133</xdr:row>
      <xdr:rowOff>7620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xmlns="" id="{FF7874E4-5018-4B91-85FD-EA552285E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8741</xdr:colOff>
      <xdr:row>1</xdr:row>
      <xdr:rowOff>7618</xdr:rowOff>
    </xdr:from>
    <xdr:to>
      <xdr:col>15</xdr:col>
      <xdr:colOff>553571</xdr:colOff>
      <xdr:row>17</xdr:row>
      <xdr:rowOff>144779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7DDAC52A-65F5-4B5C-8E98-9A749750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306704</xdr:colOff>
      <xdr:row>3</xdr:row>
      <xdr:rowOff>118110</xdr:rowOff>
    </xdr:from>
    <xdr:to>
      <xdr:col>12</xdr:col>
      <xdr:colOff>0</xdr:colOff>
      <xdr:row>25</xdr:row>
      <xdr:rowOff>3810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8EA5EAEB-A6D0-4F26-B427-B1CCF212D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ANUK\D\&#12487;&#12540;&#12479;&#12510;&#12452;&#12491;&#12531;&#12464;\&#12475;&#12511;&#12490;&#12540;\&#12475;&#12511;&#12490;&#12540;&#65288;&#20182;&#31038;&#12539;&#20225;&#26989;&#30740;&#20462;)\&#37329;&#34701;&#36001;&#21209;&#30740;&#31350;&#20250;\20100817&#22238;&#24112;&#20998;&#26512;&#12459;&#12486;&#12539;&#21028;&#21029;\&#28436;&#32722;&#29992;&#12487;&#12540;&#124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_事例１・基データ"/>
      <sheetName val="02_事例１・散布図"/>
      <sheetName val="03_事例１・相関"/>
      <sheetName val="04_事例１・近似曲線"/>
      <sheetName val="05_事例１・回帰分析"/>
      <sheetName val="06_残差分析の例・２"/>
      <sheetName val="07_事例１・推定"/>
      <sheetName val="08_相関注意"/>
      <sheetName val="09_層別の例"/>
      <sheetName val="10_ナンバリング"/>
      <sheetName val="11_事例２・基データ"/>
      <sheetName val="12_事例２・回帰分析"/>
      <sheetName val="13_事例２・３変数"/>
      <sheetName val="14_事例２・２変数"/>
      <sheetName val="15_事例２・１変数"/>
      <sheetName val="16_事例２・1000m2"/>
      <sheetName val="17_マルチコ注意・１"/>
      <sheetName val="18_マルチコ注意・２"/>
      <sheetName val="19_事例２・相関"/>
      <sheetName val="20_事例３・基データ"/>
      <sheetName val="21_事例３・０１データ"/>
      <sheetName val="22_事例３・全列"/>
      <sheetName val="23_事例３・実行結果"/>
      <sheetName val="24_事例３・他の列"/>
      <sheetName val="25_事例３・４項目"/>
      <sheetName val="26_事例３・３項目"/>
      <sheetName val="27_事例３・２項目"/>
      <sheetName val="28_事例３・1項目"/>
      <sheetName val="29_事例４・基データ"/>
      <sheetName val="30_事例４・０１データ"/>
      <sheetName val="31_事例４・検証結果"/>
      <sheetName val="32_事例４・２変数"/>
      <sheetName val="33_事例４・１変数"/>
      <sheetName val="34_最小自乗法"/>
      <sheetName val="35_事例１・CORREL関数"/>
      <sheetName val="36_無相関の検定"/>
      <sheetName val="37_単回帰分析"/>
      <sheetName val="38_重回帰分析"/>
      <sheetName val="39_事例３・参考"/>
      <sheetName val="40_切片を0"/>
      <sheetName val="41_うまくいかない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L3" t="str">
            <v>北海道</v>
          </cell>
          <cell r="M3" t="str">
            <v>北海道</v>
          </cell>
          <cell r="N3">
            <v>1</v>
          </cell>
          <cell r="O3">
            <v>6</v>
          </cell>
        </row>
        <row r="4">
          <cell r="L4" t="str">
            <v>青森</v>
          </cell>
          <cell r="M4" t="str">
            <v>東北</v>
          </cell>
          <cell r="N4">
            <v>2</v>
          </cell>
          <cell r="O4">
            <v>1</v>
          </cell>
        </row>
        <row r="5">
          <cell r="L5" t="str">
            <v>岩手</v>
          </cell>
          <cell r="M5" t="str">
            <v>東北</v>
          </cell>
          <cell r="N5">
            <v>2</v>
          </cell>
          <cell r="O5">
            <v>1</v>
          </cell>
        </row>
        <row r="6">
          <cell r="L6" t="str">
            <v>宮城</v>
          </cell>
          <cell r="M6" t="str">
            <v>東北</v>
          </cell>
          <cell r="N6">
            <v>2</v>
          </cell>
          <cell r="O6">
            <v>1</v>
          </cell>
        </row>
        <row r="7">
          <cell r="L7" t="str">
            <v>秋田</v>
          </cell>
          <cell r="M7" t="str">
            <v>東北</v>
          </cell>
          <cell r="N7">
            <v>2</v>
          </cell>
          <cell r="O7">
            <v>1</v>
          </cell>
        </row>
        <row r="8">
          <cell r="L8" t="str">
            <v>山形</v>
          </cell>
          <cell r="M8" t="str">
            <v>東北</v>
          </cell>
          <cell r="N8">
            <v>2</v>
          </cell>
          <cell r="O8">
            <v>1</v>
          </cell>
        </row>
        <row r="9">
          <cell r="L9" t="str">
            <v>福島</v>
          </cell>
          <cell r="M9" t="str">
            <v>東北</v>
          </cell>
          <cell r="N9">
            <v>2</v>
          </cell>
          <cell r="O9">
            <v>1</v>
          </cell>
        </row>
        <row r="10">
          <cell r="L10" t="str">
            <v>茨城</v>
          </cell>
          <cell r="M10" t="str">
            <v>関東</v>
          </cell>
          <cell r="N10">
            <v>3</v>
          </cell>
          <cell r="O10">
            <v>2</v>
          </cell>
        </row>
        <row r="11">
          <cell r="L11" t="str">
            <v>栃木</v>
          </cell>
          <cell r="M11" t="str">
            <v>関東</v>
          </cell>
          <cell r="N11">
            <v>3</v>
          </cell>
          <cell r="O11">
            <v>2</v>
          </cell>
        </row>
        <row r="12">
          <cell r="L12" t="str">
            <v>群馬</v>
          </cell>
          <cell r="M12" t="str">
            <v>関東</v>
          </cell>
          <cell r="N12">
            <v>3</v>
          </cell>
          <cell r="O12">
            <v>2</v>
          </cell>
        </row>
        <row r="13">
          <cell r="L13" t="str">
            <v>埼玉</v>
          </cell>
          <cell r="M13" t="str">
            <v>関東</v>
          </cell>
          <cell r="N13">
            <v>3</v>
          </cell>
          <cell r="O13">
            <v>2</v>
          </cell>
        </row>
        <row r="14">
          <cell r="L14" t="str">
            <v>千葉</v>
          </cell>
          <cell r="M14" t="str">
            <v>関東</v>
          </cell>
          <cell r="N14">
            <v>3</v>
          </cell>
          <cell r="O14">
            <v>2</v>
          </cell>
        </row>
        <row r="15">
          <cell r="L15" t="str">
            <v>東京</v>
          </cell>
          <cell r="M15" t="str">
            <v>関東</v>
          </cell>
          <cell r="N15">
            <v>3</v>
          </cell>
          <cell r="O15">
            <v>2</v>
          </cell>
        </row>
        <row r="16">
          <cell r="L16" t="str">
            <v>神奈川</v>
          </cell>
          <cell r="M16" t="str">
            <v>関東</v>
          </cell>
          <cell r="N16">
            <v>3</v>
          </cell>
          <cell r="O16">
            <v>2</v>
          </cell>
        </row>
        <row r="17">
          <cell r="L17" t="str">
            <v>新潟</v>
          </cell>
          <cell r="M17" t="str">
            <v>中部</v>
          </cell>
          <cell r="N17">
            <v>4</v>
          </cell>
          <cell r="O17">
            <v>7</v>
          </cell>
        </row>
        <row r="18">
          <cell r="L18" t="str">
            <v>富山</v>
          </cell>
          <cell r="M18" t="str">
            <v>中部</v>
          </cell>
          <cell r="N18">
            <v>4</v>
          </cell>
          <cell r="O18">
            <v>7</v>
          </cell>
        </row>
        <row r="19">
          <cell r="L19" t="str">
            <v>石川</v>
          </cell>
          <cell r="M19" t="str">
            <v>中部</v>
          </cell>
          <cell r="N19">
            <v>4</v>
          </cell>
          <cell r="O19">
            <v>7</v>
          </cell>
        </row>
        <row r="20">
          <cell r="L20" t="str">
            <v>福井</v>
          </cell>
          <cell r="M20" t="str">
            <v>中部</v>
          </cell>
          <cell r="N20">
            <v>4</v>
          </cell>
          <cell r="O20">
            <v>7</v>
          </cell>
        </row>
        <row r="21">
          <cell r="L21" t="str">
            <v>山梨</v>
          </cell>
          <cell r="M21" t="str">
            <v>中部</v>
          </cell>
          <cell r="N21">
            <v>4</v>
          </cell>
          <cell r="O21">
            <v>7</v>
          </cell>
        </row>
        <row r="22">
          <cell r="L22" t="str">
            <v>長野</v>
          </cell>
          <cell r="M22" t="str">
            <v>中部</v>
          </cell>
          <cell r="N22">
            <v>4</v>
          </cell>
          <cell r="O22">
            <v>7</v>
          </cell>
        </row>
        <row r="23">
          <cell r="L23" t="str">
            <v>岐阜</v>
          </cell>
          <cell r="M23" t="str">
            <v>中部</v>
          </cell>
          <cell r="N23">
            <v>4</v>
          </cell>
          <cell r="O23">
            <v>7</v>
          </cell>
        </row>
        <row r="24">
          <cell r="L24" t="str">
            <v>静岡</v>
          </cell>
          <cell r="M24" t="str">
            <v>中部</v>
          </cell>
          <cell r="N24">
            <v>4</v>
          </cell>
          <cell r="O24">
            <v>7</v>
          </cell>
        </row>
        <row r="25">
          <cell r="L25" t="str">
            <v>愛知</v>
          </cell>
          <cell r="M25" t="str">
            <v>中部</v>
          </cell>
          <cell r="N25">
            <v>4</v>
          </cell>
          <cell r="O25">
            <v>7</v>
          </cell>
        </row>
        <row r="26">
          <cell r="L26" t="str">
            <v>三重</v>
          </cell>
          <cell r="M26" t="str">
            <v>近畿</v>
          </cell>
          <cell r="N26">
            <v>5</v>
          </cell>
          <cell r="O26">
            <v>3</v>
          </cell>
        </row>
        <row r="27">
          <cell r="L27" t="str">
            <v>滋賀</v>
          </cell>
          <cell r="M27" t="str">
            <v>近畿</v>
          </cell>
          <cell r="N27">
            <v>5</v>
          </cell>
          <cell r="O27">
            <v>3</v>
          </cell>
        </row>
        <row r="28">
          <cell r="L28" t="str">
            <v>京都</v>
          </cell>
          <cell r="M28" t="str">
            <v>近畿</v>
          </cell>
          <cell r="N28">
            <v>5</v>
          </cell>
          <cell r="O28">
            <v>3</v>
          </cell>
        </row>
        <row r="29">
          <cell r="L29" t="str">
            <v>大阪</v>
          </cell>
          <cell r="M29" t="str">
            <v>近畿</v>
          </cell>
          <cell r="N29">
            <v>5</v>
          </cell>
          <cell r="O29">
            <v>3</v>
          </cell>
        </row>
        <row r="30">
          <cell r="L30" t="str">
            <v>兵庫</v>
          </cell>
          <cell r="M30" t="str">
            <v>近畿</v>
          </cell>
          <cell r="N30">
            <v>5</v>
          </cell>
          <cell r="O30">
            <v>3</v>
          </cell>
        </row>
        <row r="31">
          <cell r="L31" t="str">
            <v>奈良</v>
          </cell>
          <cell r="M31" t="str">
            <v>近畿</v>
          </cell>
          <cell r="N31">
            <v>5</v>
          </cell>
          <cell r="O31">
            <v>3</v>
          </cell>
        </row>
        <row r="32">
          <cell r="L32" t="str">
            <v>和歌山</v>
          </cell>
          <cell r="M32" t="str">
            <v>近畿</v>
          </cell>
          <cell r="N32">
            <v>5</v>
          </cell>
          <cell r="O32">
            <v>3</v>
          </cell>
        </row>
        <row r="33">
          <cell r="L33" t="str">
            <v>鳥取</v>
          </cell>
          <cell r="M33" t="str">
            <v>中国</v>
          </cell>
          <cell r="N33">
            <v>6</v>
          </cell>
          <cell r="O33">
            <v>4</v>
          </cell>
        </row>
        <row r="34">
          <cell r="L34" t="str">
            <v>島根</v>
          </cell>
          <cell r="M34" t="str">
            <v>中国</v>
          </cell>
          <cell r="N34">
            <v>6</v>
          </cell>
          <cell r="O34">
            <v>4</v>
          </cell>
        </row>
        <row r="35">
          <cell r="L35" t="str">
            <v>岡山</v>
          </cell>
          <cell r="M35" t="str">
            <v>中国</v>
          </cell>
          <cell r="N35">
            <v>6</v>
          </cell>
          <cell r="O35">
            <v>4</v>
          </cell>
        </row>
        <row r="36">
          <cell r="L36" t="str">
            <v>広島</v>
          </cell>
          <cell r="M36" t="str">
            <v>中国</v>
          </cell>
          <cell r="N36">
            <v>6</v>
          </cell>
          <cell r="O36">
            <v>4</v>
          </cell>
        </row>
        <row r="37">
          <cell r="L37" t="str">
            <v>山口</v>
          </cell>
          <cell r="M37" t="str">
            <v>中国</v>
          </cell>
          <cell r="N37">
            <v>6</v>
          </cell>
          <cell r="O37">
            <v>4</v>
          </cell>
        </row>
        <row r="38">
          <cell r="L38" t="str">
            <v>徳島</v>
          </cell>
          <cell r="M38" t="str">
            <v>四国</v>
          </cell>
          <cell r="N38">
            <v>7</v>
          </cell>
          <cell r="O38">
            <v>8</v>
          </cell>
        </row>
        <row r="39">
          <cell r="L39" t="str">
            <v>香川</v>
          </cell>
          <cell r="M39" t="str">
            <v>四国</v>
          </cell>
          <cell r="N39">
            <v>7</v>
          </cell>
          <cell r="O39">
            <v>8</v>
          </cell>
        </row>
        <row r="40">
          <cell r="L40" t="str">
            <v>愛媛</v>
          </cell>
          <cell r="M40" t="str">
            <v>四国</v>
          </cell>
          <cell r="N40">
            <v>7</v>
          </cell>
          <cell r="O40">
            <v>8</v>
          </cell>
        </row>
        <row r="41">
          <cell r="L41" t="str">
            <v>高知</v>
          </cell>
          <cell r="M41" t="str">
            <v>四国</v>
          </cell>
          <cell r="N41">
            <v>7</v>
          </cell>
          <cell r="O41">
            <v>8</v>
          </cell>
        </row>
        <row r="42">
          <cell r="L42" t="str">
            <v>福岡</v>
          </cell>
          <cell r="M42" t="str">
            <v xml:space="preserve">九州・沖縄
</v>
          </cell>
          <cell r="N42">
            <v>8</v>
          </cell>
          <cell r="O42">
            <v>5</v>
          </cell>
        </row>
        <row r="43">
          <cell r="L43" t="str">
            <v>佐賀</v>
          </cell>
          <cell r="M43" t="str">
            <v xml:space="preserve">九州・沖縄
</v>
          </cell>
          <cell r="N43">
            <v>8</v>
          </cell>
          <cell r="O43">
            <v>5</v>
          </cell>
        </row>
        <row r="44">
          <cell r="L44" t="str">
            <v>長崎</v>
          </cell>
          <cell r="M44" t="str">
            <v xml:space="preserve">九州・沖縄
</v>
          </cell>
          <cell r="N44">
            <v>8</v>
          </cell>
          <cell r="O44">
            <v>5</v>
          </cell>
        </row>
        <row r="45">
          <cell r="L45" t="str">
            <v>熊本</v>
          </cell>
          <cell r="M45" t="str">
            <v xml:space="preserve">九州・沖縄
</v>
          </cell>
          <cell r="N45">
            <v>8</v>
          </cell>
          <cell r="O45">
            <v>5</v>
          </cell>
        </row>
        <row r="46">
          <cell r="L46" t="str">
            <v>大分</v>
          </cell>
          <cell r="M46" t="str">
            <v xml:space="preserve">九州・沖縄
</v>
          </cell>
          <cell r="N46">
            <v>8</v>
          </cell>
          <cell r="O46">
            <v>5</v>
          </cell>
        </row>
        <row r="47">
          <cell r="L47" t="str">
            <v>宮崎</v>
          </cell>
          <cell r="M47" t="str">
            <v xml:space="preserve">九州・沖縄
</v>
          </cell>
          <cell r="N47">
            <v>8</v>
          </cell>
          <cell r="O47">
            <v>5</v>
          </cell>
        </row>
        <row r="48">
          <cell r="L48" t="str">
            <v>鹿児島</v>
          </cell>
          <cell r="M48" t="str">
            <v xml:space="preserve">九州・沖縄
</v>
          </cell>
          <cell r="N48">
            <v>8</v>
          </cell>
          <cell r="O48">
            <v>5</v>
          </cell>
        </row>
        <row r="49">
          <cell r="L49" t="str">
            <v>沖縄</v>
          </cell>
          <cell r="M49" t="str">
            <v>九州・沖縄</v>
          </cell>
          <cell r="N49">
            <v>8</v>
          </cell>
          <cell r="O49">
            <v>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40">
          <cell r="L40" t="str">
            <v>影響度</v>
          </cell>
        </row>
      </sheetData>
      <sheetData sheetId="30">
        <row r="40">
          <cell r="P40" t="str">
            <v>影響度</v>
          </cell>
        </row>
      </sheetData>
      <sheetData sheetId="31">
        <row r="40">
          <cell r="K40" t="str">
            <v>影響度</v>
          </cell>
        </row>
      </sheetData>
      <sheetData sheetId="32">
        <row r="40">
          <cell r="J40" t="str">
            <v>影響度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zoomScaleNormal="100" workbookViewId="0"/>
  </sheetViews>
  <sheetFormatPr defaultRowHeight="18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27</v>
      </c>
      <c r="C2" s="1">
        <v>340</v>
      </c>
    </row>
    <row r="3" spans="1:3">
      <c r="A3" s="1">
        <v>2</v>
      </c>
      <c r="B3" s="1">
        <v>22</v>
      </c>
      <c r="C3" s="1">
        <v>304</v>
      </c>
    </row>
    <row r="4" spans="1:3">
      <c r="A4" s="1">
        <v>3</v>
      </c>
      <c r="B4" s="1">
        <v>26</v>
      </c>
      <c r="C4" s="1">
        <v>321</v>
      </c>
    </row>
    <row r="5" spans="1:3">
      <c r="A5" s="1">
        <v>4</v>
      </c>
      <c r="B5" s="1">
        <v>24</v>
      </c>
      <c r="C5" s="1">
        <v>302</v>
      </c>
    </row>
    <row r="6" spans="1:3">
      <c r="A6" s="1">
        <v>5</v>
      </c>
      <c r="B6" s="1">
        <v>31</v>
      </c>
      <c r="C6" s="1">
        <v>396</v>
      </c>
    </row>
    <row r="7" spans="1:3">
      <c r="A7" s="1">
        <v>6</v>
      </c>
      <c r="B7" s="1">
        <v>27</v>
      </c>
      <c r="C7" s="1">
        <v>350</v>
      </c>
    </row>
    <row r="8" spans="1:3">
      <c r="A8" s="1">
        <v>7</v>
      </c>
      <c r="B8" s="1">
        <v>30</v>
      </c>
      <c r="C8" s="1">
        <v>360</v>
      </c>
    </row>
    <row r="9" spans="1:3">
      <c r="A9" s="1">
        <v>8</v>
      </c>
      <c r="B9" s="1">
        <v>31</v>
      </c>
      <c r="C9" s="1">
        <v>374</v>
      </c>
    </row>
    <row r="10" spans="1:3">
      <c r="A10" s="1">
        <v>9</v>
      </c>
      <c r="B10" s="1">
        <v>33</v>
      </c>
      <c r="C10" s="1">
        <v>386</v>
      </c>
    </row>
    <row r="11" spans="1:3">
      <c r="A11" s="1">
        <v>10</v>
      </c>
      <c r="B11" s="1">
        <v>32</v>
      </c>
      <c r="C11" s="1">
        <v>414</v>
      </c>
    </row>
    <row r="12" spans="1:3">
      <c r="A12" s="1">
        <v>11</v>
      </c>
      <c r="B12" s="1">
        <v>29</v>
      </c>
      <c r="C12" s="1">
        <v>387</v>
      </c>
    </row>
    <row r="13" spans="1:3">
      <c r="A13" s="1">
        <v>12</v>
      </c>
      <c r="B13" s="1">
        <v>22</v>
      </c>
      <c r="C13" s="1">
        <v>270</v>
      </c>
    </row>
    <row r="14" spans="1:3">
      <c r="A14" s="1">
        <v>13</v>
      </c>
      <c r="B14" s="1">
        <v>23</v>
      </c>
      <c r="C14" s="1">
        <v>305</v>
      </c>
    </row>
    <row r="15" spans="1:3">
      <c r="A15" s="1">
        <v>14</v>
      </c>
      <c r="B15" s="1">
        <v>26</v>
      </c>
      <c r="C15" s="1">
        <v>354</v>
      </c>
    </row>
    <row r="16" spans="1:3">
      <c r="A16" s="1">
        <v>15</v>
      </c>
      <c r="B16" s="1">
        <v>28</v>
      </c>
      <c r="C16" s="1">
        <v>370</v>
      </c>
    </row>
    <row r="17" spans="1:3">
      <c r="A17" s="1">
        <v>16</v>
      </c>
      <c r="B17" s="1">
        <v>29</v>
      </c>
      <c r="C17" s="1">
        <v>349</v>
      </c>
    </row>
    <row r="18" spans="1:3">
      <c r="A18" s="1">
        <v>17</v>
      </c>
      <c r="B18" s="1">
        <v>33</v>
      </c>
      <c r="C18" s="1">
        <v>413</v>
      </c>
    </row>
    <row r="19" spans="1:3">
      <c r="A19" s="1">
        <v>18</v>
      </c>
      <c r="B19" s="1">
        <v>30</v>
      </c>
      <c r="C19" s="1">
        <v>397</v>
      </c>
    </row>
    <row r="20" spans="1:3">
      <c r="A20" s="1">
        <v>19</v>
      </c>
      <c r="B20" s="1">
        <v>34</v>
      </c>
      <c r="C20" s="1">
        <v>386</v>
      </c>
    </row>
    <row r="21" spans="1:3">
      <c r="A21" s="1">
        <v>20</v>
      </c>
      <c r="B21" s="1">
        <v>33</v>
      </c>
      <c r="C21" s="1">
        <v>443</v>
      </c>
    </row>
    <row r="22" spans="1:3">
      <c r="A22" s="1">
        <v>21</v>
      </c>
      <c r="B22" s="1">
        <v>32</v>
      </c>
      <c r="C22" s="1">
        <v>370</v>
      </c>
    </row>
    <row r="23" spans="1:3">
      <c r="A23" s="1">
        <v>22</v>
      </c>
      <c r="B23" s="1">
        <v>25</v>
      </c>
      <c r="C23" s="1">
        <v>320</v>
      </c>
    </row>
    <row r="24" spans="1:3">
      <c r="A24" s="1">
        <v>23</v>
      </c>
      <c r="B24" s="1">
        <v>28</v>
      </c>
      <c r="C24" s="1">
        <v>332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/>
  </sheetViews>
  <sheetFormatPr defaultRowHeight="18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27</v>
      </c>
      <c r="C2" s="1">
        <v>340</v>
      </c>
    </row>
    <row r="3" spans="1:3">
      <c r="A3" s="1">
        <v>2</v>
      </c>
      <c r="B3" s="1">
        <v>22</v>
      </c>
      <c r="C3" s="1">
        <v>304</v>
      </c>
    </row>
    <row r="4" spans="1:3">
      <c r="A4" s="1">
        <v>3</v>
      </c>
      <c r="B4" s="1">
        <v>26</v>
      </c>
      <c r="C4" s="1">
        <v>321</v>
      </c>
    </row>
    <row r="5" spans="1:3">
      <c r="A5" s="1">
        <v>4</v>
      </c>
      <c r="B5" s="1">
        <v>24</v>
      </c>
      <c r="C5" s="1">
        <v>302</v>
      </c>
    </row>
    <row r="6" spans="1:3">
      <c r="A6" s="1">
        <v>5</v>
      </c>
      <c r="B6" s="1">
        <v>31</v>
      </c>
      <c r="C6" s="1">
        <v>396</v>
      </c>
    </row>
    <row r="7" spans="1:3">
      <c r="A7" s="1">
        <v>6</v>
      </c>
      <c r="B7" s="1">
        <v>27</v>
      </c>
      <c r="C7" s="1">
        <v>350</v>
      </c>
    </row>
    <row r="8" spans="1:3">
      <c r="A8" s="1">
        <v>7</v>
      </c>
      <c r="B8" s="1">
        <v>30</v>
      </c>
      <c r="C8" s="1">
        <v>360</v>
      </c>
    </row>
    <row r="9" spans="1:3">
      <c r="A9" s="1">
        <v>8</v>
      </c>
      <c r="B9" s="1">
        <v>31</v>
      </c>
      <c r="C9" s="1">
        <v>374</v>
      </c>
    </row>
    <row r="10" spans="1:3">
      <c r="A10" s="1">
        <v>9</v>
      </c>
      <c r="B10" s="1">
        <v>33</v>
      </c>
      <c r="C10" s="1">
        <v>386</v>
      </c>
    </row>
    <row r="11" spans="1:3">
      <c r="A11" s="1">
        <v>10</v>
      </c>
      <c r="B11" s="1">
        <v>32</v>
      </c>
      <c r="C11" s="1">
        <v>414</v>
      </c>
    </row>
    <row r="12" spans="1:3">
      <c r="A12" s="1">
        <v>11</v>
      </c>
      <c r="B12" s="1">
        <v>29</v>
      </c>
      <c r="C12" s="1">
        <v>387</v>
      </c>
    </row>
    <row r="13" spans="1:3">
      <c r="A13" s="1">
        <v>12</v>
      </c>
      <c r="B13" s="1">
        <v>22</v>
      </c>
      <c r="C13" s="1">
        <v>270</v>
      </c>
    </row>
    <row r="14" spans="1:3">
      <c r="A14" s="1">
        <v>13</v>
      </c>
      <c r="B14" s="1">
        <v>23</v>
      </c>
      <c r="C14" s="1">
        <v>305</v>
      </c>
    </row>
    <row r="15" spans="1:3">
      <c r="A15" s="1">
        <v>14</v>
      </c>
      <c r="B15" s="1">
        <v>26</v>
      </c>
      <c r="C15" s="1">
        <v>354</v>
      </c>
    </row>
    <row r="16" spans="1:3">
      <c r="A16" s="1">
        <v>15</v>
      </c>
      <c r="B16" s="1">
        <v>28</v>
      </c>
      <c r="C16" s="1">
        <v>370</v>
      </c>
    </row>
    <row r="17" spans="1:20">
      <c r="A17" s="1">
        <v>16</v>
      </c>
      <c r="B17" s="1">
        <v>29</v>
      </c>
      <c r="C17" s="1">
        <v>349</v>
      </c>
    </row>
    <row r="18" spans="1:20">
      <c r="A18" s="1">
        <v>17</v>
      </c>
      <c r="B18" s="1">
        <v>33</v>
      </c>
      <c r="C18" s="1">
        <v>413</v>
      </c>
    </row>
    <row r="19" spans="1:20">
      <c r="A19" s="1">
        <v>18</v>
      </c>
      <c r="B19" s="1">
        <v>30</v>
      </c>
      <c r="C19" s="1">
        <v>397</v>
      </c>
    </row>
    <row r="20" spans="1:20">
      <c r="A20" s="1">
        <v>19</v>
      </c>
      <c r="B20" s="1">
        <v>34</v>
      </c>
      <c r="C20" s="1">
        <v>386</v>
      </c>
    </row>
    <row r="21" spans="1:20">
      <c r="A21" s="1">
        <v>20</v>
      </c>
      <c r="B21" s="1">
        <v>33</v>
      </c>
      <c r="C21" s="1">
        <v>443</v>
      </c>
    </row>
    <row r="22" spans="1:20">
      <c r="A22" s="1">
        <v>21</v>
      </c>
      <c r="B22" s="1">
        <v>32</v>
      </c>
      <c r="C22" s="1">
        <v>370</v>
      </c>
    </row>
    <row r="23" spans="1:20">
      <c r="A23" s="1">
        <v>22</v>
      </c>
      <c r="B23" s="1">
        <v>25</v>
      </c>
      <c r="C23" s="1">
        <v>320</v>
      </c>
    </row>
    <row r="24" spans="1:20">
      <c r="A24" s="1">
        <v>23</v>
      </c>
      <c r="B24" s="1">
        <v>28</v>
      </c>
      <c r="C24" s="1">
        <v>332</v>
      </c>
      <c r="T24" t="s">
        <v>3</v>
      </c>
    </row>
    <row r="25" spans="1:20">
      <c r="B25">
        <f>AVERAGE(B2:B24)</f>
        <v>28.478260869565219</v>
      </c>
      <c r="C25">
        <f>AVERAGE(C2:C24)</f>
        <v>358.39130434782606</v>
      </c>
    </row>
    <row r="26" spans="1:20">
      <c r="C26">
        <f>CORREL(B2:B24,C2:C24)</f>
        <v>0.90037765020354732</v>
      </c>
      <c r="D26" t="s">
        <v>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zoomScaleNormal="100" workbookViewId="0"/>
  </sheetViews>
  <sheetFormatPr defaultRowHeight="18.75"/>
  <cols>
    <col min="2" max="2" width="12.375" bestFit="1" customWidth="1"/>
    <col min="3" max="3" width="11.5" bestFit="1" customWidth="1"/>
  </cols>
  <sheetData>
    <row r="1" spans="1:3">
      <c r="A1" s="1" t="s">
        <v>5</v>
      </c>
      <c r="B1" s="32" t="s">
        <v>6</v>
      </c>
      <c r="C1" s="33" t="s">
        <v>7</v>
      </c>
    </row>
    <row r="2" spans="1:3">
      <c r="A2" s="1">
        <v>1996</v>
      </c>
      <c r="B2" s="35">
        <v>19685</v>
      </c>
      <c r="C2" s="34">
        <v>33554000</v>
      </c>
    </row>
    <row r="3" spans="1:3">
      <c r="A3" s="1">
        <v>1997</v>
      </c>
      <c r="B3" s="35">
        <v>19366</v>
      </c>
      <c r="C3" s="34">
        <v>43994000</v>
      </c>
    </row>
    <row r="4" spans="1:3">
      <c r="A4" s="1">
        <v>1998</v>
      </c>
      <c r="B4" s="35">
        <v>19059</v>
      </c>
      <c r="C4" s="34">
        <v>49507000</v>
      </c>
    </row>
    <row r="5" spans="1:3">
      <c r="A5" s="1">
        <v>1999</v>
      </c>
      <c r="B5" s="35">
        <v>18741</v>
      </c>
      <c r="C5" s="34">
        <v>56521900</v>
      </c>
    </row>
    <row r="6" spans="1:3">
      <c r="A6" s="1">
        <v>2000</v>
      </c>
      <c r="B6" s="35">
        <v>18505</v>
      </c>
      <c r="C6" s="34">
        <v>65594800</v>
      </c>
    </row>
    <row r="7" spans="1:3">
      <c r="A7" s="1">
        <v>2001</v>
      </c>
      <c r="B7" s="35">
        <v>18284</v>
      </c>
      <c r="C7" s="34">
        <v>74211500</v>
      </c>
    </row>
    <row r="8" spans="1:3">
      <c r="A8" s="1">
        <v>2002</v>
      </c>
      <c r="B8" s="35">
        <v>18103</v>
      </c>
      <c r="C8" s="34">
        <v>80354600</v>
      </c>
    </row>
    <row r="9" spans="1:3">
      <c r="A9" s="1">
        <v>2003</v>
      </c>
      <c r="B9" s="35">
        <v>17906</v>
      </c>
      <c r="C9" s="34">
        <v>86221600</v>
      </c>
    </row>
    <row r="10" spans="1:3">
      <c r="A10" s="1">
        <v>2004</v>
      </c>
      <c r="B10" s="35">
        <v>17734</v>
      </c>
      <c r="C10" s="34">
        <v>90868700</v>
      </c>
    </row>
    <row r="11" spans="1:3">
      <c r="A11" s="1">
        <v>2005</v>
      </c>
      <c r="B11" s="35">
        <v>17586</v>
      </c>
      <c r="C11" s="34">
        <v>95272900</v>
      </c>
    </row>
    <row r="12" spans="1:3">
      <c r="A12" s="1">
        <v>2006</v>
      </c>
      <c r="B12" s="35">
        <v>17435</v>
      </c>
      <c r="C12" s="34">
        <v>100275800</v>
      </c>
    </row>
    <row r="13" spans="1:3">
      <c r="A13" s="1">
        <v>2007</v>
      </c>
      <c r="B13" s="35">
        <v>17293</v>
      </c>
      <c r="C13" s="34">
        <v>105454900</v>
      </c>
    </row>
    <row r="14" spans="1:3">
      <c r="A14" s="1">
        <v>2008</v>
      </c>
      <c r="B14" s="35">
        <v>17176</v>
      </c>
      <c r="C14" s="34">
        <v>110553500</v>
      </c>
    </row>
    <row r="15" spans="1:3">
      <c r="A15" s="1">
        <v>2009</v>
      </c>
      <c r="B15" s="35">
        <v>17009</v>
      </c>
      <c r="C15" s="34">
        <v>115136300</v>
      </c>
    </row>
    <row r="16" spans="1:3">
      <c r="A16" s="1">
        <v>2010</v>
      </c>
      <c r="B16" s="35">
        <v>16840</v>
      </c>
      <c r="C16" s="34">
        <v>121380000</v>
      </c>
    </row>
    <row r="17" spans="1:3">
      <c r="A17" s="1">
        <v>2011</v>
      </c>
      <c r="B17" s="35">
        <v>16704</v>
      </c>
      <c r="C17" s="34">
        <v>127908700</v>
      </c>
    </row>
    <row r="18" spans="1:3">
      <c r="A18" s="1">
        <v>2012</v>
      </c>
      <c r="B18" s="35">
        <v>16547</v>
      </c>
      <c r="C18" s="34">
        <v>138867300</v>
      </c>
    </row>
    <row r="19" spans="1:3">
      <c r="A19" s="1">
        <v>2013</v>
      </c>
      <c r="B19" s="35">
        <v>16389</v>
      </c>
      <c r="C19" s="34">
        <v>152349500</v>
      </c>
    </row>
    <row r="20" spans="1:3">
      <c r="A20" s="1">
        <v>2014</v>
      </c>
      <c r="B20" s="35">
        <v>16234</v>
      </c>
      <c r="C20" s="34">
        <v>170251500</v>
      </c>
    </row>
    <row r="21" spans="1:3">
      <c r="A21" s="1">
        <v>2015</v>
      </c>
      <c r="B21" s="35">
        <v>15946</v>
      </c>
      <c r="C21" s="34">
        <v>184110000</v>
      </c>
    </row>
    <row r="22" spans="1:3">
      <c r="A22" s="1">
        <v>2016</v>
      </c>
      <c r="B22" s="35">
        <v>15780</v>
      </c>
      <c r="C22" s="34">
        <v>194108700</v>
      </c>
    </row>
    <row r="24" spans="1:3">
      <c r="C24">
        <f>CORREL(B2:B22,C2:C22)</f>
        <v>-0.97640009191788624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showGridLines="0" tabSelected="1" zoomScaleNormal="100" workbookViewId="0"/>
  </sheetViews>
  <sheetFormatPr defaultRowHeight="18.75"/>
  <sheetData>
    <row r="1" spans="1:2">
      <c r="A1" t="s">
        <v>8</v>
      </c>
      <c r="B1" t="s">
        <v>9</v>
      </c>
    </row>
    <row r="2" spans="1:2">
      <c r="A2">
        <v>1</v>
      </c>
      <c r="B2">
        <v>11</v>
      </c>
    </row>
    <row r="3" spans="1:2">
      <c r="A3">
        <v>2</v>
      </c>
      <c r="B3">
        <v>10</v>
      </c>
    </row>
    <row r="4" spans="1:2">
      <c r="A4">
        <v>3</v>
      </c>
      <c r="B4">
        <v>7</v>
      </c>
    </row>
    <row r="5" spans="1:2">
      <c r="A5">
        <v>4</v>
      </c>
      <c r="B5">
        <v>10</v>
      </c>
    </row>
    <row r="6" spans="1:2">
      <c r="A6">
        <v>5</v>
      </c>
      <c r="B6">
        <v>4</v>
      </c>
    </row>
    <row r="7" spans="1:2">
      <c r="A7">
        <v>6</v>
      </c>
      <c r="B7">
        <v>12</v>
      </c>
    </row>
    <row r="8" spans="1:2">
      <c r="A8">
        <v>7</v>
      </c>
      <c r="B8">
        <v>11</v>
      </c>
    </row>
    <row r="9" spans="1:2">
      <c r="A9">
        <v>8</v>
      </c>
      <c r="B9">
        <v>9</v>
      </c>
    </row>
    <row r="10" spans="1:2">
      <c r="A10">
        <v>9</v>
      </c>
      <c r="B10">
        <v>53</v>
      </c>
    </row>
    <row r="34" spans="2:2">
      <c r="B34">
        <f>CORREL(A2:A9,B2:B9)</f>
        <v>0</v>
      </c>
    </row>
    <row r="36" spans="2:2">
      <c r="B36">
        <f>CORREL(A2:A10,B2:B10)</f>
        <v>0.54023325471915118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/>
  </sheetViews>
  <sheetFormatPr defaultColWidth="8.125" defaultRowHeight="16.149999999999999" customHeight="1"/>
  <cols>
    <col min="1" max="3" width="8.125" style="2"/>
    <col min="4" max="4" width="2" style="2" customWidth="1"/>
    <col min="5" max="5" width="9.75" style="2" bestFit="1" customWidth="1"/>
    <col min="6" max="7" width="8.125" style="2"/>
    <col min="8" max="8" width="1.625" style="2" customWidth="1"/>
    <col min="9" max="16384" width="8.125" style="2"/>
  </cols>
  <sheetData>
    <row r="1" spans="1:7" ht="16.149999999999999" customHeight="1">
      <c r="A1" s="8" t="s">
        <v>25</v>
      </c>
      <c r="B1" s="10" t="s">
        <v>11</v>
      </c>
      <c r="C1" s="9" t="s">
        <v>10</v>
      </c>
      <c r="D1" s="3"/>
      <c r="E1" s="3"/>
      <c r="F1" s="3"/>
      <c r="G1" s="3"/>
    </row>
    <row r="2" spans="1:7" ht="16.149999999999999" customHeight="1">
      <c r="A2" s="8">
        <v>1</v>
      </c>
      <c r="B2" s="7">
        <v>2</v>
      </c>
      <c r="C2" s="6">
        <v>24</v>
      </c>
      <c r="D2" s="3"/>
      <c r="E2" s="3"/>
      <c r="F2" s="3"/>
      <c r="G2" s="3"/>
    </row>
    <row r="3" spans="1:7" ht="16.149999999999999" customHeight="1">
      <c r="A3" s="8">
        <v>2</v>
      </c>
      <c r="B3" s="7">
        <v>3</v>
      </c>
      <c r="C3" s="6">
        <v>22</v>
      </c>
      <c r="D3" s="3"/>
      <c r="E3" s="3"/>
      <c r="F3" s="3"/>
      <c r="G3" s="3"/>
    </row>
    <row r="4" spans="1:7" ht="16.149999999999999" customHeight="1">
      <c r="A4" s="8">
        <v>3</v>
      </c>
      <c r="B4" s="7">
        <v>4</v>
      </c>
      <c r="C4" s="6">
        <v>21</v>
      </c>
      <c r="D4" s="3"/>
      <c r="E4" s="3"/>
      <c r="F4" s="3"/>
      <c r="G4" s="3"/>
    </row>
    <row r="5" spans="1:7" ht="16.149999999999999" customHeight="1">
      <c r="A5" s="8">
        <v>4</v>
      </c>
      <c r="B5" s="7">
        <v>6</v>
      </c>
      <c r="C5" s="6">
        <v>20</v>
      </c>
      <c r="D5" s="3"/>
      <c r="E5" s="3"/>
      <c r="F5" s="3"/>
      <c r="G5" s="3"/>
    </row>
    <row r="6" spans="1:7" ht="16.149999999999999" customHeight="1">
      <c r="A6" s="8">
        <v>5</v>
      </c>
      <c r="B6" s="7">
        <v>7</v>
      </c>
      <c r="C6" s="6">
        <v>18</v>
      </c>
      <c r="D6" s="3"/>
      <c r="E6" s="3"/>
      <c r="F6" s="3"/>
      <c r="G6" s="3"/>
    </row>
    <row r="7" spans="1:7" ht="16.149999999999999" customHeight="1">
      <c r="A7" s="8">
        <v>6</v>
      </c>
      <c r="B7" s="7">
        <v>9</v>
      </c>
      <c r="C7" s="6">
        <v>17</v>
      </c>
      <c r="D7" s="3"/>
      <c r="E7" s="3"/>
      <c r="F7" s="3"/>
      <c r="G7" s="3"/>
    </row>
    <row r="8" spans="1:7" ht="16.149999999999999" customHeight="1">
      <c r="A8" s="8">
        <v>7</v>
      </c>
      <c r="B8" s="7">
        <v>10</v>
      </c>
      <c r="C8" s="6">
        <v>16</v>
      </c>
      <c r="D8" s="3"/>
      <c r="E8" s="3"/>
      <c r="F8" s="3"/>
      <c r="G8" s="3"/>
    </row>
    <row r="9" spans="1:7" ht="16.149999999999999" customHeight="1">
      <c r="A9" s="8">
        <v>8</v>
      </c>
      <c r="B9" s="7">
        <v>11</v>
      </c>
      <c r="C9" s="6">
        <v>14</v>
      </c>
      <c r="D9" s="3"/>
      <c r="E9" s="3"/>
      <c r="F9" s="3"/>
      <c r="G9" s="3"/>
    </row>
    <row r="10" spans="1:7" ht="16.149999999999999" customHeight="1">
      <c r="A10" s="8">
        <v>9</v>
      </c>
      <c r="B10" s="7">
        <v>13</v>
      </c>
      <c r="C10" s="6">
        <v>13</v>
      </c>
      <c r="D10" s="3"/>
      <c r="E10" s="3"/>
      <c r="F10" s="3"/>
      <c r="G10" s="3"/>
    </row>
    <row r="11" spans="1:7" ht="16.149999999999999" customHeight="1">
      <c r="A11" s="8">
        <v>10</v>
      </c>
      <c r="B11" s="7">
        <v>14</v>
      </c>
      <c r="C11" s="6">
        <v>12</v>
      </c>
      <c r="D11" s="3"/>
      <c r="E11" s="3"/>
      <c r="F11" s="3"/>
      <c r="G11" s="3"/>
    </row>
    <row r="12" spans="1:7" ht="16.149999999999999" customHeight="1">
      <c r="A12" s="8">
        <v>11</v>
      </c>
      <c r="B12" s="7">
        <v>16</v>
      </c>
      <c r="C12" s="6">
        <v>11</v>
      </c>
      <c r="D12" s="3"/>
      <c r="E12" s="3"/>
      <c r="F12" s="3"/>
      <c r="G12" s="3"/>
    </row>
    <row r="13" spans="1:7" ht="16.149999999999999" customHeight="1">
      <c r="A13" s="8">
        <v>12</v>
      </c>
      <c r="B13" s="7">
        <v>17</v>
      </c>
      <c r="C13" s="6">
        <v>9</v>
      </c>
      <c r="D13" s="3"/>
      <c r="E13" s="3"/>
      <c r="F13" s="3"/>
      <c r="G13" s="3"/>
    </row>
    <row r="14" spans="1:7" ht="16.149999999999999" customHeight="1">
      <c r="A14" s="8">
        <v>13</v>
      </c>
      <c r="B14" s="7">
        <v>19</v>
      </c>
      <c r="C14" s="6">
        <v>8</v>
      </c>
      <c r="D14" s="3"/>
      <c r="E14" s="3"/>
      <c r="F14" s="3"/>
      <c r="G14" s="3"/>
    </row>
    <row r="15" spans="1:7" ht="16.149999999999999" customHeight="1">
      <c r="A15" s="8">
        <v>14</v>
      </c>
      <c r="B15" s="7">
        <v>22</v>
      </c>
      <c r="C15" s="6">
        <v>7</v>
      </c>
      <c r="D15" s="3"/>
      <c r="E15" s="3"/>
      <c r="F15" s="3"/>
      <c r="G15" s="3"/>
    </row>
    <row r="16" spans="1:7" ht="16.149999999999999" customHeight="1">
      <c r="A16" s="8">
        <v>15</v>
      </c>
      <c r="B16" s="7">
        <v>23</v>
      </c>
      <c r="C16" s="6">
        <v>6</v>
      </c>
      <c r="D16" s="3"/>
      <c r="E16" s="3"/>
      <c r="F16" s="3"/>
      <c r="G16" s="3"/>
    </row>
    <row r="17" spans="1:7" ht="16.149999999999999" customHeight="1">
      <c r="A17" s="8">
        <v>16</v>
      </c>
      <c r="B17" s="7">
        <v>25</v>
      </c>
      <c r="C17" s="6">
        <v>5</v>
      </c>
      <c r="D17" s="3"/>
      <c r="E17" s="3"/>
      <c r="F17" s="3"/>
      <c r="G17" s="3"/>
    </row>
    <row r="18" spans="1:7" ht="16.149999999999999" customHeight="1">
      <c r="A18" s="8">
        <v>17</v>
      </c>
      <c r="B18" s="7">
        <v>26</v>
      </c>
      <c r="C18" s="6">
        <v>3</v>
      </c>
      <c r="D18" s="3"/>
      <c r="E18" s="3"/>
      <c r="F18" s="3"/>
      <c r="G18" s="3"/>
    </row>
    <row r="19" spans="1:7" ht="16.149999999999999" customHeight="1">
      <c r="A19" s="8">
        <v>18</v>
      </c>
      <c r="B19" s="7">
        <v>28</v>
      </c>
      <c r="C19" s="6">
        <v>2</v>
      </c>
      <c r="D19" s="3"/>
      <c r="E19" s="3"/>
      <c r="F19" s="3"/>
      <c r="G19" s="3"/>
    </row>
    <row r="20" spans="1:7" ht="16.149999999999999" customHeight="1">
      <c r="A20" s="8">
        <v>19</v>
      </c>
      <c r="B20" s="7">
        <v>30</v>
      </c>
      <c r="C20" s="6">
        <v>1</v>
      </c>
      <c r="D20" s="3"/>
      <c r="E20" s="3"/>
      <c r="F20" s="3"/>
      <c r="G20" s="3"/>
    </row>
    <row r="21" spans="1:7" ht="16.149999999999999" customHeight="1">
      <c r="A21" s="8">
        <v>20</v>
      </c>
      <c r="B21" s="7">
        <v>32</v>
      </c>
      <c r="C21" s="6">
        <v>16</v>
      </c>
      <c r="D21" s="3"/>
      <c r="E21" s="3"/>
      <c r="F21" s="3"/>
      <c r="G21" s="3"/>
    </row>
    <row r="22" spans="1:7" ht="16.149999999999999" customHeight="1">
      <c r="A22" s="8">
        <v>21</v>
      </c>
      <c r="B22" s="7">
        <v>34</v>
      </c>
      <c r="C22" s="6">
        <v>17</v>
      </c>
      <c r="D22" s="3"/>
      <c r="E22" s="3"/>
      <c r="F22" s="3"/>
      <c r="G22" s="3"/>
    </row>
    <row r="23" spans="1:7" ht="16.149999999999999" customHeight="1">
      <c r="A23" s="8">
        <v>22</v>
      </c>
      <c r="B23" s="7">
        <v>37</v>
      </c>
      <c r="C23" s="6">
        <v>19</v>
      </c>
      <c r="D23" s="3"/>
      <c r="E23" s="3"/>
      <c r="F23" s="3"/>
      <c r="G23" s="3"/>
    </row>
    <row r="24" spans="1:7" ht="16.149999999999999" customHeight="1">
      <c r="A24" s="8">
        <v>23</v>
      </c>
      <c r="B24" s="7">
        <v>38</v>
      </c>
      <c r="C24" s="6">
        <v>20</v>
      </c>
      <c r="D24" s="3"/>
      <c r="E24" s="3"/>
      <c r="F24" s="3"/>
      <c r="G24" s="3"/>
    </row>
    <row r="25" spans="1:7" ht="16.149999999999999" customHeight="1">
      <c r="A25" s="8">
        <v>24</v>
      </c>
      <c r="B25" s="7">
        <v>41</v>
      </c>
      <c r="C25" s="6">
        <v>22</v>
      </c>
      <c r="D25" s="3"/>
      <c r="E25" s="3"/>
      <c r="F25" s="3"/>
      <c r="G25" s="3"/>
    </row>
    <row r="26" spans="1:7" ht="16.149999999999999" customHeight="1">
      <c r="A26" s="8">
        <v>25</v>
      </c>
      <c r="B26" s="7">
        <v>42</v>
      </c>
      <c r="C26" s="6">
        <v>24</v>
      </c>
      <c r="D26" s="3"/>
      <c r="E26" s="3"/>
      <c r="F26" s="3"/>
      <c r="G26" s="3"/>
    </row>
    <row r="27" spans="1:7" ht="16.149999999999999" customHeight="1">
      <c r="A27" s="8">
        <v>26</v>
      </c>
      <c r="B27" s="7">
        <v>44</v>
      </c>
      <c r="C27" s="6">
        <v>26</v>
      </c>
      <c r="D27" s="3"/>
      <c r="E27" s="3">
        <f>CORREL(B2:B27,C2:C27)</f>
        <v>-6.7938349065140222E-3</v>
      </c>
      <c r="F27" s="3" t="s">
        <v>26</v>
      </c>
      <c r="G27" s="3"/>
    </row>
    <row r="28" spans="1:7" ht="16.149999999999999" customHeight="1">
      <c r="A28" s="5"/>
      <c r="B28" s="4"/>
      <c r="C28" s="4"/>
      <c r="D28" s="3"/>
      <c r="E28" s="3"/>
      <c r="F28" s="3"/>
      <c r="G28" s="3"/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showGridLines="0" zoomScaleNormal="100" workbookViewId="0"/>
  </sheetViews>
  <sheetFormatPr defaultColWidth="8.125" defaultRowHeight="15" customHeight="1"/>
  <cols>
    <col min="1" max="1" width="4" style="11" customWidth="1"/>
    <col min="2" max="2" width="8" style="11" customWidth="1"/>
    <col min="3" max="4" width="6.25" style="18" customWidth="1"/>
    <col min="5" max="5" width="6.625" style="18" customWidth="1"/>
    <col min="6" max="6" width="3.875" style="11" customWidth="1"/>
    <col min="7" max="16384" width="8.125" style="11"/>
  </cols>
  <sheetData>
    <row r="1" spans="1:6" ht="15" customHeight="1">
      <c r="A1" s="17" t="s">
        <v>24</v>
      </c>
      <c r="B1" s="17" t="s">
        <v>13</v>
      </c>
      <c r="C1" s="22" t="s">
        <v>16</v>
      </c>
      <c r="D1" s="22" t="s">
        <v>15</v>
      </c>
      <c r="E1" s="23"/>
      <c r="F1" s="19"/>
    </row>
    <row r="2" spans="1:6" ht="15" customHeight="1">
      <c r="A2" s="16">
        <v>1</v>
      </c>
      <c r="B2" s="17" t="s">
        <v>19</v>
      </c>
      <c r="C2" s="24">
        <v>11</v>
      </c>
      <c r="D2" s="24">
        <v>132</v>
      </c>
      <c r="E2" s="23"/>
      <c r="F2" s="19"/>
    </row>
    <row r="3" spans="1:6" ht="15" customHeight="1">
      <c r="A3" s="16">
        <v>2</v>
      </c>
      <c r="B3" s="16" t="s">
        <v>19</v>
      </c>
      <c r="C3" s="24">
        <v>12</v>
      </c>
      <c r="D3" s="24">
        <v>132</v>
      </c>
      <c r="E3" s="23"/>
      <c r="F3" s="19"/>
    </row>
    <row r="4" spans="1:6" ht="15" customHeight="1">
      <c r="A4" s="16">
        <v>3</v>
      </c>
      <c r="B4" s="16" t="s">
        <v>19</v>
      </c>
      <c r="C4" s="24">
        <v>13</v>
      </c>
      <c r="D4" s="24">
        <v>146</v>
      </c>
      <c r="E4" s="23"/>
    </row>
    <row r="5" spans="1:6" ht="15" customHeight="1">
      <c r="A5" s="16">
        <v>4</v>
      </c>
      <c r="B5" s="16" t="s">
        <v>19</v>
      </c>
      <c r="C5" s="24">
        <v>16</v>
      </c>
      <c r="D5" s="24">
        <v>144</v>
      </c>
      <c r="E5" s="23"/>
    </row>
    <row r="6" spans="1:6" ht="15" customHeight="1">
      <c r="A6" s="16">
        <v>5</v>
      </c>
      <c r="B6" s="16" t="s">
        <v>19</v>
      </c>
      <c r="C6" s="24">
        <v>18</v>
      </c>
      <c r="D6" s="24">
        <v>128</v>
      </c>
      <c r="E6" s="23"/>
    </row>
    <row r="7" spans="1:6" ht="15" customHeight="1">
      <c r="A7" s="16">
        <v>6</v>
      </c>
      <c r="B7" s="16" t="s">
        <v>19</v>
      </c>
      <c r="C7" s="24">
        <v>19</v>
      </c>
      <c r="D7" s="24">
        <v>142</v>
      </c>
      <c r="E7" s="23"/>
    </row>
    <row r="8" spans="1:6" ht="15" customHeight="1">
      <c r="A8" s="16">
        <v>7</v>
      </c>
      <c r="B8" s="16" t="s">
        <v>19</v>
      </c>
      <c r="C8" s="24">
        <v>20</v>
      </c>
      <c r="D8" s="24">
        <v>130</v>
      </c>
      <c r="E8" s="23"/>
    </row>
    <row r="9" spans="1:6" ht="15" customHeight="1">
      <c r="A9" s="16">
        <v>8</v>
      </c>
      <c r="B9" s="16" t="s">
        <v>19</v>
      </c>
      <c r="C9" s="24">
        <v>20</v>
      </c>
      <c r="D9" s="24">
        <v>143</v>
      </c>
      <c r="E9" s="23"/>
    </row>
    <row r="10" spans="1:6" ht="15" customHeight="1">
      <c r="A10" s="16">
        <v>9</v>
      </c>
      <c r="B10" s="16" t="s">
        <v>19</v>
      </c>
      <c r="C10" s="24">
        <v>22</v>
      </c>
      <c r="D10" s="24">
        <v>154</v>
      </c>
      <c r="E10" s="23"/>
    </row>
    <row r="11" spans="1:6" ht="15" customHeight="1">
      <c r="A11" s="16">
        <v>10</v>
      </c>
      <c r="B11" s="16" t="s">
        <v>19</v>
      </c>
      <c r="C11" s="24">
        <v>24</v>
      </c>
      <c r="D11" s="24">
        <v>137</v>
      </c>
      <c r="E11" s="23"/>
    </row>
    <row r="12" spans="1:6" ht="15" customHeight="1">
      <c r="A12" s="16">
        <v>11</v>
      </c>
      <c r="B12" s="16" t="s">
        <v>19</v>
      </c>
      <c r="C12" s="24">
        <v>26</v>
      </c>
      <c r="D12" s="24">
        <v>138</v>
      </c>
      <c r="E12" s="23"/>
    </row>
    <row r="13" spans="1:6" ht="15" customHeight="1">
      <c r="A13" s="16">
        <v>12</v>
      </c>
      <c r="B13" s="16" t="s">
        <v>19</v>
      </c>
      <c r="C13" s="24">
        <v>27</v>
      </c>
      <c r="D13" s="24">
        <v>147</v>
      </c>
      <c r="E13" s="23"/>
    </row>
    <row r="14" spans="1:6" ht="15" customHeight="1">
      <c r="A14" s="16">
        <v>13</v>
      </c>
      <c r="B14" s="16" t="s">
        <v>19</v>
      </c>
      <c r="C14" s="24">
        <v>28</v>
      </c>
      <c r="D14" s="24">
        <v>134</v>
      </c>
      <c r="E14" s="23"/>
    </row>
    <row r="15" spans="1:6" ht="15" customHeight="1">
      <c r="A15" s="16">
        <v>14</v>
      </c>
      <c r="B15" s="16" t="s">
        <v>19</v>
      </c>
      <c r="C15" s="24">
        <v>29</v>
      </c>
      <c r="D15" s="24">
        <v>155</v>
      </c>
      <c r="E15" s="23"/>
    </row>
    <row r="16" spans="1:6" ht="15" customHeight="1">
      <c r="A16" s="16">
        <v>15</v>
      </c>
      <c r="B16" s="16" t="s">
        <v>19</v>
      </c>
      <c r="C16" s="24">
        <v>30</v>
      </c>
      <c r="D16" s="22">
        <v>130</v>
      </c>
      <c r="E16" s="23"/>
    </row>
    <row r="17" spans="1:5" ht="15" customHeight="1">
      <c r="A17" s="16">
        <v>16</v>
      </c>
      <c r="B17" s="16" t="s">
        <v>19</v>
      </c>
      <c r="C17" s="24">
        <v>31</v>
      </c>
      <c r="D17" s="24">
        <v>141</v>
      </c>
      <c r="E17" s="23"/>
    </row>
    <row r="18" spans="1:5" ht="15" customHeight="1">
      <c r="A18" s="16">
        <v>17</v>
      </c>
      <c r="B18" s="17" t="s">
        <v>18</v>
      </c>
      <c r="C18" s="24">
        <v>32</v>
      </c>
      <c r="D18" s="24">
        <v>168</v>
      </c>
      <c r="E18" s="23"/>
    </row>
    <row r="19" spans="1:5" ht="15" customHeight="1">
      <c r="A19" s="16">
        <v>18</v>
      </c>
      <c r="B19" s="16" t="s">
        <v>18</v>
      </c>
      <c r="C19" s="24">
        <v>32</v>
      </c>
      <c r="D19" s="24">
        <v>151</v>
      </c>
      <c r="E19" s="23"/>
    </row>
    <row r="20" spans="1:5" ht="15" customHeight="1">
      <c r="A20" s="16">
        <v>19</v>
      </c>
      <c r="B20" s="16" t="s">
        <v>18</v>
      </c>
      <c r="C20" s="24">
        <v>33</v>
      </c>
      <c r="D20" s="24">
        <v>153</v>
      </c>
      <c r="E20" s="23"/>
    </row>
    <row r="21" spans="1:5" ht="15" customHeight="1">
      <c r="A21" s="16">
        <v>20</v>
      </c>
      <c r="B21" s="16" t="s">
        <v>18</v>
      </c>
      <c r="C21" s="24">
        <v>34</v>
      </c>
      <c r="D21" s="24">
        <v>163</v>
      </c>
      <c r="E21" s="23"/>
    </row>
    <row r="22" spans="1:5" ht="15" customHeight="1">
      <c r="A22" s="16">
        <v>21</v>
      </c>
      <c r="B22" s="16" t="s">
        <v>18</v>
      </c>
      <c r="C22" s="24">
        <v>34</v>
      </c>
      <c r="D22" s="24">
        <v>159</v>
      </c>
      <c r="E22" s="23"/>
    </row>
    <row r="23" spans="1:5" ht="15" customHeight="1">
      <c r="A23" s="16">
        <v>22</v>
      </c>
      <c r="B23" s="16" t="s">
        <v>18</v>
      </c>
      <c r="C23" s="24">
        <v>35</v>
      </c>
      <c r="D23" s="24">
        <v>158</v>
      </c>
      <c r="E23" s="23"/>
    </row>
    <row r="24" spans="1:5" ht="15" customHeight="1">
      <c r="A24" s="16">
        <v>23</v>
      </c>
      <c r="B24" s="16" t="s">
        <v>18</v>
      </c>
      <c r="C24" s="24">
        <v>37</v>
      </c>
      <c r="D24" s="24">
        <v>172</v>
      </c>
      <c r="E24" s="23"/>
    </row>
    <row r="25" spans="1:5" ht="15" customHeight="1">
      <c r="A25" s="16">
        <v>24</v>
      </c>
      <c r="B25" s="16" t="s">
        <v>18</v>
      </c>
      <c r="C25" s="24">
        <v>38</v>
      </c>
      <c r="D25" s="24">
        <v>150</v>
      </c>
      <c r="E25" s="23"/>
    </row>
    <row r="26" spans="1:5" ht="15" customHeight="1">
      <c r="A26" s="16">
        <v>25</v>
      </c>
      <c r="B26" s="16" t="s">
        <v>18</v>
      </c>
      <c r="C26" s="24">
        <v>40</v>
      </c>
      <c r="D26" s="24">
        <v>162</v>
      </c>
      <c r="E26" s="23"/>
    </row>
    <row r="27" spans="1:5" ht="15" customHeight="1">
      <c r="A27" s="16">
        <v>26</v>
      </c>
      <c r="B27" s="16" t="s">
        <v>18</v>
      </c>
      <c r="C27" s="24">
        <v>41</v>
      </c>
      <c r="D27" s="24">
        <v>152</v>
      </c>
      <c r="E27" s="23"/>
    </row>
    <row r="28" spans="1:5" ht="15" customHeight="1">
      <c r="A28" s="16">
        <v>27</v>
      </c>
      <c r="B28" s="16" t="s">
        <v>18</v>
      </c>
      <c r="C28" s="24">
        <v>44</v>
      </c>
      <c r="D28" s="24">
        <v>160</v>
      </c>
      <c r="E28" s="23"/>
    </row>
    <row r="29" spans="1:5" ht="15" customHeight="1">
      <c r="A29" s="16">
        <v>28</v>
      </c>
      <c r="B29" s="16" t="s">
        <v>18</v>
      </c>
      <c r="C29" s="24">
        <v>45</v>
      </c>
      <c r="D29" s="24">
        <v>156</v>
      </c>
      <c r="E29" s="23"/>
    </row>
    <row r="30" spans="1:5" ht="15" customHeight="1">
      <c r="A30" s="16">
        <v>29</v>
      </c>
      <c r="B30" s="16" t="s">
        <v>18</v>
      </c>
      <c r="C30" s="24">
        <v>48</v>
      </c>
      <c r="D30" s="24">
        <v>165</v>
      </c>
      <c r="E30" s="23"/>
    </row>
    <row r="31" spans="1:5" ht="15" customHeight="1">
      <c r="A31" s="16">
        <v>30</v>
      </c>
      <c r="B31" s="16" t="s">
        <v>18</v>
      </c>
      <c r="C31" s="24">
        <v>49</v>
      </c>
      <c r="D31" s="24">
        <v>160</v>
      </c>
      <c r="E31" s="23"/>
    </row>
    <row r="32" spans="1:5" ht="15" customHeight="1">
      <c r="A32" s="16">
        <v>31</v>
      </c>
      <c r="B32" s="16" t="s">
        <v>18</v>
      </c>
      <c r="C32" s="24">
        <v>52</v>
      </c>
      <c r="D32" s="24">
        <v>161</v>
      </c>
      <c r="E32" s="23"/>
    </row>
    <row r="33" spans="1:14" ht="15" customHeight="1">
      <c r="A33" s="21"/>
      <c r="B33" s="21"/>
      <c r="C33" s="20"/>
      <c r="D33" s="20"/>
      <c r="E33" s="23"/>
    </row>
    <row r="34" spans="1:14" ht="15" customHeight="1">
      <c r="A34" s="21"/>
      <c r="B34" s="21"/>
      <c r="C34" s="20"/>
      <c r="D34" s="20"/>
      <c r="E34" s="23"/>
    </row>
    <row r="35" spans="1:14" ht="15" customHeight="1">
      <c r="A35" s="21"/>
      <c r="B35" s="21"/>
      <c r="C35" s="20"/>
      <c r="D35" s="20"/>
      <c r="E35" s="23"/>
    </row>
    <row r="36" spans="1:14" ht="15" customHeight="1">
      <c r="A36" s="17" t="s">
        <v>24</v>
      </c>
      <c r="B36" s="17" t="s">
        <v>13</v>
      </c>
      <c r="C36" s="22" t="s">
        <v>16</v>
      </c>
      <c r="D36" s="22" t="s">
        <v>23</v>
      </c>
      <c r="E36" s="22" t="s">
        <v>22</v>
      </c>
      <c r="F36" s="19"/>
      <c r="G36" s="19" t="s">
        <v>21</v>
      </c>
      <c r="H36" s="19"/>
      <c r="I36" s="19"/>
      <c r="J36" s="19"/>
      <c r="K36" s="19" t="s">
        <v>20</v>
      </c>
      <c r="L36" s="19"/>
      <c r="M36" s="19"/>
      <c r="N36" s="19"/>
    </row>
    <row r="37" spans="1:14" ht="15" customHeight="1">
      <c r="A37" s="16">
        <v>1</v>
      </c>
      <c r="B37" s="17" t="s">
        <v>19</v>
      </c>
      <c r="C37" s="24">
        <v>11</v>
      </c>
      <c r="D37" s="24">
        <v>132</v>
      </c>
      <c r="E37" s="24"/>
      <c r="F37" s="19"/>
      <c r="G37" s="19">
        <f>CORREL(C37:C52,D37:D52)</f>
        <v>0.19713017814465572</v>
      </c>
      <c r="H37" s="19"/>
      <c r="I37" s="19"/>
      <c r="J37" s="19"/>
      <c r="K37" s="19">
        <f>CORREL(C53:C67,E53:E67)</f>
        <v>0.10090805491792187</v>
      </c>
      <c r="L37" s="19"/>
      <c r="M37" s="19"/>
      <c r="N37" s="19"/>
    </row>
    <row r="38" spans="1:14" ht="15" customHeight="1">
      <c r="A38" s="16">
        <v>2</v>
      </c>
      <c r="B38" s="16" t="s">
        <v>19</v>
      </c>
      <c r="C38" s="24">
        <v>12</v>
      </c>
      <c r="D38" s="24">
        <v>132</v>
      </c>
      <c r="E38" s="24"/>
      <c r="F38" s="19"/>
      <c r="G38" s="19" t="s">
        <v>28</v>
      </c>
      <c r="H38" s="19"/>
      <c r="I38" s="19"/>
      <c r="J38" s="19"/>
      <c r="K38" s="19" t="s">
        <v>27</v>
      </c>
      <c r="L38" s="19"/>
      <c r="M38" s="19"/>
      <c r="N38" s="19"/>
    </row>
    <row r="39" spans="1:14" ht="15" customHeight="1">
      <c r="A39" s="16">
        <v>3</v>
      </c>
      <c r="B39" s="16" t="s">
        <v>19</v>
      </c>
      <c r="C39" s="24">
        <v>13</v>
      </c>
      <c r="D39" s="24">
        <v>146</v>
      </c>
      <c r="E39" s="24"/>
      <c r="F39" s="19"/>
      <c r="G39" s="19"/>
      <c r="H39" s="19"/>
      <c r="I39" s="19"/>
      <c r="J39" s="19"/>
      <c r="K39" s="19"/>
      <c r="L39" s="19"/>
      <c r="M39" s="19"/>
      <c r="N39" s="19"/>
    </row>
    <row r="40" spans="1:14" ht="15" customHeight="1">
      <c r="A40" s="16">
        <v>4</v>
      </c>
      <c r="B40" s="16" t="s">
        <v>19</v>
      </c>
      <c r="C40" s="24">
        <v>16</v>
      </c>
      <c r="D40" s="24">
        <v>144</v>
      </c>
      <c r="E40" s="24"/>
      <c r="F40" s="19"/>
      <c r="G40" s="19"/>
      <c r="H40" s="19"/>
      <c r="I40" s="19"/>
      <c r="J40" s="19"/>
      <c r="K40" s="19"/>
      <c r="L40" s="19"/>
      <c r="M40" s="19"/>
      <c r="N40" s="19"/>
    </row>
    <row r="41" spans="1:14" ht="15" customHeight="1">
      <c r="A41" s="16">
        <v>5</v>
      </c>
      <c r="B41" s="16" t="s">
        <v>19</v>
      </c>
      <c r="C41" s="24">
        <v>18</v>
      </c>
      <c r="D41" s="24">
        <v>128</v>
      </c>
      <c r="E41" s="24"/>
      <c r="G41" s="18"/>
    </row>
    <row r="42" spans="1:14" ht="15" customHeight="1">
      <c r="A42" s="16">
        <v>6</v>
      </c>
      <c r="B42" s="16" t="s">
        <v>19</v>
      </c>
      <c r="C42" s="24">
        <v>19</v>
      </c>
      <c r="D42" s="24">
        <v>142</v>
      </c>
      <c r="E42" s="24"/>
    </row>
    <row r="43" spans="1:14" ht="15" customHeight="1">
      <c r="A43" s="16">
        <v>7</v>
      </c>
      <c r="B43" s="16" t="s">
        <v>19</v>
      </c>
      <c r="C43" s="24">
        <v>20</v>
      </c>
      <c r="D43" s="24">
        <v>130</v>
      </c>
      <c r="E43" s="24"/>
    </row>
    <row r="44" spans="1:14" ht="15" customHeight="1">
      <c r="A44" s="16">
        <v>8</v>
      </c>
      <c r="B44" s="16" t="s">
        <v>19</v>
      </c>
      <c r="C44" s="24">
        <v>20</v>
      </c>
      <c r="D44" s="24">
        <v>143</v>
      </c>
      <c r="E44" s="24"/>
    </row>
    <row r="45" spans="1:14" ht="15" customHeight="1">
      <c r="A45" s="16">
        <v>9</v>
      </c>
      <c r="B45" s="16" t="s">
        <v>19</v>
      </c>
      <c r="C45" s="24">
        <v>22</v>
      </c>
      <c r="D45" s="24">
        <v>154</v>
      </c>
      <c r="E45" s="24"/>
    </row>
    <row r="46" spans="1:14" ht="15" customHeight="1">
      <c r="A46" s="16">
        <v>10</v>
      </c>
      <c r="B46" s="16" t="s">
        <v>19</v>
      </c>
      <c r="C46" s="24">
        <v>24</v>
      </c>
      <c r="D46" s="24">
        <v>137</v>
      </c>
      <c r="E46" s="24"/>
    </row>
    <row r="47" spans="1:14" ht="15" customHeight="1">
      <c r="A47" s="16">
        <v>11</v>
      </c>
      <c r="B47" s="16" t="s">
        <v>19</v>
      </c>
      <c r="C47" s="24">
        <v>26</v>
      </c>
      <c r="D47" s="24">
        <v>138</v>
      </c>
      <c r="E47" s="24"/>
    </row>
    <row r="48" spans="1:14" ht="15" customHeight="1">
      <c r="A48" s="16">
        <v>12</v>
      </c>
      <c r="B48" s="16" t="s">
        <v>19</v>
      </c>
      <c r="C48" s="24">
        <v>27</v>
      </c>
      <c r="D48" s="24">
        <v>147</v>
      </c>
      <c r="E48" s="24"/>
    </row>
    <row r="49" spans="1:5" ht="15" customHeight="1">
      <c r="A49" s="16">
        <v>13</v>
      </c>
      <c r="B49" s="16" t="s">
        <v>19</v>
      </c>
      <c r="C49" s="24">
        <v>28</v>
      </c>
      <c r="D49" s="24">
        <v>134</v>
      </c>
      <c r="E49" s="24"/>
    </row>
    <row r="50" spans="1:5" ht="15" customHeight="1">
      <c r="A50" s="16">
        <v>14</v>
      </c>
      <c r="B50" s="16" t="s">
        <v>19</v>
      </c>
      <c r="C50" s="24">
        <v>29</v>
      </c>
      <c r="D50" s="24">
        <v>155</v>
      </c>
      <c r="E50" s="24"/>
    </row>
    <row r="51" spans="1:5" ht="15" customHeight="1">
      <c r="A51" s="16">
        <v>15</v>
      </c>
      <c r="B51" s="16" t="s">
        <v>19</v>
      </c>
      <c r="C51" s="24">
        <v>30</v>
      </c>
      <c r="D51" s="22">
        <v>130</v>
      </c>
      <c r="E51" s="22"/>
    </row>
    <row r="52" spans="1:5" ht="15" customHeight="1">
      <c r="A52" s="16">
        <v>16</v>
      </c>
      <c r="B52" s="16" t="s">
        <v>19</v>
      </c>
      <c r="C52" s="24">
        <v>31</v>
      </c>
      <c r="D52" s="24">
        <v>141</v>
      </c>
      <c r="E52" s="24"/>
    </row>
    <row r="53" spans="1:5" ht="15" customHeight="1">
      <c r="A53" s="16">
        <v>17</v>
      </c>
      <c r="B53" s="17" t="s">
        <v>18</v>
      </c>
      <c r="C53" s="24">
        <v>32</v>
      </c>
      <c r="D53" s="24"/>
      <c r="E53" s="24">
        <v>168</v>
      </c>
    </row>
    <row r="54" spans="1:5" ht="15" customHeight="1">
      <c r="A54" s="16">
        <v>18</v>
      </c>
      <c r="B54" s="16" t="s">
        <v>18</v>
      </c>
      <c r="C54" s="24">
        <v>32</v>
      </c>
      <c r="D54" s="24"/>
      <c r="E54" s="24">
        <v>151</v>
      </c>
    </row>
    <row r="55" spans="1:5" ht="15" customHeight="1">
      <c r="A55" s="16">
        <v>19</v>
      </c>
      <c r="B55" s="16" t="s">
        <v>18</v>
      </c>
      <c r="C55" s="24">
        <v>33</v>
      </c>
      <c r="D55" s="24"/>
      <c r="E55" s="24">
        <v>153</v>
      </c>
    </row>
    <row r="56" spans="1:5" ht="15" customHeight="1">
      <c r="A56" s="16">
        <v>20</v>
      </c>
      <c r="B56" s="16" t="s">
        <v>18</v>
      </c>
      <c r="C56" s="24">
        <v>34</v>
      </c>
      <c r="D56" s="24"/>
      <c r="E56" s="24">
        <v>163</v>
      </c>
    </row>
    <row r="57" spans="1:5" ht="15" customHeight="1">
      <c r="A57" s="16">
        <v>21</v>
      </c>
      <c r="B57" s="16" t="s">
        <v>18</v>
      </c>
      <c r="C57" s="24">
        <v>34</v>
      </c>
      <c r="D57" s="24"/>
      <c r="E57" s="24">
        <v>159</v>
      </c>
    </row>
    <row r="58" spans="1:5" ht="15" customHeight="1">
      <c r="A58" s="16">
        <v>22</v>
      </c>
      <c r="B58" s="16" t="s">
        <v>18</v>
      </c>
      <c r="C58" s="24">
        <v>35</v>
      </c>
      <c r="D58" s="24"/>
      <c r="E58" s="24">
        <v>158</v>
      </c>
    </row>
    <row r="59" spans="1:5" ht="15" customHeight="1">
      <c r="A59" s="16">
        <v>23</v>
      </c>
      <c r="B59" s="16" t="s">
        <v>18</v>
      </c>
      <c r="C59" s="24">
        <v>37</v>
      </c>
      <c r="D59" s="24"/>
      <c r="E59" s="24">
        <v>172</v>
      </c>
    </row>
    <row r="60" spans="1:5" ht="15" customHeight="1">
      <c r="A60" s="16">
        <v>24</v>
      </c>
      <c r="B60" s="16" t="s">
        <v>18</v>
      </c>
      <c r="C60" s="24">
        <v>38</v>
      </c>
      <c r="D60" s="24"/>
      <c r="E60" s="24">
        <v>150</v>
      </c>
    </row>
    <row r="61" spans="1:5" ht="15" customHeight="1">
      <c r="A61" s="16">
        <v>25</v>
      </c>
      <c r="B61" s="16" t="s">
        <v>18</v>
      </c>
      <c r="C61" s="24">
        <v>40</v>
      </c>
      <c r="D61" s="24"/>
      <c r="E61" s="24">
        <v>162</v>
      </c>
    </row>
    <row r="62" spans="1:5" ht="15" customHeight="1">
      <c r="A62" s="16">
        <v>26</v>
      </c>
      <c r="B62" s="16" t="s">
        <v>18</v>
      </c>
      <c r="C62" s="24">
        <v>41</v>
      </c>
      <c r="D62" s="24"/>
      <c r="E62" s="24">
        <v>152</v>
      </c>
    </row>
    <row r="63" spans="1:5" ht="15" customHeight="1">
      <c r="A63" s="16">
        <v>27</v>
      </c>
      <c r="B63" s="16" t="s">
        <v>18</v>
      </c>
      <c r="C63" s="24">
        <v>44</v>
      </c>
      <c r="D63" s="24"/>
      <c r="E63" s="24">
        <v>160</v>
      </c>
    </row>
    <row r="64" spans="1:5" ht="15" customHeight="1">
      <c r="A64" s="16">
        <v>28</v>
      </c>
      <c r="B64" s="16" t="s">
        <v>18</v>
      </c>
      <c r="C64" s="24">
        <v>45</v>
      </c>
      <c r="D64" s="24"/>
      <c r="E64" s="24">
        <v>156</v>
      </c>
    </row>
    <row r="65" spans="1:9" ht="15" customHeight="1">
      <c r="A65" s="16">
        <v>29</v>
      </c>
      <c r="B65" s="16" t="s">
        <v>18</v>
      </c>
      <c r="C65" s="24">
        <v>48</v>
      </c>
      <c r="D65" s="24"/>
      <c r="E65" s="24">
        <v>165</v>
      </c>
    </row>
    <row r="66" spans="1:9" ht="15" customHeight="1">
      <c r="A66" s="16">
        <v>30</v>
      </c>
      <c r="B66" s="16" t="s">
        <v>18</v>
      </c>
      <c r="C66" s="24">
        <v>49</v>
      </c>
      <c r="D66" s="24"/>
      <c r="E66" s="24">
        <v>160</v>
      </c>
    </row>
    <row r="67" spans="1:9" ht="15" customHeight="1">
      <c r="A67" s="16">
        <v>31</v>
      </c>
      <c r="B67" s="16" t="s">
        <v>18</v>
      </c>
      <c r="C67" s="24">
        <v>52</v>
      </c>
      <c r="D67" s="24"/>
      <c r="E67" s="24">
        <v>161</v>
      </c>
    </row>
    <row r="70" spans="1:9" ht="15" customHeight="1">
      <c r="A70" s="14"/>
      <c r="B70" s="14"/>
      <c r="C70" s="25"/>
      <c r="D70" s="25"/>
      <c r="E70" s="25"/>
      <c r="G70" s="14"/>
      <c r="H70" s="14"/>
      <c r="I70" s="14"/>
    </row>
  </sheetData>
  <phoneticPr fontId="1"/>
  <pageMargins left="0.7" right="0.7" top="0.75" bottom="0.75" header="0.3" footer="0.3"/>
  <pageSetup paperSize="9" orientation="portrait" horizontalDpi="4294967293" r:id="rId1"/>
  <ignoredErrors>
    <ignoredError sqref="G37 K37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zoomScaleNormal="100" workbookViewId="0"/>
  </sheetViews>
  <sheetFormatPr defaultColWidth="8.125" defaultRowHeight="15" customHeight="1"/>
  <cols>
    <col min="1" max="1" width="4" style="11" customWidth="1"/>
    <col min="2" max="2" width="8" style="11" customWidth="1"/>
    <col min="3" max="4" width="6.25" style="18" customWidth="1"/>
    <col min="5" max="5" width="6.625" style="18" customWidth="1"/>
    <col min="6" max="6" width="3.875" style="11" customWidth="1"/>
    <col min="7" max="16384" width="8.125" style="11"/>
  </cols>
  <sheetData>
    <row r="1" spans="1:9" ht="15" customHeight="1">
      <c r="A1" s="27" t="s">
        <v>17</v>
      </c>
      <c r="B1" s="26" t="s">
        <v>16</v>
      </c>
      <c r="C1" s="26" t="s">
        <v>15</v>
      </c>
      <c r="D1" s="11"/>
      <c r="E1" s="25"/>
      <c r="G1" s="14"/>
      <c r="H1" s="14"/>
      <c r="I1" s="14"/>
    </row>
    <row r="2" spans="1:9" ht="15" customHeight="1">
      <c r="A2" s="27">
        <v>1</v>
      </c>
      <c r="B2" s="27">
        <v>52</v>
      </c>
      <c r="C2" s="27">
        <v>147</v>
      </c>
      <c r="D2" s="11"/>
      <c r="E2" s="25"/>
      <c r="G2" s="14"/>
      <c r="H2" s="14"/>
      <c r="I2" s="14"/>
    </row>
    <row r="3" spans="1:9" ht="15" customHeight="1">
      <c r="A3" s="13">
        <v>2</v>
      </c>
      <c r="B3" s="27">
        <v>34</v>
      </c>
      <c r="C3" s="27">
        <v>157</v>
      </c>
      <c r="D3" s="11"/>
      <c r="E3" s="25"/>
      <c r="G3" s="14"/>
      <c r="H3" s="14"/>
      <c r="I3" s="14"/>
    </row>
    <row r="4" spans="1:9" ht="15" customHeight="1">
      <c r="A4" s="13">
        <v>3</v>
      </c>
      <c r="B4" s="27">
        <v>32</v>
      </c>
      <c r="C4" s="27">
        <v>146</v>
      </c>
      <c r="D4" s="11"/>
      <c r="E4" s="25"/>
      <c r="G4" s="14"/>
      <c r="H4" s="14"/>
      <c r="I4" s="14"/>
    </row>
    <row r="5" spans="1:9" ht="15" customHeight="1">
      <c r="A5" s="13">
        <v>4</v>
      </c>
      <c r="B5" s="27">
        <v>37</v>
      </c>
      <c r="C5" s="27">
        <v>162</v>
      </c>
      <c r="D5" s="11"/>
      <c r="E5" s="25"/>
      <c r="F5" s="14"/>
      <c r="G5" s="14"/>
      <c r="H5" s="14"/>
    </row>
    <row r="6" spans="1:9" ht="15" customHeight="1">
      <c r="A6" s="13">
        <v>5</v>
      </c>
      <c r="B6" s="27">
        <v>26</v>
      </c>
      <c r="C6" s="27">
        <v>145</v>
      </c>
      <c r="D6" s="11"/>
      <c r="E6" s="25"/>
      <c r="F6" s="14"/>
      <c r="G6" s="14"/>
      <c r="H6" s="14"/>
    </row>
    <row r="7" spans="1:9" ht="15" customHeight="1">
      <c r="A7" s="13">
        <v>6</v>
      </c>
      <c r="B7" s="27">
        <v>11</v>
      </c>
      <c r="C7" s="27">
        <v>134</v>
      </c>
      <c r="D7" s="11"/>
      <c r="E7" s="25"/>
      <c r="F7" s="14"/>
      <c r="G7" s="14"/>
      <c r="H7" s="14"/>
    </row>
    <row r="8" spans="1:9" ht="15" customHeight="1">
      <c r="A8" s="13">
        <v>7</v>
      </c>
      <c r="B8" s="27">
        <v>48</v>
      </c>
      <c r="C8" s="27">
        <v>126</v>
      </c>
      <c r="D8" s="11"/>
      <c r="E8" s="25"/>
      <c r="F8" s="14"/>
      <c r="G8" s="14"/>
      <c r="H8" s="14"/>
    </row>
    <row r="9" spans="1:9" ht="15" customHeight="1">
      <c r="A9" s="13">
        <v>8</v>
      </c>
      <c r="B9" s="27">
        <v>45</v>
      </c>
      <c r="C9" s="27">
        <v>163</v>
      </c>
      <c r="D9" s="11"/>
      <c r="E9" s="25"/>
      <c r="F9" s="14"/>
      <c r="G9" s="14"/>
      <c r="H9" s="14"/>
    </row>
    <row r="10" spans="1:9" ht="15" customHeight="1">
      <c r="A10" s="13">
        <v>9</v>
      </c>
      <c r="B10" s="27">
        <v>49</v>
      </c>
      <c r="C10" s="27">
        <v>156</v>
      </c>
      <c r="D10" s="11"/>
      <c r="E10" s="25"/>
      <c r="F10" s="14"/>
      <c r="G10" s="14"/>
      <c r="H10" s="14"/>
    </row>
    <row r="11" spans="1:9" ht="15" customHeight="1">
      <c r="A11" s="13">
        <v>10</v>
      </c>
      <c r="B11" s="27">
        <v>22</v>
      </c>
      <c r="C11" s="27">
        <v>128</v>
      </c>
      <c r="D11" s="11"/>
      <c r="E11" s="25"/>
      <c r="F11" s="14"/>
      <c r="G11" s="14"/>
      <c r="H11" s="14"/>
    </row>
    <row r="12" spans="1:9" ht="15" customHeight="1">
      <c r="A12" s="13">
        <v>11</v>
      </c>
      <c r="B12" s="27">
        <v>12</v>
      </c>
      <c r="C12" s="27">
        <v>137</v>
      </c>
      <c r="D12" s="11"/>
      <c r="E12" s="25"/>
      <c r="F12" s="14"/>
      <c r="G12" s="14"/>
      <c r="H12" s="14"/>
    </row>
    <row r="13" spans="1:9" ht="15" customHeight="1">
      <c r="A13" s="13">
        <v>12</v>
      </c>
      <c r="B13" s="27">
        <v>44</v>
      </c>
      <c r="C13" s="27">
        <v>158</v>
      </c>
      <c r="D13" s="11"/>
      <c r="E13" s="25"/>
      <c r="F13" s="14"/>
      <c r="G13" s="14"/>
      <c r="H13" s="14"/>
    </row>
    <row r="14" spans="1:9" ht="15" customHeight="1">
      <c r="A14" s="13">
        <v>13</v>
      </c>
      <c r="B14" s="27">
        <v>13</v>
      </c>
      <c r="C14" s="27">
        <v>155</v>
      </c>
      <c r="D14" s="11"/>
      <c r="E14" s="25"/>
      <c r="F14" s="14"/>
      <c r="G14" s="14"/>
      <c r="H14" s="14"/>
    </row>
    <row r="15" spans="1:9" ht="15" customHeight="1">
      <c r="A15" s="13">
        <v>14</v>
      </c>
      <c r="B15" s="27">
        <v>41</v>
      </c>
      <c r="C15" s="27">
        <v>132</v>
      </c>
      <c r="D15" s="11"/>
      <c r="E15" s="25"/>
      <c r="F15" s="14"/>
      <c r="G15" s="14"/>
      <c r="H15" s="14"/>
    </row>
    <row r="16" spans="1:9" ht="15" customHeight="1">
      <c r="A16" s="13">
        <v>15</v>
      </c>
      <c r="B16" s="27">
        <v>30</v>
      </c>
      <c r="C16" s="27">
        <v>150</v>
      </c>
      <c r="D16" s="11"/>
      <c r="E16" s="25"/>
      <c r="F16" s="14"/>
      <c r="G16" s="14"/>
      <c r="H16" s="14"/>
    </row>
    <row r="17" spans="1:8" ht="15" customHeight="1">
      <c r="A17" s="13">
        <v>16</v>
      </c>
      <c r="B17" s="27">
        <v>16</v>
      </c>
      <c r="C17" s="27">
        <v>138</v>
      </c>
      <c r="D17" s="11"/>
      <c r="E17" s="25"/>
      <c r="F17" s="14"/>
      <c r="G17" s="14"/>
      <c r="H17" s="14"/>
    </row>
    <row r="18" spans="1:8" ht="15" customHeight="1">
      <c r="A18" s="13">
        <v>17</v>
      </c>
      <c r="B18" s="27">
        <v>34</v>
      </c>
      <c r="C18" s="27">
        <v>130</v>
      </c>
      <c r="D18" s="11"/>
      <c r="E18" s="25"/>
      <c r="F18" s="14"/>
      <c r="G18" s="14"/>
      <c r="H18" s="14"/>
    </row>
    <row r="19" spans="1:8" ht="15" customHeight="1">
      <c r="A19" s="13">
        <v>18</v>
      </c>
      <c r="B19" s="27">
        <v>18</v>
      </c>
      <c r="C19" s="27">
        <v>159</v>
      </c>
      <c r="D19" s="11"/>
      <c r="E19" s="25"/>
      <c r="F19" s="14"/>
      <c r="G19" s="14"/>
      <c r="H19" s="14"/>
    </row>
    <row r="20" spans="1:8" ht="15" customHeight="1">
      <c r="A20" s="13">
        <v>19</v>
      </c>
      <c r="B20" s="27">
        <v>35</v>
      </c>
      <c r="C20" s="27">
        <v>154</v>
      </c>
      <c r="D20" s="11"/>
      <c r="E20" s="25"/>
      <c r="F20" s="14"/>
      <c r="G20" s="14"/>
      <c r="H20" s="14"/>
    </row>
    <row r="21" spans="1:8" ht="15" customHeight="1">
      <c r="A21" s="13">
        <v>20</v>
      </c>
      <c r="B21" s="27">
        <v>40</v>
      </c>
      <c r="C21" s="27">
        <v>144</v>
      </c>
      <c r="D21" s="11"/>
      <c r="E21" s="25"/>
      <c r="F21" s="14"/>
      <c r="G21" s="14"/>
      <c r="H21" s="14"/>
    </row>
    <row r="22" spans="1:8" ht="15" customHeight="1">
      <c r="A22" s="13">
        <v>21</v>
      </c>
      <c r="B22" s="27">
        <v>19</v>
      </c>
      <c r="C22" s="27">
        <v>151</v>
      </c>
      <c r="D22" s="11"/>
      <c r="E22" s="25"/>
      <c r="F22" s="14"/>
      <c r="G22" s="14"/>
      <c r="H22" s="14"/>
    </row>
    <row r="23" spans="1:8" ht="15" customHeight="1">
      <c r="A23" s="13">
        <v>22</v>
      </c>
      <c r="B23" s="27">
        <v>27</v>
      </c>
      <c r="C23" s="27">
        <v>143</v>
      </c>
      <c r="D23" s="11"/>
      <c r="E23" s="25"/>
      <c r="F23" s="14"/>
      <c r="G23" s="14"/>
      <c r="H23" s="14"/>
    </row>
    <row r="24" spans="1:8" ht="15" customHeight="1">
      <c r="A24" s="13">
        <v>23</v>
      </c>
      <c r="B24" s="27">
        <v>31</v>
      </c>
      <c r="C24" s="27">
        <v>132</v>
      </c>
      <c r="D24" s="11"/>
      <c r="E24" s="25"/>
      <c r="F24" s="14"/>
      <c r="G24" s="14"/>
      <c r="H24" s="14"/>
    </row>
    <row r="25" spans="1:8" ht="15" customHeight="1">
      <c r="A25" s="13">
        <v>24</v>
      </c>
      <c r="B25" s="27">
        <v>20</v>
      </c>
      <c r="C25" s="27">
        <v>160</v>
      </c>
      <c r="D25" s="11"/>
      <c r="E25" s="25"/>
      <c r="F25" s="14"/>
      <c r="G25" s="14"/>
      <c r="H25" s="14"/>
    </row>
    <row r="26" spans="1:8" ht="15" customHeight="1">
      <c r="A26" s="13">
        <v>25</v>
      </c>
      <c r="B26" s="27">
        <v>38</v>
      </c>
      <c r="C26" s="27">
        <v>152</v>
      </c>
      <c r="D26" s="11"/>
      <c r="E26" s="25"/>
      <c r="F26" s="14"/>
      <c r="G26" s="14"/>
      <c r="H26" s="14"/>
    </row>
    <row r="27" spans="1:8" ht="15" customHeight="1">
      <c r="A27" s="13">
        <v>26</v>
      </c>
      <c r="B27" s="27">
        <v>28</v>
      </c>
      <c r="C27" s="27">
        <v>168</v>
      </c>
      <c r="D27" s="11"/>
      <c r="E27" s="25"/>
      <c r="F27" s="14"/>
      <c r="G27" s="14"/>
      <c r="H27" s="14"/>
    </row>
    <row r="28" spans="1:8" ht="15" customHeight="1">
      <c r="A28" s="13">
        <v>27</v>
      </c>
      <c r="B28" s="27">
        <v>20</v>
      </c>
      <c r="C28" s="27">
        <v>142</v>
      </c>
      <c r="D28" s="11"/>
      <c r="E28" s="25"/>
      <c r="F28" s="14"/>
      <c r="G28" s="14"/>
      <c r="H28" s="14"/>
    </row>
    <row r="29" spans="1:8" ht="15" customHeight="1">
      <c r="A29" s="13">
        <v>28</v>
      </c>
      <c r="B29" s="27">
        <v>24</v>
      </c>
      <c r="C29" s="27">
        <v>161</v>
      </c>
      <c r="D29" s="11"/>
      <c r="E29" s="25"/>
      <c r="F29" s="14"/>
      <c r="G29" s="14"/>
      <c r="H29" s="14"/>
    </row>
    <row r="30" spans="1:8" ht="15" customHeight="1">
      <c r="A30" s="13">
        <v>29</v>
      </c>
      <c r="B30" s="27">
        <v>29</v>
      </c>
      <c r="C30" s="27">
        <v>153</v>
      </c>
      <c r="D30" s="11"/>
      <c r="E30" s="25"/>
      <c r="F30" s="14"/>
      <c r="G30" s="14"/>
      <c r="H30" s="14"/>
    </row>
    <row r="31" spans="1:8" ht="15" customHeight="1">
      <c r="A31" s="13">
        <v>30</v>
      </c>
      <c r="B31" s="27">
        <v>32</v>
      </c>
      <c r="C31" s="27">
        <v>172</v>
      </c>
      <c r="D31" s="11"/>
      <c r="E31" s="25"/>
      <c r="F31" s="14"/>
      <c r="G31" s="14"/>
      <c r="H31" s="14"/>
    </row>
    <row r="32" spans="1:8" ht="15" customHeight="1">
      <c r="A32" s="13">
        <v>31</v>
      </c>
      <c r="B32" s="27">
        <v>33</v>
      </c>
      <c r="C32" s="27">
        <v>141</v>
      </c>
      <c r="D32" s="11"/>
      <c r="E32" s="25"/>
      <c r="F32" s="14"/>
      <c r="G32" s="14"/>
      <c r="H32" s="14"/>
    </row>
    <row r="33" spans="1:5" ht="15" customHeight="1">
      <c r="A33" s="14"/>
      <c r="B33" s="14"/>
      <c r="C33" s="25"/>
      <c r="D33" s="25"/>
      <c r="E33" s="25"/>
    </row>
    <row r="34" spans="1:5" ht="15" customHeight="1">
      <c r="A34" s="14"/>
      <c r="B34" s="14"/>
      <c r="C34" s="25"/>
      <c r="D34" s="25"/>
      <c r="E34" s="25"/>
    </row>
    <row r="35" spans="1:5" ht="15" customHeight="1">
      <c r="A35" s="14"/>
      <c r="B35" s="14"/>
      <c r="C35" s="25"/>
      <c r="D35" s="25"/>
      <c r="E35" s="25"/>
    </row>
    <row r="36" spans="1:5" ht="15" customHeight="1">
      <c r="A36" s="14"/>
      <c r="B36" s="14"/>
      <c r="C36" s="25"/>
      <c r="D36" s="25"/>
      <c r="E36" s="25"/>
    </row>
    <row r="37" spans="1:5" ht="15" customHeight="1">
      <c r="A37" s="25"/>
      <c r="B37" s="25"/>
      <c r="C37" s="25"/>
      <c r="D37" s="25"/>
      <c r="E37" s="25"/>
    </row>
    <row r="38" spans="1:5" ht="15" customHeight="1">
      <c r="A38" s="27" t="s">
        <v>17</v>
      </c>
      <c r="B38" s="26" t="s">
        <v>13</v>
      </c>
      <c r="C38" s="26" t="s">
        <v>16</v>
      </c>
      <c r="D38" s="26" t="s">
        <v>23</v>
      </c>
      <c r="E38" s="26" t="s">
        <v>22</v>
      </c>
    </row>
    <row r="39" spans="1:5" ht="15" customHeight="1">
      <c r="A39" s="13">
        <v>1</v>
      </c>
      <c r="B39" s="28" t="s">
        <v>14</v>
      </c>
      <c r="C39" s="27">
        <v>52</v>
      </c>
      <c r="D39" s="27">
        <v>147</v>
      </c>
      <c r="E39" s="27"/>
    </row>
    <row r="40" spans="1:5" ht="15" customHeight="1">
      <c r="A40" s="13">
        <v>7</v>
      </c>
      <c r="B40" s="28" t="s">
        <v>14</v>
      </c>
      <c r="C40" s="27">
        <v>48</v>
      </c>
      <c r="D40" s="27">
        <v>126</v>
      </c>
      <c r="E40" s="27"/>
    </row>
    <row r="41" spans="1:5" ht="15" customHeight="1">
      <c r="A41" s="13">
        <v>13</v>
      </c>
      <c r="B41" s="28" t="s">
        <v>14</v>
      </c>
      <c r="C41" s="27">
        <v>13</v>
      </c>
      <c r="D41" s="27">
        <v>155</v>
      </c>
      <c r="E41" s="27"/>
    </row>
    <row r="42" spans="1:5" ht="15" customHeight="1">
      <c r="A42" s="13">
        <v>14</v>
      </c>
      <c r="B42" s="28" t="s">
        <v>14</v>
      </c>
      <c r="C42" s="27">
        <v>41</v>
      </c>
      <c r="D42" s="27">
        <v>132</v>
      </c>
      <c r="E42" s="27"/>
    </row>
    <row r="43" spans="1:5" ht="15" customHeight="1">
      <c r="A43" s="13">
        <v>15</v>
      </c>
      <c r="B43" s="28" t="s">
        <v>14</v>
      </c>
      <c r="C43" s="27">
        <v>30</v>
      </c>
      <c r="D43" s="27">
        <v>150</v>
      </c>
      <c r="E43" s="27"/>
    </row>
    <row r="44" spans="1:5" ht="15" customHeight="1">
      <c r="A44" s="13">
        <v>17</v>
      </c>
      <c r="B44" s="28" t="s">
        <v>14</v>
      </c>
      <c r="C44" s="27">
        <v>34</v>
      </c>
      <c r="D44" s="27">
        <v>130</v>
      </c>
      <c r="E44" s="27"/>
    </row>
    <row r="45" spans="1:5" ht="15" customHeight="1">
      <c r="A45" s="13">
        <v>18</v>
      </c>
      <c r="B45" s="28" t="s">
        <v>14</v>
      </c>
      <c r="C45" s="27">
        <v>18</v>
      </c>
      <c r="D45" s="27">
        <v>159</v>
      </c>
      <c r="E45" s="27"/>
    </row>
    <row r="46" spans="1:5" ht="15" customHeight="1">
      <c r="A46" s="13">
        <v>20</v>
      </c>
      <c r="B46" s="28" t="s">
        <v>14</v>
      </c>
      <c r="C46" s="27">
        <v>40</v>
      </c>
      <c r="D46" s="27">
        <v>144</v>
      </c>
      <c r="E46" s="27"/>
    </row>
    <row r="47" spans="1:5" ht="15" customHeight="1">
      <c r="A47" s="13">
        <v>21</v>
      </c>
      <c r="B47" s="28" t="s">
        <v>14</v>
      </c>
      <c r="C47" s="27">
        <v>19</v>
      </c>
      <c r="D47" s="27">
        <v>151</v>
      </c>
      <c r="E47" s="27"/>
    </row>
    <row r="48" spans="1:5" ht="15" customHeight="1">
      <c r="A48" s="13">
        <v>22</v>
      </c>
      <c r="B48" s="28" t="s">
        <v>14</v>
      </c>
      <c r="C48" s="27">
        <v>27</v>
      </c>
      <c r="D48" s="27">
        <v>143</v>
      </c>
      <c r="E48" s="27"/>
    </row>
    <row r="49" spans="1:5" ht="15" customHeight="1">
      <c r="A49" s="13">
        <v>23</v>
      </c>
      <c r="B49" s="28" t="s">
        <v>14</v>
      </c>
      <c r="C49" s="27">
        <v>31</v>
      </c>
      <c r="D49" s="27">
        <v>132</v>
      </c>
      <c r="E49" s="27"/>
    </row>
    <row r="50" spans="1:5" ht="15" customHeight="1">
      <c r="A50" s="13">
        <v>25</v>
      </c>
      <c r="B50" s="28" t="s">
        <v>14</v>
      </c>
      <c r="C50" s="27">
        <v>38</v>
      </c>
      <c r="D50" s="27">
        <v>152</v>
      </c>
      <c r="E50" s="27"/>
    </row>
    <row r="51" spans="1:5" ht="15" customHeight="1">
      <c r="A51" s="13">
        <v>28</v>
      </c>
      <c r="B51" s="28" t="s">
        <v>14</v>
      </c>
      <c r="C51" s="27">
        <v>24</v>
      </c>
      <c r="D51" s="27">
        <v>161</v>
      </c>
      <c r="E51" s="27"/>
    </row>
    <row r="52" spans="1:5" ht="15" customHeight="1">
      <c r="A52" s="13">
        <v>29</v>
      </c>
      <c r="B52" s="28" t="s">
        <v>14</v>
      </c>
      <c r="C52" s="27">
        <v>29</v>
      </c>
      <c r="D52" s="27">
        <v>153</v>
      </c>
      <c r="E52" s="27"/>
    </row>
    <row r="53" spans="1:5" ht="15" customHeight="1">
      <c r="A53" s="13">
        <v>31</v>
      </c>
      <c r="B53" s="28" t="s">
        <v>14</v>
      </c>
      <c r="C53" s="27">
        <v>33</v>
      </c>
      <c r="D53" s="27">
        <v>141</v>
      </c>
      <c r="E53" s="27"/>
    </row>
    <row r="54" spans="1:5" ht="15" customHeight="1">
      <c r="A54" s="13">
        <v>2</v>
      </c>
      <c r="B54" s="29" t="s">
        <v>12</v>
      </c>
      <c r="C54" s="27">
        <v>34</v>
      </c>
      <c r="D54" s="27"/>
      <c r="E54" s="27">
        <v>157</v>
      </c>
    </row>
    <row r="55" spans="1:5" ht="15" customHeight="1">
      <c r="A55" s="13">
        <v>3</v>
      </c>
      <c r="B55" s="29" t="s">
        <v>12</v>
      </c>
      <c r="C55" s="27">
        <v>32</v>
      </c>
      <c r="D55" s="27"/>
      <c r="E55" s="27">
        <v>146</v>
      </c>
    </row>
    <row r="56" spans="1:5" ht="15" customHeight="1">
      <c r="A56" s="13">
        <v>4</v>
      </c>
      <c r="B56" s="29" t="s">
        <v>12</v>
      </c>
      <c r="C56" s="27">
        <v>37</v>
      </c>
      <c r="D56" s="27"/>
      <c r="E56" s="27">
        <v>162</v>
      </c>
    </row>
    <row r="57" spans="1:5" ht="15" customHeight="1">
      <c r="A57" s="13">
        <v>5</v>
      </c>
      <c r="B57" s="29" t="s">
        <v>12</v>
      </c>
      <c r="C57" s="27">
        <v>26</v>
      </c>
      <c r="D57" s="27"/>
      <c r="E57" s="27">
        <v>145</v>
      </c>
    </row>
    <row r="58" spans="1:5" ht="15" customHeight="1">
      <c r="A58" s="13">
        <v>6</v>
      </c>
      <c r="B58" s="29" t="s">
        <v>12</v>
      </c>
      <c r="C58" s="27">
        <v>11</v>
      </c>
      <c r="D58" s="27"/>
      <c r="E58" s="27">
        <v>134</v>
      </c>
    </row>
    <row r="59" spans="1:5" ht="15" customHeight="1">
      <c r="A59" s="13">
        <v>8</v>
      </c>
      <c r="B59" s="29" t="s">
        <v>12</v>
      </c>
      <c r="C59" s="27">
        <v>45</v>
      </c>
      <c r="D59" s="27"/>
      <c r="E59" s="27">
        <v>163</v>
      </c>
    </row>
    <row r="60" spans="1:5" ht="15" customHeight="1">
      <c r="A60" s="13">
        <v>9</v>
      </c>
      <c r="B60" s="29" t="s">
        <v>12</v>
      </c>
      <c r="C60" s="27">
        <v>49</v>
      </c>
      <c r="D60" s="27"/>
      <c r="E60" s="27">
        <v>156</v>
      </c>
    </row>
    <row r="61" spans="1:5" ht="15" customHeight="1">
      <c r="A61" s="13">
        <v>10</v>
      </c>
      <c r="B61" s="29" t="s">
        <v>12</v>
      </c>
      <c r="C61" s="27">
        <v>22</v>
      </c>
      <c r="D61" s="27"/>
      <c r="E61" s="27">
        <v>128</v>
      </c>
    </row>
    <row r="62" spans="1:5" ht="15" customHeight="1">
      <c r="A62" s="13">
        <v>11</v>
      </c>
      <c r="B62" s="29" t="s">
        <v>12</v>
      </c>
      <c r="C62" s="27">
        <v>12</v>
      </c>
      <c r="D62" s="27"/>
      <c r="E62" s="27">
        <v>137</v>
      </c>
    </row>
    <row r="63" spans="1:5" ht="15" customHeight="1">
      <c r="A63" s="13">
        <v>12</v>
      </c>
      <c r="B63" s="29" t="s">
        <v>12</v>
      </c>
      <c r="C63" s="27">
        <v>44</v>
      </c>
      <c r="D63" s="27"/>
      <c r="E63" s="27">
        <v>158</v>
      </c>
    </row>
    <row r="64" spans="1:5" ht="15" customHeight="1">
      <c r="A64" s="13">
        <v>16</v>
      </c>
      <c r="B64" s="29" t="s">
        <v>12</v>
      </c>
      <c r="C64" s="27">
        <v>16</v>
      </c>
      <c r="D64" s="27"/>
      <c r="E64" s="27">
        <v>138</v>
      </c>
    </row>
    <row r="65" spans="1:7" ht="15" customHeight="1">
      <c r="A65" s="13">
        <v>19</v>
      </c>
      <c r="B65" s="29" t="s">
        <v>12</v>
      </c>
      <c r="C65" s="27">
        <v>35</v>
      </c>
      <c r="D65" s="27"/>
      <c r="E65" s="27">
        <v>154</v>
      </c>
    </row>
    <row r="66" spans="1:7" ht="15" customHeight="1">
      <c r="A66" s="13">
        <v>24</v>
      </c>
      <c r="B66" s="29" t="s">
        <v>12</v>
      </c>
      <c r="C66" s="27">
        <v>20</v>
      </c>
      <c r="D66" s="27"/>
      <c r="E66" s="27">
        <v>160</v>
      </c>
    </row>
    <row r="67" spans="1:7" ht="15" customHeight="1">
      <c r="A67" s="13">
        <v>26</v>
      </c>
      <c r="B67" s="29" t="s">
        <v>12</v>
      </c>
      <c r="C67" s="27">
        <v>28</v>
      </c>
      <c r="D67" s="27"/>
      <c r="E67" s="27">
        <v>168</v>
      </c>
    </row>
    <row r="68" spans="1:7" ht="15" customHeight="1">
      <c r="A68" s="13">
        <v>27</v>
      </c>
      <c r="B68" s="29" t="s">
        <v>12</v>
      </c>
      <c r="C68" s="27">
        <v>20</v>
      </c>
      <c r="D68" s="27"/>
      <c r="E68" s="27">
        <v>142</v>
      </c>
      <c r="G68" s="12"/>
    </row>
    <row r="69" spans="1:7" ht="15" customHeight="1">
      <c r="A69" s="13">
        <v>30</v>
      </c>
      <c r="B69" s="29" t="s">
        <v>12</v>
      </c>
      <c r="C69" s="27">
        <v>32</v>
      </c>
      <c r="D69" s="27"/>
      <c r="E69" s="27">
        <v>172</v>
      </c>
      <c r="G69" s="12"/>
    </row>
    <row r="70" spans="1:7" ht="15" customHeight="1">
      <c r="A70" s="15"/>
      <c r="B70" s="30"/>
      <c r="C70" s="31"/>
      <c r="D70" s="31"/>
      <c r="E70" s="11"/>
    </row>
    <row r="75" spans="1:7" ht="15" customHeight="1">
      <c r="A75" s="27" t="s">
        <v>17</v>
      </c>
      <c r="B75" s="26" t="s">
        <v>13</v>
      </c>
      <c r="C75" s="26" t="s">
        <v>16</v>
      </c>
      <c r="D75" s="26" t="s">
        <v>23</v>
      </c>
    </row>
    <row r="76" spans="1:7" ht="15" customHeight="1">
      <c r="A76" s="13">
        <v>1</v>
      </c>
      <c r="B76" s="28" t="s">
        <v>14</v>
      </c>
      <c r="C76" s="27">
        <v>52</v>
      </c>
      <c r="D76" s="27">
        <v>147</v>
      </c>
    </row>
    <row r="77" spans="1:7" ht="15" customHeight="1">
      <c r="A77" s="13">
        <v>7</v>
      </c>
      <c r="B77" s="28" t="s">
        <v>14</v>
      </c>
      <c r="C77" s="27">
        <v>48</v>
      </c>
      <c r="D77" s="27">
        <v>126</v>
      </c>
    </row>
    <row r="78" spans="1:7" ht="15" customHeight="1">
      <c r="A78" s="13">
        <v>13</v>
      </c>
      <c r="B78" s="28" t="s">
        <v>14</v>
      </c>
      <c r="C78" s="27">
        <v>13</v>
      </c>
      <c r="D78" s="27">
        <v>155</v>
      </c>
    </row>
    <row r="79" spans="1:7" ht="15" customHeight="1">
      <c r="A79" s="13">
        <v>14</v>
      </c>
      <c r="B79" s="28" t="s">
        <v>14</v>
      </c>
      <c r="C79" s="27">
        <v>41</v>
      </c>
      <c r="D79" s="27">
        <v>132</v>
      </c>
    </row>
    <row r="80" spans="1:7" ht="15" customHeight="1">
      <c r="A80" s="13">
        <v>15</v>
      </c>
      <c r="B80" s="28" t="s">
        <v>14</v>
      </c>
      <c r="C80" s="27">
        <v>30</v>
      </c>
      <c r="D80" s="27">
        <v>150</v>
      </c>
    </row>
    <row r="81" spans="1:4" ht="15" customHeight="1">
      <c r="A81" s="13">
        <v>17</v>
      </c>
      <c r="B81" s="28" t="s">
        <v>14</v>
      </c>
      <c r="C81" s="27">
        <v>34</v>
      </c>
      <c r="D81" s="27">
        <v>130</v>
      </c>
    </row>
    <row r="82" spans="1:4" ht="15" customHeight="1">
      <c r="A82" s="13">
        <v>18</v>
      </c>
      <c r="B82" s="28" t="s">
        <v>14</v>
      </c>
      <c r="C82" s="27">
        <v>18</v>
      </c>
      <c r="D82" s="27">
        <v>159</v>
      </c>
    </row>
    <row r="83" spans="1:4" ht="15" customHeight="1">
      <c r="A83" s="13">
        <v>20</v>
      </c>
      <c r="B83" s="28" t="s">
        <v>14</v>
      </c>
      <c r="C83" s="27">
        <v>40</v>
      </c>
      <c r="D83" s="27">
        <v>144</v>
      </c>
    </row>
    <row r="84" spans="1:4" ht="15" customHeight="1">
      <c r="A84" s="13">
        <v>21</v>
      </c>
      <c r="B84" s="28" t="s">
        <v>14</v>
      </c>
      <c r="C84" s="27">
        <v>19</v>
      </c>
      <c r="D84" s="27">
        <v>151</v>
      </c>
    </row>
    <row r="85" spans="1:4" ht="15" customHeight="1">
      <c r="A85" s="13">
        <v>22</v>
      </c>
      <c r="B85" s="28" t="s">
        <v>14</v>
      </c>
      <c r="C85" s="27">
        <v>27</v>
      </c>
      <c r="D85" s="27">
        <v>143</v>
      </c>
    </row>
    <row r="86" spans="1:4" ht="15" customHeight="1">
      <c r="A86" s="13">
        <v>23</v>
      </c>
      <c r="B86" s="28" t="s">
        <v>14</v>
      </c>
      <c r="C86" s="27">
        <v>31</v>
      </c>
      <c r="D86" s="27">
        <v>132</v>
      </c>
    </row>
    <row r="87" spans="1:4" ht="15" customHeight="1">
      <c r="A87" s="13">
        <v>25</v>
      </c>
      <c r="B87" s="28" t="s">
        <v>14</v>
      </c>
      <c r="C87" s="27">
        <v>38</v>
      </c>
      <c r="D87" s="27">
        <v>152</v>
      </c>
    </row>
    <row r="88" spans="1:4" ht="15" customHeight="1">
      <c r="A88" s="13">
        <v>28</v>
      </c>
      <c r="B88" s="28" t="s">
        <v>14</v>
      </c>
      <c r="C88" s="27">
        <v>24</v>
      </c>
      <c r="D88" s="27">
        <v>161</v>
      </c>
    </row>
    <row r="89" spans="1:4" ht="15" customHeight="1">
      <c r="A89" s="13">
        <v>29</v>
      </c>
      <c r="B89" s="28" t="s">
        <v>14</v>
      </c>
      <c r="C89" s="27">
        <v>29</v>
      </c>
      <c r="D89" s="27">
        <v>153</v>
      </c>
    </row>
    <row r="90" spans="1:4" ht="15" customHeight="1">
      <c r="A90" s="13">
        <v>31</v>
      </c>
      <c r="B90" s="28" t="s">
        <v>14</v>
      </c>
      <c r="C90" s="27">
        <v>33</v>
      </c>
      <c r="D90" s="27">
        <v>141</v>
      </c>
    </row>
    <row r="91" spans="1:4" ht="15" customHeight="1">
      <c r="C91" s="11"/>
      <c r="D91" s="11"/>
    </row>
    <row r="92" spans="1:4" ht="15" customHeight="1">
      <c r="C92" s="11"/>
      <c r="D92" s="11"/>
    </row>
    <row r="93" spans="1:4" ht="15" customHeight="1">
      <c r="C93" s="11"/>
      <c r="D93" s="11"/>
    </row>
    <row r="94" spans="1:4" ht="15" customHeight="1">
      <c r="C94" s="11"/>
      <c r="D94" s="11"/>
    </row>
    <row r="95" spans="1:4" ht="15" customHeight="1">
      <c r="C95" s="11"/>
      <c r="D95" s="11"/>
    </row>
    <row r="96" spans="1:4" ht="15" customHeight="1">
      <c r="C96" s="11"/>
      <c r="D96" s="11"/>
    </row>
    <row r="97" spans="1:5" ht="15" customHeight="1">
      <c r="C97" s="11"/>
      <c r="D97" s="11"/>
    </row>
    <row r="98" spans="1:5" ht="15" customHeight="1">
      <c r="C98" s="11"/>
      <c r="D98" s="11"/>
    </row>
    <row r="99" spans="1:5" ht="15" customHeight="1">
      <c r="C99" s="11"/>
      <c r="D99" s="11"/>
    </row>
    <row r="100" spans="1:5" ht="15" customHeight="1">
      <c r="C100" s="11"/>
      <c r="D100" s="11"/>
    </row>
    <row r="101" spans="1:5" ht="15" customHeight="1">
      <c r="C101" s="11"/>
      <c r="D101" s="11"/>
    </row>
    <row r="102" spans="1:5" ht="15" customHeight="1">
      <c r="C102" s="11"/>
      <c r="D102" s="11"/>
    </row>
    <row r="103" spans="1:5" ht="15" customHeight="1">
      <c r="C103" s="11"/>
      <c r="D103" s="11"/>
      <c r="E103" s="11"/>
    </row>
    <row r="104" spans="1:5" ht="15" customHeight="1">
      <c r="C104" s="11"/>
      <c r="D104" s="11"/>
      <c r="E104" s="11"/>
    </row>
    <row r="105" spans="1:5" ht="15" customHeight="1">
      <c r="C105" s="11"/>
      <c r="D105" s="11"/>
      <c r="E105" s="11"/>
    </row>
    <row r="106" spans="1:5" ht="15" customHeight="1">
      <c r="C106" s="11"/>
      <c r="D106" s="11"/>
      <c r="E106" s="11"/>
    </row>
    <row r="107" spans="1:5" ht="15" customHeight="1">
      <c r="C107" s="11"/>
      <c r="D107" s="11"/>
      <c r="E107" s="11"/>
    </row>
    <row r="108" spans="1:5" ht="15" customHeight="1">
      <c r="C108" s="11"/>
      <c r="D108" s="11"/>
      <c r="E108" s="11"/>
    </row>
    <row r="109" spans="1:5" ht="15" customHeight="1">
      <c r="C109" s="11"/>
      <c r="D109" s="11"/>
      <c r="E109" s="11"/>
    </row>
    <row r="110" spans="1:5" ht="15" customHeight="1">
      <c r="A110" s="27" t="s">
        <v>17</v>
      </c>
      <c r="B110" s="26" t="s">
        <v>13</v>
      </c>
      <c r="C110" s="26" t="s">
        <v>16</v>
      </c>
      <c r="D110" s="26" t="s">
        <v>22</v>
      </c>
      <c r="E110" s="11"/>
    </row>
    <row r="111" spans="1:5" ht="15" customHeight="1">
      <c r="A111" s="13">
        <v>2</v>
      </c>
      <c r="B111" s="29" t="s">
        <v>12</v>
      </c>
      <c r="C111" s="27">
        <v>34</v>
      </c>
      <c r="D111" s="27">
        <v>157</v>
      </c>
      <c r="E111" s="11"/>
    </row>
    <row r="112" spans="1:5" ht="15" customHeight="1">
      <c r="A112" s="13">
        <v>3</v>
      </c>
      <c r="B112" s="29" t="s">
        <v>12</v>
      </c>
      <c r="C112" s="27">
        <v>32</v>
      </c>
      <c r="D112" s="27">
        <v>146</v>
      </c>
      <c r="E112" s="11"/>
    </row>
    <row r="113" spans="1:5" ht="15" customHeight="1">
      <c r="A113" s="13">
        <v>4</v>
      </c>
      <c r="B113" s="29" t="s">
        <v>12</v>
      </c>
      <c r="C113" s="27">
        <v>37</v>
      </c>
      <c r="D113" s="27">
        <v>162</v>
      </c>
      <c r="E113" s="11"/>
    </row>
    <row r="114" spans="1:5" ht="15" customHeight="1">
      <c r="A114" s="13">
        <v>5</v>
      </c>
      <c r="B114" s="29" t="s">
        <v>12</v>
      </c>
      <c r="C114" s="27">
        <v>26</v>
      </c>
      <c r="D114" s="27">
        <v>145</v>
      </c>
      <c r="E114" s="11"/>
    </row>
    <row r="115" spans="1:5" ht="15" customHeight="1">
      <c r="A115" s="13">
        <v>6</v>
      </c>
      <c r="B115" s="29" t="s">
        <v>12</v>
      </c>
      <c r="C115" s="27">
        <v>11</v>
      </c>
      <c r="D115" s="27">
        <v>134</v>
      </c>
      <c r="E115" s="11"/>
    </row>
    <row r="116" spans="1:5" ht="15" customHeight="1">
      <c r="A116" s="13">
        <v>8</v>
      </c>
      <c r="B116" s="29" t="s">
        <v>12</v>
      </c>
      <c r="C116" s="27">
        <v>45</v>
      </c>
      <c r="D116" s="27">
        <v>163</v>
      </c>
      <c r="E116" s="11"/>
    </row>
    <row r="117" spans="1:5" ht="15" customHeight="1">
      <c r="A117" s="13">
        <v>9</v>
      </c>
      <c r="B117" s="29" t="s">
        <v>12</v>
      </c>
      <c r="C117" s="27">
        <v>49</v>
      </c>
      <c r="D117" s="27">
        <v>156</v>
      </c>
      <c r="E117" s="11"/>
    </row>
    <row r="118" spans="1:5" ht="15" customHeight="1">
      <c r="A118" s="13">
        <v>10</v>
      </c>
      <c r="B118" s="29" t="s">
        <v>12</v>
      </c>
      <c r="C118" s="27">
        <v>22</v>
      </c>
      <c r="D118" s="27">
        <v>128</v>
      </c>
      <c r="E118" s="11"/>
    </row>
    <row r="119" spans="1:5" ht="15" customHeight="1">
      <c r="A119" s="13">
        <v>11</v>
      </c>
      <c r="B119" s="29" t="s">
        <v>12</v>
      </c>
      <c r="C119" s="27">
        <v>12</v>
      </c>
      <c r="D119" s="27">
        <v>137</v>
      </c>
      <c r="E119" s="11"/>
    </row>
    <row r="120" spans="1:5" ht="15" customHeight="1">
      <c r="A120" s="13">
        <v>12</v>
      </c>
      <c r="B120" s="29" t="s">
        <v>12</v>
      </c>
      <c r="C120" s="27">
        <v>44</v>
      </c>
      <c r="D120" s="27">
        <v>158</v>
      </c>
      <c r="E120" s="11"/>
    </row>
    <row r="121" spans="1:5" ht="15" customHeight="1">
      <c r="A121" s="13">
        <v>16</v>
      </c>
      <c r="B121" s="29" t="s">
        <v>12</v>
      </c>
      <c r="C121" s="27">
        <v>16</v>
      </c>
      <c r="D121" s="27">
        <v>138</v>
      </c>
      <c r="E121" s="11"/>
    </row>
    <row r="122" spans="1:5" ht="15" customHeight="1">
      <c r="A122" s="13">
        <v>19</v>
      </c>
      <c r="B122" s="29" t="s">
        <v>12</v>
      </c>
      <c r="C122" s="27">
        <v>35</v>
      </c>
      <c r="D122" s="27">
        <v>154</v>
      </c>
      <c r="E122" s="11"/>
    </row>
    <row r="123" spans="1:5" ht="15" customHeight="1">
      <c r="A123" s="13">
        <v>24</v>
      </c>
      <c r="B123" s="29" t="s">
        <v>12</v>
      </c>
      <c r="C123" s="27">
        <v>20</v>
      </c>
      <c r="D123" s="27">
        <v>160</v>
      </c>
      <c r="E123" s="11"/>
    </row>
    <row r="124" spans="1:5" ht="15" customHeight="1">
      <c r="A124" s="13">
        <v>26</v>
      </c>
      <c r="B124" s="29" t="s">
        <v>12</v>
      </c>
      <c r="C124" s="27">
        <v>28</v>
      </c>
      <c r="D124" s="27">
        <v>168</v>
      </c>
      <c r="E124" s="11"/>
    </row>
    <row r="125" spans="1:5" ht="15" customHeight="1">
      <c r="A125" s="13">
        <v>27</v>
      </c>
      <c r="B125" s="29" t="s">
        <v>12</v>
      </c>
      <c r="C125" s="27">
        <v>20</v>
      </c>
      <c r="D125" s="27">
        <v>142</v>
      </c>
      <c r="E125" s="11"/>
    </row>
    <row r="126" spans="1:5" ht="15" customHeight="1">
      <c r="A126" s="13">
        <v>30</v>
      </c>
      <c r="B126" s="29" t="s">
        <v>12</v>
      </c>
      <c r="C126" s="27">
        <v>32</v>
      </c>
      <c r="D126" s="27">
        <v>172</v>
      </c>
      <c r="E126" s="11"/>
    </row>
    <row r="127" spans="1:5" ht="15" customHeight="1">
      <c r="C127" s="11"/>
      <c r="D127" s="11"/>
      <c r="E127" s="11"/>
    </row>
    <row r="128" spans="1:5" ht="15" customHeight="1">
      <c r="C128" s="11"/>
      <c r="D128" s="11"/>
      <c r="E128" s="11"/>
    </row>
  </sheetData>
  <sortState ref="A39:E69">
    <sortCondition ref="B39:B69"/>
    <sortCondition ref="A39:A69"/>
  </sortState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/>
  </sheetViews>
  <sheetFormatPr defaultRowHeight="18.75"/>
  <cols>
    <col min="5" max="5" width="12.375" bestFit="1" customWidth="1"/>
    <col min="7" max="7" width="13" bestFit="1" customWidth="1"/>
    <col min="8" max="8" width="30.875" bestFit="1" customWidth="1"/>
  </cols>
  <sheetData>
    <row r="1" spans="1:8">
      <c r="A1" s="1" t="s">
        <v>0</v>
      </c>
      <c r="B1" s="1" t="s">
        <v>1</v>
      </c>
      <c r="C1" s="1" t="s">
        <v>2</v>
      </c>
    </row>
    <row r="2" spans="1:8">
      <c r="A2" s="1">
        <v>1</v>
      </c>
      <c r="B2" s="1">
        <v>27</v>
      </c>
      <c r="C2" s="1">
        <v>340</v>
      </c>
      <c r="E2" t="s">
        <v>29</v>
      </c>
      <c r="G2">
        <f>CORREL(B2:B24,C2:C24)</f>
        <v>0.90037765020354732</v>
      </c>
      <c r="H2" t="s">
        <v>4</v>
      </c>
    </row>
    <row r="3" spans="1:8">
      <c r="A3" s="1">
        <v>2</v>
      </c>
      <c r="B3" s="1">
        <v>22</v>
      </c>
      <c r="C3" s="1">
        <v>304</v>
      </c>
    </row>
    <row r="4" spans="1:8">
      <c r="A4" s="1">
        <v>3</v>
      </c>
      <c r="B4" s="1">
        <v>26</v>
      </c>
      <c r="C4" s="1">
        <v>321</v>
      </c>
      <c r="E4" t="s">
        <v>30</v>
      </c>
      <c r="G4">
        <f>COUNT(C2:C24)-2</f>
        <v>21</v>
      </c>
      <c r="H4" t="s">
        <v>35</v>
      </c>
    </row>
    <row r="5" spans="1:8">
      <c r="A5" s="1">
        <v>4</v>
      </c>
      <c r="B5" s="1">
        <v>24</v>
      </c>
      <c r="C5" s="1">
        <v>302</v>
      </c>
    </row>
    <row r="6" spans="1:8">
      <c r="A6" s="1">
        <v>5</v>
      </c>
      <c r="B6" s="1">
        <v>31</v>
      </c>
      <c r="C6" s="1">
        <v>396</v>
      </c>
      <c r="E6" t="s">
        <v>31</v>
      </c>
      <c r="G6">
        <f>(G2*SQRT(G4))/(SQRT(1-G2^2))</f>
        <v>9.4827872208696089</v>
      </c>
      <c r="H6" t="s">
        <v>37</v>
      </c>
    </row>
    <row r="7" spans="1:8">
      <c r="A7" s="1">
        <v>6</v>
      </c>
      <c r="B7" s="1">
        <v>27</v>
      </c>
      <c r="C7" s="1">
        <v>350</v>
      </c>
    </row>
    <row r="8" spans="1:8">
      <c r="A8" s="1">
        <v>7</v>
      </c>
      <c r="B8" s="1">
        <v>30</v>
      </c>
      <c r="C8" s="1">
        <v>360</v>
      </c>
      <c r="E8" t="s">
        <v>32</v>
      </c>
      <c r="G8">
        <f>_xlfn.T.INV.2T(5%,G4)</f>
        <v>2.07961384472768</v>
      </c>
      <c r="H8" t="s">
        <v>34</v>
      </c>
    </row>
    <row r="9" spans="1:8">
      <c r="A9" s="1">
        <v>8</v>
      </c>
      <c r="B9" s="1">
        <v>31</v>
      </c>
      <c r="C9" s="1">
        <v>374</v>
      </c>
    </row>
    <row r="10" spans="1:8">
      <c r="A10" s="1">
        <v>9</v>
      </c>
      <c r="B10" s="1">
        <v>33</v>
      </c>
      <c r="C10" s="1">
        <v>386</v>
      </c>
      <c r="E10" t="s">
        <v>33</v>
      </c>
      <c r="G10">
        <f>_xlfn.T.DIST.2T(ABS(G6),G4)</f>
        <v>4.8695666323051235E-9</v>
      </c>
      <c r="H10" t="s">
        <v>36</v>
      </c>
    </row>
    <row r="11" spans="1:8">
      <c r="A11" s="1">
        <v>10</v>
      </c>
      <c r="B11" s="1">
        <v>32</v>
      </c>
      <c r="C11" s="1">
        <v>414</v>
      </c>
    </row>
    <row r="12" spans="1:8">
      <c r="A12" s="1">
        <v>11</v>
      </c>
      <c r="B12" s="1">
        <v>29</v>
      </c>
      <c r="C12" s="1">
        <v>387</v>
      </c>
    </row>
    <row r="13" spans="1:8">
      <c r="A13" s="1">
        <v>12</v>
      </c>
      <c r="B13" s="1">
        <v>22</v>
      </c>
      <c r="C13" s="1">
        <v>270</v>
      </c>
    </row>
    <row r="14" spans="1:8">
      <c r="A14" s="1">
        <v>13</v>
      </c>
      <c r="B14" s="1">
        <v>23</v>
      </c>
      <c r="C14" s="1">
        <v>305</v>
      </c>
    </row>
    <row r="15" spans="1:8">
      <c r="A15" s="1">
        <v>14</v>
      </c>
      <c r="B15" s="1">
        <v>26</v>
      </c>
      <c r="C15" s="1">
        <v>354</v>
      </c>
    </row>
    <row r="16" spans="1:8">
      <c r="A16" s="1">
        <v>15</v>
      </c>
      <c r="B16" s="1">
        <v>28</v>
      </c>
      <c r="C16" s="1">
        <v>370</v>
      </c>
    </row>
    <row r="17" spans="1:3">
      <c r="A17" s="1">
        <v>16</v>
      </c>
      <c r="B17" s="1">
        <v>29</v>
      </c>
      <c r="C17" s="1">
        <v>349</v>
      </c>
    </row>
    <row r="18" spans="1:3">
      <c r="A18" s="1">
        <v>17</v>
      </c>
      <c r="B18" s="1">
        <v>33</v>
      </c>
      <c r="C18" s="1">
        <v>413</v>
      </c>
    </row>
    <row r="19" spans="1:3">
      <c r="A19" s="1">
        <v>18</v>
      </c>
      <c r="B19" s="1">
        <v>30</v>
      </c>
      <c r="C19" s="1">
        <v>397</v>
      </c>
    </row>
    <row r="20" spans="1:3">
      <c r="A20" s="1">
        <v>19</v>
      </c>
      <c r="B20" s="1">
        <v>34</v>
      </c>
      <c r="C20" s="1">
        <v>386</v>
      </c>
    </row>
    <row r="21" spans="1:3">
      <c r="A21" s="1">
        <v>20</v>
      </c>
      <c r="B21" s="1">
        <v>33</v>
      </c>
      <c r="C21" s="1">
        <v>443</v>
      </c>
    </row>
    <row r="22" spans="1:3">
      <c r="A22" s="1">
        <v>21</v>
      </c>
      <c r="B22" s="1">
        <v>32</v>
      </c>
      <c r="C22" s="1">
        <v>370</v>
      </c>
    </row>
    <row r="23" spans="1:3">
      <c r="A23" s="1">
        <v>22</v>
      </c>
      <c r="B23" s="1">
        <v>25</v>
      </c>
      <c r="C23" s="1">
        <v>320</v>
      </c>
    </row>
    <row r="24" spans="1:3">
      <c r="A24" s="1">
        <v>23</v>
      </c>
      <c r="B24" s="1">
        <v>28</v>
      </c>
      <c r="C24" s="1">
        <v>332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showGridLines="0" workbookViewId="0"/>
  </sheetViews>
  <sheetFormatPr defaultRowHeight="18.75"/>
  <cols>
    <col min="1" max="1" width="4" bestFit="1" customWidth="1"/>
  </cols>
  <sheetData>
    <row r="1" spans="1:5">
      <c r="A1" s="1" t="s">
        <v>0</v>
      </c>
      <c r="B1" s="1" t="s">
        <v>38</v>
      </c>
      <c r="C1" s="1" t="s">
        <v>39</v>
      </c>
    </row>
    <row r="2" spans="1:5">
      <c r="A2" s="1">
        <v>1</v>
      </c>
      <c r="B2" s="1">
        <v>9021</v>
      </c>
      <c r="C2" s="1">
        <v>6000</v>
      </c>
      <c r="E2" s="36">
        <f>CORREL(B2:B101,C2:C101)</f>
        <v>0.20458960064959206</v>
      </c>
    </row>
    <row r="3" spans="1:5">
      <c r="A3" s="1">
        <v>2</v>
      </c>
      <c r="B3" s="1">
        <v>8611</v>
      </c>
      <c r="C3" s="1">
        <v>6200</v>
      </c>
    </row>
    <row r="4" spans="1:5">
      <c r="A4" s="1">
        <v>3</v>
      </c>
      <c r="B4" s="1">
        <v>11220</v>
      </c>
      <c r="C4" s="1">
        <v>6340</v>
      </c>
    </row>
    <row r="5" spans="1:5">
      <c r="A5" s="1">
        <v>4</v>
      </c>
      <c r="B5" s="1">
        <v>8826</v>
      </c>
      <c r="C5" s="1">
        <v>6500</v>
      </c>
    </row>
    <row r="6" spans="1:5">
      <c r="A6" s="1">
        <v>5</v>
      </c>
      <c r="B6" s="1">
        <v>12000</v>
      </c>
      <c r="C6" s="1">
        <v>6500</v>
      </c>
    </row>
    <row r="7" spans="1:5">
      <c r="A7" s="1">
        <v>6</v>
      </c>
      <c r="B7" s="1">
        <v>6465</v>
      </c>
      <c r="C7" s="1">
        <v>6666</v>
      </c>
    </row>
    <row r="8" spans="1:5">
      <c r="A8" s="1">
        <v>7</v>
      </c>
      <c r="B8" s="1">
        <v>9915</v>
      </c>
      <c r="C8" s="1">
        <v>7000</v>
      </c>
    </row>
    <row r="9" spans="1:5">
      <c r="A9" s="1">
        <v>8</v>
      </c>
      <c r="B9" s="1">
        <v>8528</v>
      </c>
      <c r="C9" s="1">
        <v>7202</v>
      </c>
    </row>
    <row r="10" spans="1:5">
      <c r="A10" s="1">
        <v>9</v>
      </c>
      <c r="B10" s="1">
        <v>10366</v>
      </c>
      <c r="C10" s="1">
        <v>7300</v>
      </c>
    </row>
    <row r="11" spans="1:5">
      <c r="A11" s="1">
        <v>10</v>
      </c>
      <c r="B11" s="1">
        <v>9527</v>
      </c>
      <c r="C11" s="1">
        <v>7400</v>
      </c>
    </row>
    <row r="12" spans="1:5">
      <c r="A12" s="1">
        <v>11</v>
      </c>
      <c r="B12" s="1">
        <v>12000</v>
      </c>
      <c r="C12" s="1">
        <v>7400</v>
      </c>
    </row>
    <row r="13" spans="1:5">
      <c r="A13" s="1">
        <v>12</v>
      </c>
      <c r="B13" s="1">
        <v>12918</v>
      </c>
      <c r="C13" s="1">
        <v>7500</v>
      </c>
    </row>
    <row r="14" spans="1:5">
      <c r="A14" s="1">
        <v>13</v>
      </c>
      <c r="B14" s="1">
        <v>10158</v>
      </c>
      <c r="C14" s="1">
        <v>7600</v>
      </c>
    </row>
    <row r="15" spans="1:5">
      <c r="A15" s="1">
        <v>14</v>
      </c>
      <c r="B15" s="1">
        <v>5578</v>
      </c>
      <c r="C15" s="1">
        <v>7755</v>
      </c>
    </row>
    <row r="16" spans="1:5">
      <c r="A16" s="1">
        <v>15</v>
      </c>
      <c r="B16" s="1">
        <v>6133</v>
      </c>
      <c r="C16" s="1">
        <v>7757</v>
      </c>
    </row>
    <row r="17" spans="1:3">
      <c r="A17" s="1">
        <v>16</v>
      </c>
      <c r="B17" s="1">
        <v>9741</v>
      </c>
      <c r="C17" s="1">
        <v>7800</v>
      </c>
    </row>
    <row r="18" spans="1:3">
      <c r="A18" s="1">
        <v>17</v>
      </c>
      <c r="B18" s="1">
        <v>9298</v>
      </c>
      <c r="C18" s="1">
        <v>7800</v>
      </c>
    </row>
    <row r="19" spans="1:3">
      <c r="A19" s="1">
        <v>18</v>
      </c>
      <c r="B19" s="1">
        <v>8438</v>
      </c>
      <c r="C19" s="1">
        <v>7800</v>
      </c>
    </row>
    <row r="20" spans="1:3">
      <c r="A20" s="1">
        <v>19</v>
      </c>
      <c r="B20" s="1">
        <v>6496</v>
      </c>
      <c r="C20" s="1">
        <v>8049</v>
      </c>
    </row>
    <row r="21" spans="1:3">
      <c r="A21" s="1">
        <v>20</v>
      </c>
      <c r="B21" s="1">
        <v>9972</v>
      </c>
      <c r="C21" s="1">
        <v>8200</v>
      </c>
    </row>
    <row r="22" spans="1:3">
      <c r="A22" s="1">
        <v>21</v>
      </c>
      <c r="B22" s="1">
        <v>11727</v>
      </c>
      <c r="C22" s="1">
        <v>8213</v>
      </c>
    </row>
    <row r="23" spans="1:3">
      <c r="A23" s="1">
        <v>22</v>
      </c>
      <c r="B23" s="1">
        <v>10543</v>
      </c>
      <c r="C23" s="1">
        <v>8320</v>
      </c>
    </row>
    <row r="24" spans="1:3">
      <c r="A24" s="1">
        <v>23</v>
      </c>
      <c r="B24" s="1">
        <v>8529</v>
      </c>
      <c r="C24" s="1">
        <v>8339</v>
      </c>
    </row>
    <row r="25" spans="1:3">
      <c r="A25" s="1">
        <v>24</v>
      </c>
      <c r="B25" s="1">
        <v>12524</v>
      </c>
      <c r="C25" s="1">
        <v>8376</v>
      </c>
    </row>
    <row r="26" spans="1:3">
      <c r="A26" s="1">
        <v>25</v>
      </c>
      <c r="B26" s="1">
        <v>10187</v>
      </c>
      <c r="C26" s="1">
        <v>8426</v>
      </c>
    </row>
    <row r="27" spans="1:3">
      <c r="A27" s="1">
        <v>26</v>
      </c>
      <c r="B27" s="1">
        <v>7395</v>
      </c>
      <c r="C27" s="1">
        <v>8473</v>
      </c>
    </row>
    <row r="28" spans="1:3">
      <c r="A28" s="1">
        <v>27</v>
      </c>
      <c r="B28" s="1">
        <v>13065</v>
      </c>
      <c r="C28" s="1">
        <v>8500</v>
      </c>
    </row>
    <row r="29" spans="1:3">
      <c r="A29" s="1">
        <v>28</v>
      </c>
      <c r="B29" s="1">
        <v>11000</v>
      </c>
      <c r="C29" s="1">
        <v>8583</v>
      </c>
    </row>
    <row r="30" spans="1:3">
      <c r="A30" s="1">
        <v>29</v>
      </c>
      <c r="B30" s="1">
        <v>8615</v>
      </c>
      <c r="C30" s="1">
        <v>8596</v>
      </c>
    </row>
    <row r="31" spans="1:3">
      <c r="A31" s="1">
        <v>30</v>
      </c>
      <c r="B31" s="1">
        <v>10482</v>
      </c>
      <c r="C31" s="1">
        <v>8675</v>
      </c>
    </row>
    <row r="32" spans="1:3">
      <c r="A32" s="1">
        <v>31</v>
      </c>
      <c r="B32" s="1">
        <v>10029</v>
      </c>
      <c r="C32" s="1">
        <v>8768</v>
      </c>
    </row>
    <row r="33" spans="1:3">
      <c r="A33" s="1">
        <v>32</v>
      </c>
      <c r="B33" s="1">
        <v>9643</v>
      </c>
      <c r="C33" s="1">
        <v>8900</v>
      </c>
    </row>
    <row r="34" spans="1:3">
      <c r="A34" s="1">
        <v>33</v>
      </c>
      <c r="B34" s="1">
        <v>7121</v>
      </c>
      <c r="C34" s="1">
        <v>9000</v>
      </c>
    </row>
    <row r="35" spans="1:3">
      <c r="A35" s="1">
        <v>34</v>
      </c>
      <c r="B35" s="1">
        <v>8392</v>
      </c>
      <c r="C35" s="1">
        <v>9000</v>
      </c>
    </row>
    <row r="36" spans="1:3">
      <c r="A36" s="1">
        <v>35</v>
      </c>
      <c r="B36" s="1">
        <v>7600</v>
      </c>
      <c r="C36" s="1">
        <v>9159</v>
      </c>
    </row>
    <row r="37" spans="1:3">
      <c r="A37" s="1">
        <v>36</v>
      </c>
      <c r="B37" s="1">
        <v>10484</v>
      </c>
      <c r="C37" s="1">
        <v>9200</v>
      </c>
    </row>
    <row r="38" spans="1:3">
      <c r="A38" s="1">
        <v>37</v>
      </c>
      <c r="B38" s="1">
        <v>12682</v>
      </c>
      <c r="C38" s="1">
        <v>9200</v>
      </c>
    </row>
    <row r="39" spans="1:3">
      <c r="A39" s="1">
        <v>38</v>
      </c>
      <c r="B39" s="1">
        <v>7422</v>
      </c>
      <c r="C39" s="1">
        <v>9290</v>
      </c>
    </row>
    <row r="40" spans="1:3">
      <c r="A40" s="1">
        <v>39</v>
      </c>
      <c r="B40" s="1">
        <v>8466</v>
      </c>
      <c r="C40" s="1">
        <v>9362</v>
      </c>
    </row>
    <row r="41" spans="1:3">
      <c r="A41" s="1">
        <v>40</v>
      </c>
      <c r="B41" s="1">
        <v>12095</v>
      </c>
      <c r="C41" s="1">
        <v>9391</v>
      </c>
    </row>
    <row r="42" spans="1:3">
      <c r="A42" s="1">
        <v>41</v>
      </c>
      <c r="B42" s="1">
        <v>12989</v>
      </c>
      <c r="C42" s="1">
        <v>9500</v>
      </c>
    </row>
    <row r="43" spans="1:3">
      <c r="A43" s="1">
        <v>42</v>
      </c>
      <c r="B43" s="1">
        <v>10742</v>
      </c>
      <c r="C43" s="1">
        <v>9500</v>
      </c>
    </row>
    <row r="44" spans="1:3">
      <c r="A44" s="1">
        <v>43</v>
      </c>
      <c r="B44" s="1">
        <v>8072</v>
      </c>
      <c r="C44" s="1">
        <v>9500</v>
      </c>
    </row>
    <row r="45" spans="1:3">
      <c r="A45" s="1">
        <v>44</v>
      </c>
      <c r="B45" s="1">
        <v>9425</v>
      </c>
      <c r="C45" s="1">
        <v>9502</v>
      </c>
    </row>
    <row r="46" spans="1:3">
      <c r="A46" s="1">
        <v>45</v>
      </c>
      <c r="B46" s="1">
        <v>10294</v>
      </c>
      <c r="C46" s="1">
        <v>9508</v>
      </c>
    </row>
    <row r="47" spans="1:3">
      <c r="A47" s="1">
        <v>46</v>
      </c>
      <c r="B47" s="1">
        <v>9156</v>
      </c>
      <c r="C47" s="1">
        <v>9526</v>
      </c>
    </row>
    <row r="48" spans="1:3">
      <c r="A48" s="1">
        <v>47</v>
      </c>
      <c r="B48" s="1">
        <v>9791</v>
      </c>
      <c r="C48" s="1">
        <v>9655</v>
      </c>
    </row>
    <row r="49" spans="1:3">
      <c r="A49" s="1">
        <v>48</v>
      </c>
      <c r="B49" s="1">
        <v>11592</v>
      </c>
      <c r="C49" s="1">
        <v>9662</v>
      </c>
    </row>
    <row r="50" spans="1:3">
      <c r="A50" s="1">
        <v>49</v>
      </c>
      <c r="B50" s="1">
        <v>8200</v>
      </c>
      <c r="C50" s="1">
        <v>9700</v>
      </c>
    </row>
    <row r="51" spans="1:3">
      <c r="A51" s="1">
        <v>50</v>
      </c>
      <c r="B51" s="1">
        <v>12000</v>
      </c>
      <c r="C51" s="1">
        <v>9860</v>
      </c>
    </row>
    <row r="52" spans="1:3">
      <c r="A52" s="1">
        <v>51</v>
      </c>
      <c r="B52" s="1">
        <v>9400</v>
      </c>
      <c r="C52" s="1">
        <v>9943</v>
      </c>
    </row>
    <row r="53" spans="1:3">
      <c r="A53" s="1">
        <v>52</v>
      </c>
      <c r="B53" s="1">
        <v>9815</v>
      </c>
      <c r="C53" s="1">
        <v>9971</v>
      </c>
    </row>
    <row r="54" spans="1:3">
      <c r="A54" s="1">
        <v>53</v>
      </c>
      <c r="B54" s="1">
        <v>10323</v>
      </c>
      <c r="C54" s="1">
        <v>9990</v>
      </c>
    </row>
    <row r="55" spans="1:3">
      <c r="A55" s="1">
        <v>54</v>
      </c>
      <c r="B55" s="1">
        <v>13467</v>
      </c>
      <c r="C55" s="1">
        <v>10000</v>
      </c>
    </row>
    <row r="56" spans="1:3">
      <c r="A56" s="1">
        <v>55</v>
      </c>
      <c r="B56" s="1">
        <v>7588</v>
      </c>
      <c r="C56" s="1">
        <v>10007</v>
      </c>
    </row>
    <row r="57" spans="1:3">
      <c r="A57" s="1">
        <v>56</v>
      </c>
      <c r="B57" s="1">
        <v>10553</v>
      </c>
      <c r="C57" s="1">
        <v>10117</v>
      </c>
    </row>
    <row r="58" spans="1:3">
      <c r="A58" s="1">
        <v>57</v>
      </c>
      <c r="B58" s="1">
        <v>6922</v>
      </c>
      <c r="C58" s="1">
        <v>10174</v>
      </c>
    </row>
    <row r="59" spans="1:3">
      <c r="A59" s="1">
        <v>58</v>
      </c>
      <c r="B59" s="1">
        <v>7528</v>
      </c>
      <c r="C59" s="1">
        <v>10210</v>
      </c>
    </row>
    <row r="60" spans="1:3">
      <c r="A60" s="1">
        <v>59</v>
      </c>
      <c r="B60" s="1">
        <v>12972</v>
      </c>
      <c r="C60" s="1">
        <v>10280</v>
      </c>
    </row>
    <row r="61" spans="1:3">
      <c r="A61" s="1">
        <v>60</v>
      </c>
      <c r="B61" s="1">
        <v>11358</v>
      </c>
      <c r="C61" s="1">
        <v>10350</v>
      </c>
    </row>
    <row r="62" spans="1:3">
      <c r="A62" s="1">
        <v>61</v>
      </c>
      <c r="B62" s="1">
        <v>7000</v>
      </c>
      <c r="C62" s="1">
        <v>10480</v>
      </c>
    </row>
    <row r="63" spans="1:3">
      <c r="A63" s="1">
        <v>62</v>
      </c>
      <c r="B63" s="1">
        <v>10011</v>
      </c>
      <c r="C63" s="1">
        <v>10500</v>
      </c>
    </row>
    <row r="64" spans="1:3">
      <c r="A64" s="1">
        <v>63</v>
      </c>
      <c r="B64" s="1">
        <v>9171</v>
      </c>
      <c r="C64" s="1">
        <v>10530</v>
      </c>
    </row>
    <row r="65" spans="1:3">
      <c r="A65" s="1">
        <v>64</v>
      </c>
      <c r="B65" s="1">
        <v>8361</v>
      </c>
      <c r="C65" s="1">
        <v>10554</v>
      </c>
    </row>
    <row r="66" spans="1:3">
      <c r="A66" s="1">
        <v>65</v>
      </c>
      <c r="B66" s="1">
        <v>5254</v>
      </c>
      <c r="C66" s="1">
        <v>10664</v>
      </c>
    </row>
    <row r="67" spans="1:3">
      <c r="A67" s="1">
        <v>66</v>
      </c>
      <c r="B67" s="1">
        <v>7790</v>
      </c>
      <c r="C67" s="1">
        <v>10685</v>
      </c>
    </row>
    <row r="68" spans="1:3">
      <c r="A68" s="1">
        <v>67</v>
      </c>
      <c r="B68" s="1">
        <v>8844</v>
      </c>
      <c r="C68" s="1">
        <v>10715</v>
      </c>
    </row>
    <row r="69" spans="1:3">
      <c r="A69" s="1">
        <v>68</v>
      </c>
      <c r="B69" s="1">
        <v>13970</v>
      </c>
      <c r="C69" s="1">
        <v>10718</v>
      </c>
    </row>
    <row r="70" spans="1:3">
      <c r="A70" s="1">
        <v>69</v>
      </c>
      <c r="B70" s="1">
        <v>11233</v>
      </c>
      <c r="C70" s="1">
        <v>10830</v>
      </c>
    </row>
    <row r="71" spans="1:3">
      <c r="A71" s="1">
        <v>70</v>
      </c>
      <c r="B71" s="1">
        <v>8464</v>
      </c>
      <c r="C71" s="1">
        <v>10952</v>
      </c>
    </row>
    <row r="72" spans="1:3">
      <c r="A72" s="1">
        <v>71</v>
      </c>
      <c r="B72" s="1">
        <v>9677</v>
      </c>
      <c r="C72" s="1">
        <v>11000</v>
      </c>
    </row>
    <row r="73" spans="1:3">
      <c r="A73" s="1">
        <v>72</v>
      </c>
      <c r="B73" s="1">
        <v>13344</v>
      </c>
      <c r="C73" s="1">
        <v>11029</v>
      </c>
    </row>
    <row r="74" spans="1:3">
      <c r="A74" s="1">
        <v>73</v>
      </c>
      <c r="B74" s="1">
        <v>10833</v>
      </c>
      <c r="C74" s="1">
        <v>11097</v>
      </c>
    </row>
    <row r="75" spans="1:3">
      <c r="A75" s="1">
        <v>74</v>
      </c>
      <c r="B75" s="1">
        <v>11349</v>
      </c>
      <c r="C75" s="1">
        <v>11275</v>
      </c>
    </row>
    <row r="76" spans="1:3">
      <c r="A76" s="1">
        <v>75</v>
      </c>
      <c r="B76" s="1">
        <v>10291</v>
      </c>
      <c r="C76" s="1">
        <v>11315</v>
      </c>
    </row>
    <row r="77" spans="1:3">
      <c r="A77" s="1">
        <v>76</v>
      </c>
      <c r="B77" s="1">
        <v>8558</v>
      </c>
      <c r="C77" s="1">
        <v>11470</v>
      </c>
    </row>
    <row r="78" spans="1:3">
      <c r="A78" s="1">
        <v>77</v>
      </c>
      <c r="B78" s="1">
        <v>13617</v>
      </c>
      <c r="C78" s="1">
        <v>11510</v>
      </c>
    </row>
    <row r="79" spans="1:3">
      <c r="A79" s="1">
        <v>78</v>
      </c>
      <c r="B79" s="1">
        <v>10212</v>
      </c>
      <c r="C79" s="1">
        <v>11538</v>
      </c>
    </row>
    <row r="80" spans="1:3">
      <c r="A80" s="1">
        <v>79</v>
      </c>
      <c r="B80" s="1">
        <v>12216</v>
      </c>
      <c r="C80" s="1">
        <v>11550</v>
      </c>
    </row>
    <row r="81" spans="1:3">
      <c r="A81" s="1">
        <v>80</v>
      </c>
      <c r="B81" s="1">
        <v>10939</v>
      </c>
      <c r="C81" s="1">
        <v>11575</v>
      </c>
    </row>
    <row r="82" spans="1:3">
      <c r="A82" s="1">
        <v>81</v>
      </c>
      <c r="B82" s="1">
        <v>7303</v>
      </c>
      <c r="C82" s="1">
        <v>11600</v>
      </c>
    </row>
    <row r="83" spans="1:3">
      <c r="A83" s="1">
        <v>82</v>
      </c>
      <c r="B83" s="1">
        <v>14169</v>
      </c>
      <c r="C83" s="1">
        <v>11637</v>
      </c>
    </row>
    <row r="84" spans="1:3">
      <c r="A84" s="1">
        <v>83</v>
      </c>
      <c r="B84" s="1">
        <v>11819</v>
      </c>
      <c r="C84" s="1">
        <v>11844</v>
      </c>
    </row>
    <row r="85" spans="1:3">
      <c r="A85" s="1">
        <v>84</v>
      </c>
      <c r="B85" s="1">
        <v>11820</v>
      </c>
      <c r="C85" s="1">
        <v>11881</v>
      </c>
    </row>
    <row r="86" spans="1:3">
      <c r="A86" s="1">
        <v>85</v>
      </c>
      <c r="B86" s="1">
        <v>11095</v>
      </c>
      <c r="C86" s="1">
        <v>11960</v>
      </c>
    </row>
    <row r="87" spans="1:3">
      <c r="A87" s="1">
        <v>86</v>
      </c>
      <c r="B87" s="1">
        <v>10281</v>
      </c>
      <c r="C87" s="1">
        <v>12000</v>
      </c>
    </row>
    <row r="88" spans="1:3">
      <c r="A88" s="1">
        <v>87</v>
      </c>
      <c r="B88" s="1">
        <v>10769</v>
      </c>
      <c r="C88" s="1">
        <v>12000</v>
      </c>
    </row>
    <row r="89" spans="1:3">
      <c r="A89" s="1">
        <v>88</v>
      </c>
      <c r="B89" s="1">
        <v>8962</v>
      </c>
      <c r="C89" s="1">
        <v>12000</v>
      </c>
    </row>
    <row r="90" spans="1:3">
      <c r="A90" s="1">
        <v>89</v>
      </c>
      <c r="B90" s="1">
        <v>11578</v>
      </c>
      <c r="C90" s="1">
        <v>12000</v>
      </c>
    </row>
    <row r="91" spans="1:3">
      <c r="A91" s="1">
        <v>90</v>
      </c>
      <c r="B91" s="1">
        <v>12543</v>
      </c>
      <c r="C91" s="1">
        <v>12014</v>
      </c>
    </row>
    <row r="92" spans="1:3">
      <c r="A92" s="1">
        <v>91</v>
      </c>
      <c r="B92" s="1">
        <v>9156</v>
      </c>
      <c r="C92" s="1">
        <v>12210</v>
      </c>
    </row>
    <row r="93" spans="1:3">
      <c r="A93" s="1">
        <v>92</v>
      </c>
      <c r="B93" s="1">
        <v>8951</v>
      </c>
      <c r="C93" s="1">
        <v>12384</v>
      </c>
    </row>
    <row r="94" spans="1:3">
      <c r="A94" s="1">
        <v>93</v>
      </c>
      <c r="B94" s="1">
        <v>11396</v>
      </c>
      <c r="C94" s="1">
        <v>12499</v>
      </c>
    </row>
    <row r="95" spans="1:3">
      <c r="A95" s="1">
        <v>94</v>
      </c>
      <c r="B95" s="1">
        <v>9454</v>
      </c>
      <c r="C95" s="1">
        <v>12500</v>
      </c>
    </row>
    <row r="96" spans="1:3">
      <c r="A96" s="1">
        <v>95</v>
      </c>
      <c r="B96" s="1">
        <v>14289</v>
      </c>
      <c r="C96" s="1">
        <v>12600</v>
      </c>
    </row>
    <row r="97" spans="1:3">
      <c r="A97" s="1">
        <v>96</v>
      </c>
      <c r="B97" s="1">
        <v>7626</v>
      </c>
      <c r="C97" s="1">
        <v>12637</v>
      </c>
    </row>
    <row r="98" spans="1:3">
      <c r="A98" s="1">
        <v>97</v>
      </c>
      <c r="B98" s="1">
        <v>10500</v>
      </c>
      <c r="C98" s="1">
        <v>12800</v>
      </c>
    </row>
    <row r="99" spans="1:3">
      <c r="A99" s="1">
        <v>98</v>
      </c>
      <c r="B99" s="1">
        <v>12420</v>
      </c>
      <c r="C99" s="1">
        <v>12800</v>
      </c>
    </row>
    <row r="100" spans="1:3">
      <c r="A100" s="1">
        <v>99</v>
      </c>
      <c r="B100" s="1">
        <v>9560</v>
      </c>
      <c r="C100" s="1">
        <v>12800</v>
      </c>
    </row>
    <row r="101" spans="1:3">
      <c r="A101" s="1">
        <v>100</v>
      </c>
      <c r="B101" s="1">
        <v>9891</v>
      </c>
      <c r="C101" s="1">
        <v>13200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06_データ</vt:lpstr>
      <vt:lpstr>07_散布図</vt:lpstr>
      <vt:lpstr>08_人口・契約数</vt:lpstr>
      <vt:lpstr>09_外れ値</vt:lpstr>
      <vt:lpstr>10_相関注意</vt:lpstr>
      <vt:lpstr>11_層別の例</vt:lpstr>
      <vt:lpstr>12_層別の例・２</vt:lpstr>
      <vt:lpstr>13_t検定</vt:lpstr>
      <vt:lpstr>14_n=100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yoneya</dc:creator>
  <cp:lastModifiedBy>user</cp:lastModifiedBy>
  <dcterms:created xsi:type="dcterms:W3CDTF">2018-04-20T14:58:24Z</dcterms:created>
  <dcterms:modified xsi:type="dcterms:W3CDTF">2018-10-14T12:05:31Z</dcterms:modified>
</cp:coreProperties>
</file>