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\Music\dataset two\"/>
    </mc:Choice>
  </mc:AlternateContent>
  <bookViews>
    <workbookView xWindow="-105" yWindow="-105" windowWidth="23250" windowHeight="1257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55" i="1" l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4" i="1"/>
  <c r="Z10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9" i="1"/>
  <c r="Z8" i="1"/>
  <c r="Z6" i="1"/>
  <c r="Z7" i="1"/>
  <c r="Z5" i="1"/>
  <c r="Z4" i="1"/>
</calcChain>
</file>

<file path=xl/sharedStrings.xml><?xml version="1.0" encoding="utf-8"?>
<sst xmlns="http://schemas.openxmlformats.org/spreadsheetml/2006/main" count="141" uniqueCount="83">
  <si>
    <t>Candidate Name</t>
  </si>
  <si>
    <t>Job Title</t>
  </si>
  <si>
    <t>Abiral_Pandey_Fullstack_Java</t>
  </si>
  <si>
    <t>Achyuth_Resume_8</t>
  </si>
  <si>
    <t>Adelina_Erimia_PMP1</t>
  </si>
  <si>
    <t>Adhi_Gopalam_-_SM</t>
  </si>
  <si>
    <t>AjayKumar</t>
  </si>
  <si>
    <t>Akhil.profile</t>
  </si>
  <si>
    <t>Alekhya_Resume</t>
  </si>
  <si>
    <t>Amar_Sr_BSA</t>
  </si>
  <si>
    <t>Ami_Jape</t>
  </si>
  <si>
    <t>Amrinder_Business_Analyst</t>
  </si>
  <si>
    <t>Amulya_Komatineni</t>
  </si>
  <si>
    <t>Anil_Krishna_Mogalaturthi</t>
  </si>
  <si>
    <t>AnilAgarwal</t>
  </si>
  <si>
    <t>Anudeep_N_Sr_Java_Developer</t>
  </si>
  <si>
    <t>Ashok_Jayakumar_-_PM</t>
  </si>
  <si>
    <t>Ashwini_J2EE_Developer</t>
  </si>
  <si>
    <t>Atul_Mathur_Resume</t>
  </si>
  <si>
    <t>Avathika_BA-Healthcare</t>
  </si>
  <si>
    <t>avinash_G</t>
  </si>
  <si>
    <t>B_Shaker-Sr_BSA-Scrum_Master</t>
  </si>
  <si>
    <t>B_Suresh_Kumar_Project_Manager</t>
  </si>
  <si>
    <t>BA_-_Abhishek</t>
  </si>
  <si>
    <t>BA_-_Navneet</t>
  </si>
  <si>
    <t>BA_Kiran</t>
  </si>
  <si>
    <t>BA_with_INV</t>
  </si>
  <si>
    <t>Balaji_Gopalakrishnan_Project_Manager</t>
  </si>
  <si>
    <t>Balakrishna_Sudabathula</t>
  </si>
  <si>
    <t>Bapuji_Hadoop_developer</t>
  </si>
  <si>
    <t>Bharat_Arora_CV_PMP___ERP1</t>
  </si>
  <si>
    <t>Brahma-Resume_BA</t>
  </si>
  <si>
    <t>Business_Analyst_GHyma</t>
  </si>
  <si>
    <t>Chandler_BA</t>
  </si>
  <si>
    <t>chenna_kesava</t>
  </si>
  <si>
    <t>CHETAN_Sr_Java_Developer</t>
  </si>
  <si>
    <t>Dantu_Padmasri_-_Project_Manager</t>
  </si>
  <si>
    <t>Dave</t>
  </si>
  <si>
    <t>Deepika_Chintalapati</t>
  </si>
  <si>
    <t>Deepika_DC</t>
  </si>
  <si>
    <t>Derik</t>
  </si>
  <si>
    <t>Dhanalaxmi_-BA</t>
  </si>
  <si>
    <t>Drakshajavauidev</t>
  </si>
  <si>
    <t>employer_mounika_details</t>
  </si>
  <si>
    <t>Francis_Gomes_Resume</t>
  </si>
  <si>
    <t>Gautami_Bulusu_Mobile_Testing_3</t>
  </si>
  <si>
    <t>Gokul_Selvam_S_PM</t>
  </si>
  <si>
    <t>Gopi</t>
  </si>
  <si>
    <t>Gururaja_Murthy_PMCPCSM</t>
  </si>
  <si>
    <t>Haarika_BA</t>
  </si>
  <si>
    <t>Senior Software Engineer</t>
  </si>
  <si>
    <t>OVERALL SCORE %</t>
  </si>
  <si>
    <t>Project Manager</t>
  </si>
  <si>
    <t>BackendTechnical Proficiency % (35)</t>
  </si>
  <si>
    <t>API &amp; Database Design %(25)</t>
  </si>
  <si>
    <t>System Architecture &amp; Scalability % (20)</t>
  </si>
  <si>
    <t>Backend Quality Practices % (10)</t>
  </si>
  <si>
    <t>Performance &amp; Optimization % (10)</t>
  </si>
  <si>
    <t>Frontend Technical Skills % (40)</t>
  </si>
  <si>
    <t>UX/UI Implementation %(20)</t>
  </si>
  <si>
    <t>Performance Optimization %(15)</t>
  </si>
  <si>
    <t>Testing &amp; Quality %(15)</t>
  </si>
  <si>
    <t>Collaboration &amp; Communication %(10)</t>
  </si>
  <si>
    <t>Requirements Gathering % (30)</t>
  </si>
  <si>
    <t>Analytical Thinking % (25)</t>
  </si>
  <si>
    <t>Communication &amp; Collaboration % (20)</t>
  </si>
  <si>
    <t>Domain Knowledge % (15)</t>
  </si>
  <si>
    <t>Tools &amp; Techniques %(10)</t>
  </si>
  <si>
    <t>Project Planning &amp; Delivery %(30)</t>
  </si>
  <si>
    <t>Agile &amp; Methodologies % (25)</t>
  </si>
  <si>
    <t>Leadership &amp; Team Management % (20)</t>
  </si>
  <si>
    <t>Risk &amp; Issue Management % (15)</t>
  </si>
  <si>
    <t>Tools &amp; Reporting %(10)</t>
  </si>
  <si>
    <t>Business Analyst</t>
  </si>
  <si>
    <t>THIS IS NOT A RESUME</t>
  </si>
  <si>
    <t>Notes</t>
  </si>
  <si>
    <t>No JSON found in response (LLM)</t>
  </si>
  <si>
    <t>Invalid response Json format</t>
  </si>
  <si>
    <t>Akhil_Sr_BSA</t>
  </si>
  <si>
    <t>Did not match Job</t>
  </si>
  <si>
    <t>Fairscan Scores %</t>
  </si>
  <si>
    <t>HR     -   Fairscan</t>
  </si>
  <si>
    <t>Average Deriviation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</si>
</sst>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55"/>
  <sheetViews>
    <sheetView tabSelected="1" topLeftCell="V1" zoomScale="85" zoomScaleNormal="85" workbookViewId="0">
      <selection activeCell="AB7" sqref="AB7"/>
    </sheetView>
  </sheetViews>
  <sheetFormatPr defaultRowHeight="15" x14ac:dyDescent="0.25"/>
  <cols>
    <col min="1" max="1" width="46.5703125" customWidth="1"/>
    <col min="2" max="2" width="34.7109375" style="7" customWidth="1"/>
    <col min="3" max="3" width="43.5703125" customWidth="1"/>
    <col min="4" max="4" width="36.28515625" style="8" customWidth="1"/>
    <col min="5" max="5" width="45.42578125" customWidth="1"/>
    <col min="6" max="6" width="44.28515625" customWidth="1"/>
    <col min="7" max="7" width="38.7109375" customWidth="1"/>
    <col min="8" max="8" width="9" customWidth="1"/>
    <col min="9" max="9" width="34.85546875" customWidth="1"/>
    <col min="10" max="10" width="33.5703125" customWidth="1"/>
    <col min="11" max="11" width="38.5703125" customWidth="1"/>
    <col min="12" max="12" width="28.85546875" customWidth="1"/>
    <col min="13" max="13" width="39.42578125" customWidth="1"/>
    <col min="14" max="14" width="16" customWidth="1"/>
    <col min="15" max="15" width="33.5703125" customWidth="1"/>
    <col min="16" max="16" width="36.42578125" customWidth="1"/>
    <col min="17" max="17" width="41.42578125" customWidth="1"/>
    <col min="18" max="18" width="28.85546875" customWidth="1"/>
    <col min="19" max="19" width="32.140625" customWidth="1"/>
    <col min="20" max="20" width="8.5703125" customWidth="1"/>
    <col min="21" max="21" width="35.42578125" customWidth="1"/>
    <col min="22" max="22" width="33.85546875" customWidth="1"/>
    <col min="23" max="23" width="46.28515625" customWidth="1"/>
    <col min="24" max="24" width="35.5703125" customWidth="1"/>
    <col min="25" max="25" width="28.7109375" customWidth="1"/>
    <col min="26" max="26" width="21.7109375" customWidth="1"/>
    <col min="27" max="27" width="23.5703125" customWidth="1"/>
    <col min="28" max="28" width="25" customWidth="1"/>
    <col min="29" max="29" width="32.42578125" customWidth="1"/>
    <col min="30" max="30" width="21.7109375" customWidth="1"/>
    <col min="31" max="31" width="34.28515625" customWidth="1"/>
  </cols>
  <sheetData>
    <row r="2" spans="1:31" s="3" customFormat="1" ht="15.75" x14ac:dyDescent="0.25">
      <c r="A2" s="3" t="s">
        <v>0</v>
      </c>
      <c r="B2" s="9" t="s">
        <v>1</v>
      </c>
      <c r="C2" s="3" t="s">
        <v>53</v>
      </c>
      <c r="D2" s="6" t="s">
        <v>54</v>
      </c>
      <c r="E2" s="3" t="s">
        <v>55</v>
      </c>
      <c r="F2" s="3" t="s">
        <v>56</v>
      </c>
      <c r="G2" s="3" t="s">
        <v>57</v>
      </c>
      <c r="I2" s="3" t="s">
        <v>58</v>
      </c>
      <c r="J2" s="3" t="s">
        <v>59</v>
      </c>
      <c r="K2" s="3" t="s">
        <v>60</v>
      </c>
      <c r="L2" s="3" t="s">
        <v>61</v>
      </c>
      <c r="M2" s="3" t="s">
        <v>62</v>
      </c>
      <c r="O2" s="3" t="s">
        <v>63</v>
      </c>
      <c r="P2" s="3" t="s">
        <v>64</v>
      </c>
      <c r="Q2" s="3" t="s">
        <v>65</v>
      </c>
      <c r="R2" s="3" t="s">
        <v>66</v>
      </c>
      <c r="S2" s="3" t="s">
        <v>67</v>
      </c>
      <c r="U2" s="3" t="s">
        <v>68</v>
      </c>
      <c r="V2" s="3" t="s">
        <v>69</v>
      </c>
      <c r="W2" s="3" t="s">
        <v>70</v>
      </c>
      <c r="X2" s="3" t="s">
        <v>71</v>
      </c>
      <c r="Y2" s="3" t="s">
        <v>72</v>
      </c>
      <c r="Z2" s="4" t="s">
        <v>51</v>
      </c>
      <c r="AB2" s="3" t="s">
        <v>80</v>
      </c>
      <c r="AC2" s="3" t="s">
        <v>75</v>
      </c>
      <c r="AE2" s="3" t="s">
        <v>81</v>
      </c>
    </row>
    <row r="4" spans="1:31" s="5" customFormat="1" x14ac:dyDescent="0.25">
      <c r="A4" s="5" t="s">
        <v>2</v>
      </c>
      <c r="B4" t="s">
        <v>50</v>
      </c>
      <c r="C4" s="5">
        <v>30</v>
      </c>
      <c r="D4" s="7">
        <v>23</v>
      </c>
      <c r="E4" s="5">
        <v>18</v>
      </c>
      <c r="F4" s="5">
        <v>9</v>
      </c>
      <c r="G4" s="5">
        <v>7</v>
      </c>
      <c r="Z4" s="5">
        <f t="shared" ref="Z4:Z35" si="0">SUM(C4:Y4)</f>
        <v>87</v>
      </c>
      <c r="AB4" s="5">
        <v>85</v>
      </c>
      <c r="AE4" s="5">
        <f>Z4-AB4</f>
        <v>2</v>
      </c>
    </row>
    <row r="5" spans="1:31" x14ac:dyDescent="0.25">
      <c r="A5" t="s">
        <v>3</v>
      </c>
      <c r="B5" t="s">
        <v>50</v>
      </c>
      <c r="C5" s="5">
        <v>33</v>
      </c>
      <c r="D5" s="7">
        <v>24</v>
      </c>
      <c r="E5">
        <v>19</v>
      </c>
      <c r="F5">
        <v>10</v>
      </c>
      <c r="G5">
        <v>6</v>
      </c>
      <c r="Z5" s="5">
        <f t="shared" si="0"/>
        <v>92</v>
      </c>
      <c r="AB5">
        <v>89</v>
      </c>
      <c r="AE5" s="5">
        <f t="shared" ref="AE5:AE53" si="1">Z5-AB5</f>
        <v>3</v>
      </c>
    </row>
    <row r="6" spans="1:31" x14ac:dyDescent="0.25">
      <c r="A6" t="s">
        <v>4</v>
      </c>
      <c r="B6" t="s">
        <v>52</v>
      </c>
      <c r="U6">
        <v>29</v>
      </c>
      <c r="V6">
        <v>21</v>
      </c>
      <c r="W6">
        <v>18</v>
      </c>
      <c r="X6">
        <v>12</v>
      </c>
      <c r="Y6">
        <v>9</v>
      </c>
      <c r="Z6" s="5">
        <f t="shared" si="0"/>
        <v>89</v>
      </c>
      <c r="AB6">
        <v>0</v>
      </c>
      <c r="AC6" t="s">
        <v>76</v>
      </c>
      <c r="AE6" s="5">
        <f t="shared" si="1"/>
        <v>89</v>
      </c>
    </row>
    <row r="7" spans="1:31" x14ac:dyDescent="0.25">
      <c r="A7" t="s">
        <v>5</v>
      </c>
      <c r="B7" t="s">
        <v>52</v>
      </c>
      <c r="U7">
        <v>28</v>
      </c>
      <c r="V7">
        <v>23</v>
      </c>
      <c r="W7">
        <v>17</v>
      </c>
      <c r="X7">
        <v>13</v>
      </c>
      <c r="Y7">
        <v>9</v>
      </c>
      <c r="Z7" s="5">
        <f t="shared" si="0"/>
        <v>90</v>
      </c>
      <c r="AB7">
        <v>89</v>
      </c>
      <c r="AE7" s="5">
        <f t="shared" si="1"/>
        <v>1</v>
      </c>
    </row>
    <row r="8" spans="1:31" x14ac:dyDescent="0.25">
      <c r="A8" t="s">
        <v>6</v>
      </c>
      <c r="B8" t="s">
        <v>52</v>
      </c>
      <c r="U8">
        <v>28</v>
      </c>
      <c r="V8">
        <v>23</v>
      </c>
      <c r="W8">
        <v>19</v>
      </c>
      <c r="X8">
        <v>13</v>
      </c>
      <c r="Y8">
        <v>8</v>
      </c>
      <c r="Z8" s="5">
        <f t="shared" si="0"/>
        <v>91</v>
      </c>
      <c r="AB8">
        <v>85.67</v>
      </c>
      <c r="AE8" s="5">
        <f t="shared" si="1"/>
        <v>5.3299999999999983</v>
      </c>
    </row>
    <row r="9" spans="1:31" x14ac:dyDescent="0.25">
      <c r="A9" t="s">
        <v>7</v>
      </c>
      <c r="B9" t="s">
        <v>73</v>
      </c>
      <c r="O9">
        <v>27</v>
      </c>
      <c r="P9">
        <v>22</v>
      </c>
      <c r="Q9">
        <v>16</v>
      </c>
      <c r="R9">
        <v>13</v>
      </c>
      <c r="S9">
        <v>8</v>
      </c>
      <c r="Z9" s="5">
        <f t="shared" si="0"/>
        <v>86</v>
      </c>
      <c r="AB9">
        <v>83</v>
      </c>
      <c r="AE9" s="5">
        <f t="shared" si="1"/>
        <v>3</v>
      </c>
    </row>
    <row r="10" spans="1:31" x14ac:dyDescent="0.25">
      <c r="A10" t="s">
        <v>78</v>
      </c>
      <c r="B10" t="s">
        <v>73</v>
      </c>
      <c r="O10">
        <v>28</v>
      </c>
      <c r="P10">
        <v>21</v>
      </c>
      <c r="Q10">
        <v>17</v>
      </c>
      <c r="R10">
        <v>12</v>
      </c>
      <c r="S10">
        <v>7</v>
      </c>
      <c r="Z10" s="5">
        <f t="shared" si="0"/>
        <v>85</v>
      </c>
      <c r="AB10">
        <v>85</v>
      </c>
      <c r="AC10" t="s">
        <v>77</v>
      </c>
      <c r="AE10" s="5">
        <f t="shared" si="1"/>
        <v>0</v>
      </c>
    </row>
    <row r="11" spans="1:31" x14ac:dyDescent="0.25">
      <c r="A11" t="s">
        <v>8</v>
      </c>
      <c r="B11" t="s">
        <v>50</v>
      </c>
      <c r="C11">
        <v>33</v>
      </c>
      <c r="D11" s="8">
        <v>23</v>
      </c>
      <c r="E11">
        <v>17</v>
      </c>
      <c r="F11">
        <v>9</v>
      </c>
      <c r="G11">
        <v>8</v>
      </c>
      <c r="Z11" s="5">
        <f t="shared" si="0"/>
        <v>90</v>
      </c>
      <c r="AB11">
        <v>87.3</v>
      </c>
      <c r="AE11" s="5">
        <f t="shared" si="1"/>
        <v>2.7000000000000028</v>
      </c>
    </row>
    <row r="12" spans="1:31" x14ac:dyDescent="0.25">
      <c r="A12" t="s">
        <v>9</v>
      </c>
      <c r="B12" t="s">
        <v>73</v>
      </c>
      <c r="O12">
        <v>27</v>
      </c>
      <c r="P12">
        <v>22</v>
      </c>
      <c r="Q12">
        <v>18</v>
      </c>
      <c r="R12">
        <v>13</v>
      </c>
      <c r="S12">
        <v>8</v>
      </c>
      <c r="Z12" s="5">
        <f t="shared" si="0"/>
        <v>88</v>
      </c>
      <c r="AB12">
        <v>85</v>
      </c>
      <c r="AE12" s="5">
        <f t="shared" si="1"/>
        <v>3</v>
      </c>
    </row>
    <row r="13" spans="1:31" x14ac:dyDescent="0.25">
      <c r="A13" t="s">
        <v>10</v>
      </c>
      <c r="B13" t="s">
        <v>52</v>
      </c>
      <c r="U13">
        <v>27</v>
      </c>
      <c r="V13">
        <v>22</v>
      </c>
      <c r="W13">
        <v>18</v>
      </c>
      <c r="X13">
        <v>14</v>
      </c>
      <c r="Y13">
        <v>8</v>
      </c>
      <c r="Z13" s="5">
        <f t="shared" si="0"/>
        <v>89</v>
      </c>
      <c r="AB13">
        <v>85</v>
      </c>
      <c r="AE13" s="5">
        <f t="shared" si="1"/>
        <v>4</v>
      </c>
    </row>
    <row r="14" spans="1:31" x14ac:dyDescent="0.25">
      <c r="A14" s="1" t="s">
        <v>11</v>
      </c>
      <c r="B14" s="1" t="s">
        <v>73</v>
      </c>
      <c r="O14">
        <v>24</v>
      </c>
      <c r="P14">
        <v>22</v>
      </c>
      <c r="Q14">
        <v>17</v>
      </c>
      <c r="R14">
        <v>13</v>
      </c>
      <c r="S14">
        <v>9</v>
      </c>
      <c r="Z14" s="5">
        <f t="shared" si="0"/>
        <v>85</v>
      </c>
      <c r="AB14">
        <v>85</v>
      </c>
      <c r="AE14" s="5">
        <f t="shared" si="1"/>
        <v>0</v>
      </c>
    </row>
    <row r="15" spans="1:31" x14ac:dyDescent="0.25">
      <c r="A15" t="s">
        <v>12</v>
      </c>
      <c r="B15" t="s">
        <v>50</v>
      </c>
      <c r="C15">
        <v>33</v>
      </c>
      <c r="D15" s="8">
        <v>21</v>
      </c>
      <c r="E15">
        <v>15</v>
      </c>
      <c r="F15">
        <v>8</v>
      </c>
      <c r="G15">
        <v>8</v>
      </c>
      <c r="Z15" s="5">
        <f t="shared" si="0"/>
        <v>85</v>
      </c>
      <c r="AB15">
        <v>85.67</v>
      </c>
      <c r="AC15" t="s">
        <v>77</v>
      </c>
      <c r="AE15" s="5">
        <f t="shared" si="1"/>
        <v>-0.67000000000000171</v>
      </c>
    </row>
    <row r="16" spans="1:31" x14ac:dyDescent="0.25">
      <c r="A16" t="s">
        <v>13</v>
      </c>
      <c r="B16" t="s">
        <v>50</v>
      </c>
      <c r="C16">
        <v>32</v>
      </c>
      <c r="D16" s="8">
        <v>22</v>
      </c>
      <c r="E16">
        <v>15</v>
      </c>
      <c r="F16">
        <v>7</v>
      </c>
      <c r="G16">
        <v>9</v>
      </c>
      <c r="Z16" s="5">
        <f t="shared" si="0"/>
        <v>85</v>
      </c>
      <c r="AB16">
        <v>85</v>
      </c>
      <c r="AE16" s="5">
        <f t="shared" si="1"/>
        <v>0</v>
      </c>
    </row>
    <row r="17" spans="1:31" x14ac:dyDescent="0.25">
      <c r="A17" t="s">
        <v>14</v>
      </c>
      <c r="B17" t="s">
        <v>52</v>
      </c>
      <c r="U17">
        <v>30</v>
      </c>
      <c r="V17">
        <v>23</v>
      </c>
      <c r="W17">
        <v>17</v>
      </c>
      <c r="X17">
        <v>12</v>
      </c>
      <c r="Y17">
        <v>9</v>
      </c>
      <c r="Z17" s="5">
        <f t="shared" si="0"/>
        <v>91</v>
      </c>
      <c r="AB17">
        <v>89</v>
      </c>
      <c r="AC17" t="s">
        <v>77</v>
      </c>
      <c r="AE17" s="5">
        <f t="shared" si="1"/>
        <v>2</v>
      </c>
    </row>
    <row r="18" spans="1:31" x14ac:dyDescent="0.25">
      <c r="A18" t="s">
        <v>15</v>
      </c>
      <c r="B18" t="s">
        <v>50</v>
      </c>
      <c r="C18">
        <v>33</v>
      </c>
      <c r="D18" s="8">
        <v>22</v>
      </c>
      <c r="E18">
        <v>17</v>
      </c>
      <c r="F18">
        <v>9</v>
      </c>
      <c r="G18">
        <v>8</v>
      </c>
      <c r="Z18" s="5">
        <f t="shared" si="0"/>
        <v>89</v>
      </c>
      <c r="AB18">
        <v>89.5</v>
      </c>
      <c r="AC18" t="s">
        <v>77</v>
      </c>
      <c r="AE18" s="5">
        <f t="shared" si="1"/>
        <v>-0.5</v>
      </c>
    </row>
    <row r="19" spans="1:31" x14ac:dyDescent="0.25">
      <c r="A19" t="s">
        <v>16</v>
      </c>
      <c r="B19" t="s">
        <v>52</v>
      </c>
      <c r="U19">
        <v>28</v>
      </c>
      <c r="V19">
        <v>22</v>
      </c>
      <c r="W19">
        <v>19</v>
      </c>
      <c r="X19">
        <v>13</v>
      </c>
      <c r="Y19">
        <v>8</v>
      </c>
      <c r="Z19" s="5">
        <f t="shared" si="0"/>
        <v>90</v>
      </c>
      <c r="AB19">
        <v>87</v>
      </c>
      <c r="AE19" s="5">
        <f t="shared" si="1"/>
        <v>3</v>
      </c>
    </row>
    <row r="20" spans="1:31" x14ac:dyDescent="0.25">
      <c r="A20" t="s">
        <v>17</v>
      </c>
      <c r="B20" t="s">
        <v>50</v>
      </c>
      <c r="C20">
        <v>32</v>
      </c>
      <c r="D20" s="8">
        <v>23</v>
      </c>
      <c r="E20">
        <v>18</v>
      </c>
      <c r="F20">
        <v>7</v>
      </c>
      <c r="G20">
        <v>7</v>
      </c>
      <c r="Z20" s="5">
        <f t="shared" si="0"/>
        <v>87</v>
      </c>
      <c r="AB20">
        <v>85</v>
      </c>
      <c r="AE20" s="5">
        <f t="shared" si="1"/>
        <v>2</v>
      </c>
    </row>
    <row r="21" spans="1:31" x14ac:dyDescent="0.25">
      <c r="A21" t="s">
        <v>18</v>
      </c>
      <c r="B21" t="s">
        <v>52</v>
      </c>
      <c r="U21">
        <v>28</v>
      </c>
      <c r="V21">
        <v>23</v>
      </c>
      <c r="W21">
        <v>17</v>
      </c>
      <c r="X21">
        <v>12</v>
      </c>
      <c r="Y21">
        <v>8</v>
      </c>
      <c r="Z21" s="5">
        <f t="shared" si="0"/>
        <v>88</v>
      </c>
      <c r="AB21">
        <v>87</v>
      </c>
      <c r="AE21" s="5">
        <f t="shared" si="1"/>
        <v>1</v>
      </c>
    </row>
    <row r="22" spans="1:31" x14ac:dyDescent="0.25">
      <c r="A22" t="s">
        <v>19</v>
      </c>
      <c r="B22" t="s">
        <v>73</v>
      </c>
      <c r="O22">
        <v>28</v>
      </c>
      <c r="P22">
        <v>21</v>
      </c>
      <c r="Q22">
        <v>19</v>
      </c>
      <c r="R22">
        <v>12</v>
      </c>
      <c r="S22">
        <v>8</v>
      </c>
      <c r="Z22" s="5">
        <f t="shared" si="0"/>
        <v>88</v>
      </c>
      <c r="AB22">
        <v>87</v>
      </c>
      <c r="AC22" t="s">
        <v>77</v>
      </c>
      <c r="AE22" s="5">
        <f t="shared" si="1"/>
        <v>1</v>
      </c>
    </row>
    <row r="23" spans="1:31" x14ac:dyDescent="0.25">
      <c r="A23" t="s">
        <v>20</v>
      </c>
      <c r="B23" t="s">
        <v>50</v>
      </c>
      <c r="C23">
        <v>33</v>
      </c>
      <c r="D23" s="8">
        <v>23</v>
      </c>
      <c r="E23">
        <v>17</v>
      </c>
      <c r="F23">
        <v>7</v>
      </c>
      <c r="G23">
        <v>6</v>
      </c>
      <c r="Z23" s="5">
        <f t="shared" si="0"/>
        <v>86</v>
      </c>
      <c r="AB23">
        <v>85</v>
      </c>
      <c r="AE23" s="5">
        <f t="shared" si="1"/>
        <v>1</v>
      </c>
    </row>
    <row r="24" spans="1:31" x14ac:dyDescent="0.25">
      <c r="A24" t="s">
        <v>21</v>
      </c>
      <c r="B24" t="s">
        <v>73</v>
      </c>
      <c r="O24">
        <v>26</v>
      </c>
      <c r="P24">
        <v>22</v>
      </c>
      <c r="Q24">
        <v>18</v>
      </c>
      <c r="R24">
        <v>12</v>
      </c>
      <c r="S24">
        <v>5</v>
      </c>
      <c r="Z24" s="5">
        <f t="shared" si="0"/>
        <v>83</v>
      </c>
      <c r="AB24">
        <v>85.2</v>
      </c>
      <c r="AC24" t="s">
        <v>77</v>
      </c>
      <c r="AE24" s="5">
        <f t="shared" si="1"/>
        <v>-2.2000000000000028</v>
      </c>
    </row>
    <row r="25" spans="1:31" x14ac:dyDescent="0.25">
      <c r="A25" t="s">
        <v>22</v>
      </c>
      <c r="B25" t="s">
        <v>52</v>
      </c>
      <c r="U25">
        <v>27</v>
      </c>
      <c r="V25">
        <v>21</v>
      </c>
      <c r="W25">
        <v>19</v>
      </c>
      <c r="X25">
        <v>12</v>
      </c>
      <c r="Y25">
        <v>8</v>
      </c>
      <c r="Z25" s="5">
        <f t="shared" si="0"/>
        <v>87</v>
      </c>
      <c r="AB25">
        <v>87.6</v>
      </c>
      <c r="AE25" s="5">
        <f t="shared" si="1"/>
        <v>-0.59999999999999432</v>
      </c>
    </row>
    <row r="26" spans="1:31" x14ac:dyDescent="0.25">
      <c r="A26" t="s">
        <v>23</v>
      </c>
      <c r="B26" t="s">
        <v>73</v>
      </c>
      <c r="O26">
        <v>28</v>
      </c>
      <c r="P26">
        <v>22</v>
      </c>
      <c r="Q26">
        <v>19</v>
      </c>
      <c r="R26">
        <v>13</v>
      </c>
      <c r="S26">
        <v>8</v>
      </c>
      <c r="Z26" s="5">
        <f t="shared" si="0"/>
        <v>90</v>
      </c>
      <c r="AB26">
        <v>89</v>
      </c>
      <c r="AE26" s="5">
        <f t="shared" si="1"/>
        <v>1</v>
      </c>
    </row>
    <row r="27" spans="1:31" x14ac:dyDescent="0.25">
      <c r="A27" t="s">
        <v>24</v>
      </c>
      <c r="B27" t="s">
        <v>73</v>
      </c>
      <c r="O27">
        <v>27</v>
      </c>
      <c r="P27">
        <v>21</v>
      </c>
      <c r="Q27">
        <v>17</v>
      </c>
      <c r="R27">
        <v>12</v>
      </c>
      <c r="S27">
        <v>8</v>
      </c>
      <c r="Z27" s="5">
        <f t="shared" si="0"/>
        <v>85</v>
      </c>
      <c r="AB27">
        <v>85</v>
      </c>
      <c r="AE27" s="5">
        <f t="shared" si="1"/>
        <v>0</v>
      </c>
    </row>
    <row r="28" spans="1:31" x14ac:dyDescent="0.25">
      <c r="A28" t="s">
        <v>25</v>
      </c>
      <c r="B28" t="s">
        <v>73</v>
      </c>
      <c r="O28">
        <v>28</v>
      </c>
      <c r="P28">
        <v>20</v>
      </c>
      <c r="Q28">
        <v>16</v>
      </c>
      <c r="R28">
        <v>13</v>
      </c>
      <c r="S28">
        <v>9</v>
      </c>
      <c r="Z28" s="5">
        <f t="shared" si="0"/>
        <v>86</v>
      </c>
      <c r="AB28">
        <v>85</v>
      </c>
      <c r="AC28" t="s">
        <v>77</v>
      </c>
      <c r="AE28" s="5">
        <f t="shared" si="1"/>
        <v>1</v>
      </c>
    </row>
    <row r="29" spans="1:31" x14ac:dyDescent="0.25">
      <c r="A29" t="s">
        <v>26</v>
      </c>
      <c r="B29" t="s">
        <v>73</v>
      </c>
      <c r="O29">
        <v>28</v>
      </c>
      <c r="P29">
        <v>23</v>
      </c>
      <c r="Q29">
        <v>17</v>
      </c>
      <c r="R29">
        <v>13</v>
      </c>
      <c r="S29">
        <v>8</v>
      </c>
      <c r="Z29" s="5">
        <f t="shared" si="0"/>
        <v>89</v>
      </c>
      <c r="AB29">
        <v>92.5</v>
      </c>
      <c r="AC29" t="s">
        <v>77</v>
      </c>
      <c r="AE29" s="5">
        <f t="shared" si="1"/>
        <v>-3.5</v>
      </c>
    </row>
    <row r="30" spans="1:31" x14ac:dyDescent="0.25">
      <c r="A30" t="s">
        <v>27</v>
      </c>
      <c r="B30" t="s">
        <v>52</v>
      </c>
      <c r="U30">
        <v>28</v>
      </c>
      <c r="V30">
        <v>23</v>
      </c>
      <c r="W30">
        <v>18</v>
      </c>
      <c r="X30">
        <v>13</v>
      </c>
      <c r="Y30">
        <v>9</v>
      </c>
      <c r="Z30" s="5">
        <f t="shared" si="0"/>
        <v>91</v>
      </c>
      <c r="AB30">
        <v>92</v>
      </c>
      <c r="AE30" s="5">
        <f t="shared" si="1"/>
        <v>-1</v>
      </c>
    </row>
    <row r="31" spans="1:31" x14ac:dyDescent="0.25">
      <c r="A31" t="s">
        <v>28</v>
      </c>
      <c r="B31" t="s">
        <v>50</v>
      </c>
      <c r="C31">
        <v>32</v>
      </c>
      <c r="D31" s="8">
        <v>21</v>
      </c>
      <c r="E31">
        <v>17</v>
      </c>
      <c r="F31">
        <v>9</v>
      </c>
      <c r="G31">
        <v>7</v>
      </c>
      <c r="Z31" s="5">
        <f t="shared" si="0"/>
        <v>86</v>
      </c>
      <c r="AB31">
        <v>85.2</v>
      </c>
      <c r="AE31" s="5">
        <f t="shared" si="1"/>
        <v>0.79999999999999716</v>
      </c>
    </row>
    <row r="32" spans="1:31" x14ac:dyDescent="0.25">
      <c r="A32" t="s">
        <v>29</v>
      </c>
      <c r="B32" t="s">
        <v>50</v>
      </c>
      <c r="C32">
        <v>32</v>
      </c>
      <c r="D32" s="8">
        <v>22</v>
      </c>
      <c r="E32">
        <v>17</v>
      </c>
      <c r="F32">
        <v>9</v>
      </c>
      <c r="G32">
        <v>8</v>
      </c>
      <c r="Z32" s="5">
        <f t="shared" si="0"/>
        <v>88</v>
      </c>
      <c r="AB32">
        <v>87</v>
      </c>
      <c r="AE32" s="5">
        <f t="shared" si="1"/>
        <v>1</v>
      </c>
    </row>
    <row r="33" spans="1:31" x14ac:dyDescent="0.25">
      <c r="A33" t="s">
        <v>30</v>
      </c>
      <c r="B33" t="s">
        <v>73</v>
      </c>
      <c r="O33">
        <v>30</v>
      </c>
      <c r="P33">
        <v>21</v>
      </c>
      <c r="Q33">
        <v>17</v>
      </c>
      <c r="R33">
        <v>12</v>
      </c>
      <c r="S33">
        <v>6</v>
      </c>
      <c r="Z33" s="5">
        <f t="shared" si="0"/>
        <v>86</v>
      </c>
      <c r="AB33">
        <v>85</v>
      </c>
      <c r="AE33" s="5">
        <f t="shared" si="1"/>
        <v>1</v>
      </c>
    </row>
    <row r="34" spans="1:31" x14ac:dyDescent="0.25">
      <c r="A34" t="s">
        <v>28</v>
      </c>
      <c r="B34" t="s">
        <v>50</v>
      </c>
      <c r="C34">
        <v>33</v>
      </c>
      <c r="D34" s="8">
        <v>22</v>
      </c>
      <c r="E34">
        <v>17</v>
      </c>
      <c r="F34">
        <v>8</v>
      </c>
      <c r="G34">
        <v>8</v>
      </c>
      <c r="Z34" s="5">
        <f t="shared" si="0"/>
        <v>88</v>
      </c>
      <c r="AB34">
        <v>85.2</v>
      </c>
      <c r="AE34" s="5">
        <f t="shared" si="1"/>
        <v>2.7999999999999972</v>
      </c>
    </row>
    <row r="35" spans="1:31" x14ac:dyDescent="0.25">
      <c r="A35" t="s">
        <v>31</v>
      </c>
      <c r="B35" t="s">
        <v>73</v>
      </c>
      <c r="O35">
        <v>30</v>
      </c>
      <c r="P35">
        <v>20</v>
      </c>
      <c r="Q35">
        <v>19</v>
      </c>
      <c r="R35">
        <v>13</v>
      </c>
      <c r="S35">
        <v>7</v>
      </c>
      <c r="Z35" s="5">
        <f t="shared" si="0"/>
        <v>89</v>
      </c>
      <c r="AB35">
        <v>87.6</v>
      </c>
      <c r="AE35" s="5">
        <f t="shared" si="1"/>
        <v>1.4000000000000057</v>
      </c>
    </row>
    <row r="36" spans="1:31" x14ac:dyDescent="0.25">
      <c r="A36" t="s">
        <v>32</v>
      </c>
      <c r="B36" t="s">
        <v>73</v>
      </c>
      <c r="O36">
        <v>30</v>
      </c>
      <c r="P36">
        <v>22</v>
      </c>
      <c r="Q36">
        <v>16</v>
      </c>
      <c r="R36">
        <v>14</v>
      </c>
      <c r="S36">
        <v>7</v>
      </c>
      <c r="Z36" s="5">
        <f t="shared" ref="Z36:Z53" si="2">SUM(C36:Y36)</f>
        <v>89</v>
      </c>
      <c r="AB36">
        <v>87.3</v>
      </c>
      <c r="AE36" s="5">
        <f t="shared" si="1"/>
        <v>1.7000000000000028</v>
      </c>
    </row>
    <row r="37" spans="1:31" x14ac:dyDescent="0.25">
      <c r="A37" t="s">
        <v>33</v>
      </c>
      <c r="B37" t="s">
        <v>73</v>
      </c>
      <c r="O37">
        <v>32</v>
      </c>
      <c r="P37">
        <v>23</v>
      </c>
      <c r="Q37">
        <v>17</v>
      </c>
      <c r="R37">
        <v>14</v>
      </c>
      <c r="S37">
        <v>9</v>
      </c>
      <c r="Z37" s="5">
        <f t="shared" si="2"/>
        <v>95</v>
      </c>
      <c r="AB37">
        <v>93.4</v>
      </c>
      <c r="AE37" s="5">
        <f t="shared" si="1"/>
        <v>1.5999999999999943</v>
      </c>
    </row>
    <row r="38" spans="1:31" x14ac:dyDescent="0.25">
      <c r="A38" t="s">
        <v>34</v>
      </c>
      <c r="B38" t="s">
        <v>50</v>
      </c>
      <c r="C38">
        <v>34</v>
      </c>
      <c r="D38" s="8">
        <v>23</v>
      </c>
      <c r="E38">
        <v>18</v>
      </c>
      <c r="F38">
        <v>9</v>
      </c>
      <c r="G38">
        <v>9</v>
      </c>
      <c r="Z38" s="5">
        <f t="shared" si="2"/>
        <v>93</v>
      </c>
      <c r="AB38">
        <v>92</v>
      </c>
      <c r="AE38" s="5">
        <f t="shared" si="1"/>
        <v>1</v>
      </c>
    </row>
    <row r="39" spans="1:31" x14ac:dyDescent="0.25">
      <c r="A39" t="s">
        <v>35</v>
      </c>
      <c r="B39" t="s">
        <v>50</v>
      </c>
      <c r="C39">
        <v>32</v>
      </c>
      <c r="D39" s="8">
        <v>21</v>
      </c>
      <c r="E39">
        <v>15</v>
      </c>
      <c r="F39">
        <v>8</v>
      </c>
      <c r="G39">
        <v>7</v>
      </c>
      <c r="Z39" s="5">
        <f t="shared" si="2"/>
        <v>83</v>
      </c>
      <c r="AB39">
        <v>85</v>
      </c>
      <c r="AE39" s="5">
        <f t="shared" si="1"/>
        <v>-2</v>
      </c>
    </row>
    <row r="40" spans="1:31" x14ac:dyDescent="0.25">
      <c r="A40" t="s">
        <v>36</v>
      </c>
      <c r="B40" t="s">
        <v>52</v>
      </c>
      <c r="U40">
        <v>28</v>
      </c>
      <c r="V40">
        <v>22</v>
      </c>
      <c r="W40">
        <v>18</v>
      </c>
      <c r="X40">
        <v>12</v>
      </c>
      <c r="Y40">
        <v>9</v>
      </c>
      <c r="Z40" s="5">
        <f t="shared" si="2"/>
        <v>89</v>
      </c>
      <c r="AB40">
        <v>85</v>
      </c>
      <c r="AE40" s="5">
        <f t="shared" si="1"/>
        <v>4</v>
      </c>
    </row>
    <row r="41" spans="1:31" x14ac:dyDescent="0.25">
      <c r="A41" t="s">
        <v>37</v>
      </c>
      <c r="B41" t="s">
        <v>50</v>
      </c>
      <c r="C41">
        <v>32</v>
      </c>
      <c r="D41" s="8">
        <v>22</v>
      </c>
      <c r="E41">
        <v>17</v>
      </c>
      <c r="F41">
        <v>8</v>
      </c>
      <c r="G41">
        <v>7</v>
      </c>
      <c r="Z41" s="5">
        <f t="shared" si="2"/>
        <v>86</v>
      </c>
      <c r="AB41">
        <v>0</v>
      </c>
      <c r="AC41" t="s">
        <v>76</v>
      </c>
      <c r="AE41" s="5">
        <f t="shared" si="1"/>
        <v>86</v>
      </c>
    </row>
    <row r="42" spans="1:31" x14ac:dyDescent="0.25">
      <c r="A42" t="s">
        <v>38</v>
      </c>
      <c r="B42" t="s">
        <v>52</v>
      </c>
      <c r="U42">
        <v>27</v>
      </c>
      <c r="V42">
        <v>23</v>
      </c>
      <c r="W42">
        <v>16</v>
      </c>
      <c r="X42">
        <v>13</v>
      </c>
      <c r="Y42">
        <v>7</v>
      </c>
      <c r="Z42" s="5">
        <f t="shared" si="2"/>
        <v>86</v>
      </c>
      <c r="AB42">
        <v>85</v>
      </c>
      <c r="AE42" s="5">
        <f t="shared" si="1"/>
        <v>1</v>
      </c>
    </row>
    <row r="43" spans="1:31" x14ac:dyDescent="0.25">
      <c r="A43" t="s">
        <v>39</v>
      </c>
      <c r="B43" t="s">
        <v>52</v>
      </c>
      <c r="U43">
        <v>26</v>
      </c>
      <c r="V43">
        <v>22</v>
      </c>
      <c r="W43">
        <v>18</v>
      </c>
      <c r="X43">
        <v>12</v>
      </c>
      <c r="Y43">
        <v>7</v>
      </c>
      <c r="Z43" s="5">
        <f t="shared" si="2"/>
        <v>85</v>
      </c>
      <c r="AB43">
        <v>85.2</v>
      </c>
      <c r="AE43" s="5">
        <f t="shared" si="1"/>
        <v>-0.20000000000000284</v>
      </c>
    </row>
    <row r="44" spans="1:31" x14ac:dyDescent="0.25">
      <c r="A44" t="s">
        <v>40</v>
      </c>
      <c r="B44" t="s">
        <v>50</v>
      </c>
      <c r="C44">
        <v>30</v>
      </c>
      <c r="D44" s="8">
        <v>22</v>
      </c>
      <c r="E44">
        <v>17</v>
      </c>
      <c r="F44">
        <v>7</v>
      </c>
      <c r="G44">
        <v>8</v>
      </c>
      <c r="Z44" s="5">
        <f t="shared" si="2"/>
        <v>84</v>
      </c>
      <c r="AB44">
        <v>0</v>
      </c>
      <c r="AC44" t="s">
        <v>76</v>
      </c>
      <c r="AE44" s="5">
        <f t="shared" si="1"/>
        <v>84</v>
      </c>
    </row>
    <row r="45" spans="1:31" x14ac:dyDescent="0.25">
      <c r="A45" t="s">
        <v>41</v>
      </c>
      <c r="B45" t="s">
        <v>73</v>
      </c>
      <c r="O45">
        <v>33</v>
      </c>
      <c r="P45">
        <v>22</v>
      </c>
      <c r="Q45">
        <v>17</v>
      </c>
      <c r="R45">
        <v>12</v>
      </c>
      <c r="S45">
        <v>8</v>
      </c>
      <c r="Z45" s="5">
        <f t="shared" si="2"/>
        <v>92</v>
      </c>
      <c r="AB45">
        <v>87</v>
      </c>
      <c r="AE45" s="5">
        <f t="shared" si="1"/>
        <v>5</v>
      </c>
    </row>
    <row r="46" spans="1:31" x14ac:dyDescent="0.25">
      <c r="A46" t="s">
        <v>42</v>
      </c>
      <c r="B46" t="s">
        <v>50</v>
      </c>
      <c r="C46">
        <v>33</v>
      </c>
      <c r="D46" s="8">
        <v>22</v>
      </c>
      <c r="E46">
        <v>17</v>
      </c>
      <c r="F46">
        <v>7</v>
      </c>
      <c r="G46">
        <v>8</v>
      </c>
      <c r="Z46" s="5">
        <f t="shared" si="2"/>
        <v>87</v>
      </c>
      <c r="AB46">
        <v>89.5</v>
      </c>
      <c r="AE46" s="5">
        <f t="shared" si="1"/>
        <v>-2.5</v>
      </c>
    </row>
    <row r="47" spans="1:31" x14ac:dyDescent="0.25">
      <c r="A47" t="s">
        <v>43</v>
      </c>
      <c r="B47" t="s">
        <v>52</v>
      </c>
      <c r="Z47" s="5">
        <f t="shared" si="2"/>
        <v>0</v>
      </c>
      <c r="AA47" s="2" t="s">
        <v>74</v>
      </c>
      <c r="AB47">
        <v>25.7</v>
      </c>
      <c r="AC47" t="s">
        <v>79</v>
      </c>
      <c r="AE47" s="5">
        <f t="shared" si="1"/>
        <v>-25.7</v>
      </c>
    </row>
    <row r="48" spans="1:31" x14ac:dyDescent="0.25">
      <c r="A48" t="s">
        <v>44</v>
      </c>
      <c r="B48" t="s">
        <v>52</v>
      </c>
      <c r="U48">
        <v>27</v>
      </c>
      <c r="V48">
        <v>22</v>
      </c>
      <c r="W48">
        <v>18</v>
      </c>
      <c r="X48">
        <v>13</v>
      </c>
      <c r="Y48">
        <v>7</v>
      </c>
      <c r="Z48" s="5">
        <f t="shared" si="2"/>
        <v>87</v>
      </c>
      <c r="AB48">
        <v>85</v>
      </c>
      <c r="AE48" s="5">
        <f t="shared" si="1"/>
        <v>2</v>
      </c>
    </row>
    <row r="49" spans="1:31" x14ac:dyDescent="0.25">
      <c r="A49" t="s">
        <v>45</v>
      </c>
      <c r="B49" t="s">
        <v>50</v>
      </c>
      <c r="C49">
        <v>33</v>
      </c>
      <c r="D49" s="8">
        <v>21</v>
      </c>
      <c r="E49">
        <v>15</v>
      </c>
      <c r="F49">
        <v>9</v>
      </c>
      <c r="G49">
        <v>8</v>
      </c>
      <c r="Z49" s="5">
        <f t="shared" si="2"/>
        <v>86</v>
      </c>
      <c r="AB49">
        <v>85</v>
      </c>
      <c r="AE49" s="5">
        <f t="shared" si="1"/>
        <v>1</v>
      </c>
    </row>
    <row r="50" spans="1:31" x14ac:dyDescent="0.25">
      <c r="A50" s="2" t="s">
        <v>46</v>
      </c>
      <c r="B50" s="2" t="s">
        <v>73</v>
      </c>
      <c r="D50"/>
      <c r="O50">
        <v>31</v>
      </c>
      <c r="P50">
        <v>20</v>
      </c>
      <c r="Q50">
        <v>17</v>
      </c>
      <c r="R50">
        <v>12</v>
      </c>
      <c r="S50">
        <v>8</v>
      </c>
      <c r="Z50" s="5">
        <f t="shared" si="2"/>
        <v>88</v>
      </c>
      <c r="AB50">
        <v>86</v>
      </c>
      <c r="AE50" s="5">
        <f t="shared" si="1"/>
        <v>2</v>
      </c>
    </row>
    <row r="51" spans="1:31" x14ac:dyDescent="0.25">
      <c r="A51" t="s">
        <v>47</v>
      </c>
      <c r="B51" t="s">
        <v>50</v>
      </c>
      <c r="C51">
        <v>33</v>
      </c>
      <c r="D51" s="8">
        <v>23</v>
      </c>
      <c r="E51">
        <v>17</v>
      </c>
      <c r="F51">
        <v>9</v>
      </c>
      <c r="G51">
        <v>8</v>
      </c>
      <c r="Z51" s="5">
        <f t="shared" si="2"/>
        <v>90</v>
      </c>
      <c r="AB51">
        <v>89.5</v>
      </c>
      <c r="AE51" s="5">
        <f t="shared" si="1"/>
        <v>0.5</v>
      </c>
    </row>
    <row r="52" spans="1:31" x14ac:dyDescent="0.25">
      <c r="A52" t="s">
        <v>48</v>
      </c>
      <c r="B52" t="s">
        <v>52</v>
      </c>
      <c r="U52">
        <v>27</v>
      </c>
      <c r="V52">
        <v>23</v>
      </c>
      <c r="W52">
        <v>17</v>
      </c>
      <c r="X52">
        <v>12</v>
      </c>
      <c r="Y52">
        <v>9</v>
      </c>
      <c r="Z52" s="5">
        <f t="shared" si="2"/>
        <v>88</v>
      </c>
      <c r="AB52">
        <v>85</v>
      </c>
      <c r="AC52" t="s">
        <v>77</v>
      </c>
      <c r="AE52" s="5">
        <f t="shared" si="1"/>
        <v>3</v>
      </c>
    </row>
    <row r="53" spans="1:31" x14ac:dyDescent="0.25">
      <c r="A53" t="s">
        <v>49</v>
      </c>
      <c r="B53" t="s">
        <v>73</v>
      </c>
      <c r="O53">
        <v>32</v>
      </c>
      <c r="P53">
        <v>23</v>
      </c>
      <c r="Q53">
        <v>16</v>
      </c>
      <c r="R53">
        <v>13</v>
      </c>
      <c r="S53">
        <v>9</v>
      </c>
      <c r="Z53" s="5">
        <f t="shared" si="2"/>
        <v>93</v>
      </c>
      <c r="AB53">
        <v>90.5</v>
      </c>
      <c r="AE53" s="5">
        <f t="shared" si="1"/>
        <v>2.5</v>
      </c>
    </row>
    <row r="55" spans="1:31" x14ac:dyDescent="0.25">
      <c r="AD55" s="2" t="s">
        <v>82</v>
      </c>
      <c r="AE55" s="5">
        <f>AVERAGE(AE4:AE54)</f>
        <v>5.7692000000000005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</dc:creator>
  <cp:lastModifiedBy>del</cp:lastModifiedBy>
  <dcterms:created xsi:type="dcterms:W3CDTF">2025-06-30T22:05:32Z</dcterms:created>
  <dcterms:modified xsi:type="dcterms:W3CDTF">2025-07-02T11:00:05Z</dcterms:modified>
</cp:coreProperties>
</file>