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422869b28717d69/ドキュメント/grades_excel/"/>
    </mc:Choice>
  </mc:AlternateContent>
  <xr:revisionPtr revIDLastSave="240" documentId="11_E6C56652ED556AB8222FE3BE8F7E976F4673FCEA" xr6:coauthVersionLast="47" xr6:coauthVersionMax="47" xr10:uidLastSave="{4DD4CC68-B0D0-4B0F-B7A8-BB45657F8295}"/>
  <bookViews>
    <workbookView xWindow="-108" yWindow="-108" windowWidth="23256" windowHeight="12456" activeTab="3" xr2:uid="{00000000-000D-0000-FFFF-FFFF00000000}"/>
  </bookViews>
  <sheets>
    <sheet name="2024" sheetId="2" r:id="rId1"/>
    <sheet name="2023" sheetId="3" r:id="rId2"/>
    <sheet name="2022" sheetId="4" r:id="rId3"/>
    <sheet name="averag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3" i="5"/>
  <c r="H2" i="5"/>
  <c r="F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3" i="5"/>
  <c r="F4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2" i="5"/>
</calcChain>
</file>

<file path=xl/sharedStrings.xml><?xml version="1.0" encoding="utf-8"?>
<sst xmlns="http://schemas.openxmlformats.org/spreadsheetml/2006/main" count="1484" uniqueCount="473">
  <si>
    <r>
      <rPr>
        <b/>
        <sz val="6"/>
        <color rgb="FFFFFFFF"/>
        <rFont val="ヒラギノ明朝 ProN W6"/>
        <family val="1"/>
      </rPr>
      <t>学期</t>
    </r>
  </si>
  <si>
    <r>
      <rPr>
        <b/>
        <sz val="6"/>
        <color rgb="FFFFFFFF"/>
        <rFont val="ヒラギノ明朝 ProN W6"/>
        <family val="1"/>
      </rPr>
      <t>科⽬番号</t>
    </r>
  </si>
  <si>
    <r>
      <rPr>
        <b/>
        <sz val="6"/>
        <color rgb="FFFFFFFF"/>
        <rFont val="ヒラギノ明朝 ProN W6"/>
        <family val="1"/>
      </rPr>
      <t>科⽬名称</t>
    </r>
  </si>
  <si>
    <r>
      <rPr>
        <sz val="6"/>
        <rFont val="ヒラギノ明朝 ProN W3"/>
        <family val="1"/>
      </rPr>
      <t>秋学期</t>
    </r>
  </si>
  <si>
    <r>
      <rPr>
        <sz val="6"/>
        <rFont val="ヒラギノ明朝 ProN W3"/>
        <family val="1"/>
      </rPr>
      <t>GA10101</t>
    </r>
  </si>
  <si>
    <r>
      <rPr>
        <sz val="6"/>
        <rFont val="ヒラギノ明朝 ProN W3"/>
        <family val="1"/>
      </rPr>
      <t>情報社会と法制度</t>
    </r>
  </si>
  <si>
    <r>
      <rPr>
        <sz val="6"/>
        <rFont val="ヒラギノ明朝 ProN W3"/>
        <family val="1"/>
      </rPr>
      <t>GA10201</t>
    </r>
  </si>
  <si>
    <r>
      <rPr>
        <sz val="6"/>
        <rFont val="ヒラギノ明朝 ProN W3"/>
        <family val="1"/>
      </rPr>
      <t>知的財産概論</t>
    </r>
  </si>
  <si>
    <r>
      <rPr>
        <sz val="6"/>
        <rFont val="ヒラギノ明朝 ProN W3"/>
        <family val="1"/>
      </rPr>
      <t>春学期</t>
    </r>
  </si>
  <si>
    <r>
      <rPr>
        <sz val="6"/>
        <rFont val="ヒラギノ明朝 ProN W3"/>
        <family val="1"/>
      </rPr>
      <t>GA14111</t>
    </r>
  </si>
  <si>
    <r>
      <rPr>
        <sz val="6"/>
        <rFont val="ヒラギノ明朝 ProN W3"/>
        <family val="1"/>
      </rPr>
      <t>知識情報概論</t>
    </r>
  </si>
  <si>
    <r>
      <rPr>
        <sz val="6"/>
        <rFont val="ヒラギノ明朝 ProN W3"/>
        <family val="1"/>
      </rPr>
      <t>GA14121</t>
    </r>
  </si>
  <si>
    <r>
      <rPr>
        <sz val="6"/>
        <rFont val="ヒラギノ明朝 ProN W3"/>
        <family val="1"/>
      </rPr>
      <t>GA14201</t>
    </r>
  </si>
  <si>
    <r>
      <rPr>
        <sz val="6"/>
        <rFont val="ヒラギノ明朝 ProN W3"/>
        <family val="1"/>
      </rPr>
      <t>知識情報システム概説</t>
    </r>
  </si>
  <si>
    <r>
      <rPr>
        <sz val="6"/>
        <rFont val="ヒラギノ明朝 ProN W3"/>
        <family val="1"/>
      </rPr>
      <t>GA14301</t>
    </r>
  </si>
  <si>
    <r>
      <rPr>
        <sz val="6"/>
        <rFont val="ヒラギノ明朝 ProN W3"/>
        <family val="1"/>
      </rPr>
      <t>図書館概論</t>
    </r>
  </si>
  <si>
    <r>
      <rPr>
        <sz val="6"/>
        <rFont val="ヒラギノ明朝 ProN W3"/>
        <family val="1"/>
      </rPr>
      <t>GA15141</t>
    </r>
  </si>
  <si>
    <r>
      <rPr>
        <sz val="6"/>
        <rFont val="ヒラギノ明朝 ProN W3"/>
        <family val="1"/>
      </rPr>
      <t>情報数学A</t>
    </r>
  </si>
  <si>
    <r>
      <rPr>
        <sz val="6"/>
        <rFont val="ヒラギノ明朝 ProN W3"/>
        <family val="1"/>
      </rPr>
      <t>GA15241</t>
    </r>
  </si>
  <si>
    <r>
      <rPr>
        <sz val="6"/>
        <rFont val="ヒラギノ明朝 ProN W3"/>
        <family val="1"/>
      </rPr>
      <t>線形代数A</t>
    </r>
  </si>
  <si>
    <r>
      <rPr>
        <sz val="6"/>
        <rFont val="ヒラギノ明朝 ProN W3"/>
        <family val="1"/>
      </rPr>
      <t>GA15341</t>
    </r>
  </si>
  <si>
    <r>
      <rPr>
        <sz val="6"/>
        <rFont val="ヒラギノ明朝 ProN W3"/>
        <family val="1"/>
      </rPr>
      <t>微分積分A</t>
    </r>
  </si>
  <si>
    <r>
      <rPr>
        <sz val="6"/>
        <rFont val="ヒラギノ明朝 ProN W3"/>
        <family val="1"/>
      </rPr>
      <t>GA18232</t>
    </r>
  </si>
  <si>
    <r>
      <rPr>
        <sz val="6"/>
        <rFont val="ヒラギノ明朝 ProN W3"/>
        <family val="1"/>
      </rPr>
      <t>プログラミング⼊⾨A</t>
    </r>
  </si>
  <si>
    <r>
      <rPr>
        <sz val="6"/>
        <rFont val="ヒラギノ明朝 ProN W3"/>
        <family val="1"/>
      </rPr>
      <t>GA18332</t>
    </r>
  </si>
  <si>
    <r>
      <rPr>
        <sz val="6"/>
        <rFont val="ヒラギノ明朝 ProN W3"/>
        <family val="1"/>
      </rPr>
      <t>プログラミング⼊⾨B</t>
    </r>
  </si>
  <si>
    <r>
      <rPr>
        <sz val="6"/>
        <rFont val="ヒラギノ明朝 ProN W3"/>
        <family val="1"/>
      </rPr>
      <t>GA40503</t>
    </r>
  </si>
  <si>
    <r>
      <rPr>
        <sz val="6"/>
        <rFont val="ヒラギノ明朝 ProN W3"/>
        <family val="1"/>
      </rPr>
      <t>ビジネスシステムデザイン基礎I</t>
    </r>
  </si>
  <si>
    <r>
      <rPr>
        <sz val="6"/>
        <rFont val="ヒラギノ明朝 ProN W3"/>
        <family val="1"/>
      </rPr>
      <t>GA40603</t>
    </r>
  </si>
  <si>
    <r>
      <rPr>
        <sz val="6"/>
        <rFont val="ヒラギノ明朝 ProN W3"/>
        <family val="1"/>
      </rPr>
      <t>ビジネスシステムデザイン実践I</t>
    </r>
  </si>
  <si>
    <r>
      <rPr>
        <sz val="6"/>
        <rFont val="ヒラギノ明朝 ProN W3"/>
        <family val="1"/>
      </rPr>
      <t>GA40703</t>
    </r>
  </si>
  <si>
    <r>
      <rPr>
        <sz val="6"/>
        <rFont val="ヒラギノ明朝 ProN W3"/>
        <family val="1"/>
      </rPr>
      <t>GA40803</t>
    </r>
  </si>
  <si>
    <r>
      <rPr>
        <sz val="6"/>
        <rFont val="ヒラギノ明朝 ProN W3"/>
        <family val="1"/>
      </rPr>
      <t>GE10201</t>
    </r>
  </si>
  <si>
    <r>
      <rPr>
        <sz val="6"/>
        <rFont val="ヒラギノ明朝 ProN W3"/>
        <family val="1"/>
      </rPr>
      <t>哲学</t>
    </r>
  </si>
  <si>
    <r>
      <rPr>
        <sz val="6"/>
        <rFont val="ヒラギノ明朝 ProN W3"/>
        <family val="1"/>
      </rPr>
      <t>GE10911</t>
    </r>
  </si>
  <si>
    <r>
      <rPr>
        <sz val="6"/>
        <rFont val="ヒラギノ明朝 ProN W3"/>
        <family val="1"/>
      </rPr>
      <t>統計</t>
    </r>
  </si>
  <si>
    <r>
      <rPr>
        <sz val="6"/>
        <rFont val="ヒラギノ明朝 ProN W3"/>
        <family val="1"/>
      </rPr>
      <t>GE11012</t>
    </r>
  </si>
  <si>
    <r>
      <rPr>
        <sz val="6"/>
        <rFont val="ヒラギノ明朝 ProN W3"/>
        <family val="1"/>
      </rPr>
      <t>知識情報演習I-1</t>
    </r>
  </si>
  <si>
    <r>
      <rPr>
        <sz val="6"/>
        <rFont val="ヒラギノ明朝 ProN W3"/>
        <family val="1"/>
      </rPr>
      <t>GE11022</t>
    </r>
  </si>
  <si>
    <r>
      <rPr>
        <sz val="6"/>
        <rFont val="ヒラギノ明朝 ProN W3"/>
        <family val="1"/>
      </rPr>
      <t>知識情報演習I-2</t>
    </r>
  </si>
  <si>
    <r>
      <rPr>
        <sz val="6"/>
        <rFont val="ヒラギノ明朝 ProN W3"/>
        <family val="1"/>
      </rPr>
      <t>GE11112</t>
    </r>
  </si>
  <si>
    <r>
      <rPr>
        <sz val="6"/>
        <rFont val="ヒラギノ明朝 ProN W3"/>
        <family val="1"/>
      </rPr>
      <t>知識情報演習II-1</t>
    </r>
  </si>
  <si>
    <r>
      <rPr>
        <sz val="6"/>
        <rFont val="ヒラギノ明朝 ProN W3"/>
        <family val="1"/>
      </rPr>
      <t>GE11122</t>
    </r>
  </si>
  <si>
    <r>
      <rPr>
        <sz val="6"/>
        <rFont val="ヒラギノ明朝 ProN W3"/>
        <family val="1"/>
      </rPr>
      <t>知識情報演習II-2</t>
    </r>
  </si>
  <si>
    <r>
      <rPr>
        <sz val="6"/>
        <rFont val="ヒラギノ明朝 ProN W3"/>
        <family val="1"/>
      </rPr>
      <t>GE11212</t>
    </r>
  </si>
  <si>
    <r>
      <rPr>
        <sz val="6"/>
        <rFont val="ヒラギノ明朝 ProN W3"/>
        <family val="1"/>
      </rPr>
      <t>知識情報演習III-1</t>
    </r>
  </si>
  <si>
    <r>
      <rPr>
        <sz val="6"/>
        <rFont val="ヒラギノ明朝 ProN W3"/>
        <family val="1"/>
      </rPr>
      <t>GE11222</t>
    </r>
  </si>
  <si>
    <r>
      <rPr>
        <sz val="6"/>
        <rFont val="ヒラギノ明朝 ProN W3"/>
        <family val="1"/>
      </rPr>
      <t>知識情報演習III-2</t>
    </r>
  </si>
  <si>
    <r>
      <rPr>
        <sz val="6"/>
        <rFont val="ヒラギノ明朝 ProN W3"/>
        <family val="1"/>
      </rPr>
      <t>GE11612</t>
    </r>
  </si>
  <si>
    <r>
      <rPr>
        <sz val="6"/>
        <rFont val="ヒラギノ明朝 ProN W3"/>
        <family val="1"/>
      </rPr>
      <t>専⾨英語A1</t>
    </r>
  </si>
  <si>
    <r>
      <rPr>
        <sz val="6"/>
        <rFont val="ヒラギノ明朝 ProN W3"/>
        <family val="1"/>
      </rPr>
      <t>GE11632</t>
    </r>
  </si>
  <si>
    <r>
      <rPr>
        <sz val="6"/>
        <rFont val="ヒラギノ明朝 ProN W3"/>
        <family val="1"/>
      </rPr>
      <t>GE11642</t>
    </r>
  </si>
  <si>
    <r>
      <rPr>
        <sz val="6"/>
        <rFont val="ヒラギノ明朝 ProN W3"/>
        <family val="1"/>
      </rPr>
      <t>GE11712</t>
    </r>
  </si>
  <si>
    <r>
      <rPr>
        <sz val="6"/>
        <rFont val="ヒラギノ明朝 ProN W3"/>
        <family val="1"/>
      </rPr>
      <t>専⾨英語A2</t>
    </r>
  </si>
  <si>
    <r>
      <rPr>
        <sz val="6"/>
        <rFont val="ヒラギノ明朝 ProN W3"/>
        <family val="1"/>
      </rPr>
      <t>GE11732</t>
    </r>
  </si>
  <si>
    <r>
      <rPr>
        <sz val="6"/>
        <rFont val="ヒラギノ明朝 ProN W3"/>
        <family val="1"/>
      </rPr>
      <t>GE11742</t>
    </r>
  </si>
  <si>
    <r>
      <rPr>
        <sz val="6"/>
        <rFont val="ヒラギノ明朝 ProN W3"/>
        <family val="1"/>
      </rPr>
      <t>GE12112</t>
    </r>
  </si>
  <si>
    <r>
      <rPr>
        <sz val="6"/>
        <rFont val="ヒラギノ明朝 ProN W3"/>
        <family val="1"/>
      </rPr>
      <t>アカデミックスキルズ</t>
    </r>
  </si>
  <si>
    <r>
      <rPr>
        <sz val="6"/>
        <rFont val="ヒラギノ明朝 ProN W3"/>
        <family val="1"/>
      </rPr>
      <t>GE12122</t>
    </r>
  </si>
  <si>
    <r>
      <rPr>
        <sz val="6"/>
        <rFont val="ヒラギノ明朝 ProN W3"/>
        <family val="1"/>
      </rPr>
      <t>GE12132</t>
    </r>
  </si>
  <si>
    <r>
      <rPr>
        <sz val="6"/>
        <rFont val="ヒラギノ明朝 ProN W3"/>
        <family val="1"/>
      </rPr>
      <t>GE12142</t>
    </r>
  </si>
  <si>
    <r>
      <rPr>
        <sz val="6"/>
        <rFont val="ヒラギノ明朝 ProN W3"/>
        <family val="1"/>
      </rPr>
      <t>GE20401</t>
    </r>
  </si>
  <si>
    <r>
      <rPr>
        <sz val="6"/>
        <rFont val="ヒラギノ明朝 ProN W3"/>
        <family val="1"/>
      </rPr>
      <t>量的調査法</t>
    </r>
  </si>
  <si>
    <r>
      <rPr>
        <sz val="6"/>
        <rFont val="ヒラギノ明朝 ProN W3"/>
        <family val="1"/>
      </rPr>
      <t>GE20511</t>
    </r>
  </si>
  <si>
    <r>
      <rPr>
        <sz val="6"/>
        <rFont val="ヒラギノ明朝 ProN W3"/>
        <family val="1"/>
      </rPr>
      <t>多変量解析</t>
    </r>
  </si>
  <si>
    <r>
      <rPr>
        <sz val="6"/>
        <rFont val="ヒラギノ明朝 ProN W3"/>
        <family val="1"/>
      </rPr>
      <t>GE20601</t>
    </r>
  </si>
  <si>
    <r>
      <rPr>
        <sz val="6"/>
        <rFont val="ヒラギノ明朝 ProN W3"/>
        <family val="1"/>
      </rPr>
      <t>情報探索論</t>
    </r>
  </si>
  <si>
    <r>
      <rPr>
        <sz val="6"/>
        <rFont val="ヒラギノ明朝 ProN W3"/>
        <family val="1"/>
      </rPr>
      <t>GE20701</t>
    </r>
  </si>
  <si>
    <r>
      <rPr>
        <sz val="6"/>
        <rFont val="ヒラギノ明朝 ProN W3"/>
        <family val="1"/>
      </rPr>
      <t>質的調査法</t>
    </r>
  </si>
  <si>
    <r>
      <rPr>
        <sz val="6"/>
        <rFont val="ヒラギノ明朝 ProN W3"/>
        <family val="1"/>
      </rPr>
      <t>GE20801</t>
    </r>
  </si>
  <si>
    <r>
      <rPr>
        <sz val="6"/>
        <rFont val="ヒラギノ明朝 ProN W3"/>
        <family val="1"/>
      </rPr>
      <t>情報⾏動論</t>
    </r>
  </si>
  <si>
    <r>
      <rPr>
        <sz val="6"/>
        <rFont val="ヒラギノ明朝 ProN W3"/>
        <family val="1"/>
      </rPr>
      <t>GE20901</t>
    </r>
  </si>
  <si>
    <r>
      <rPr>
        <sz val="6"/>
        <rFont val="ヒラギノ明朝 ProN W3"/>
        <family val="1"/>
      </rPr>
      <t>知識発⾒基礎論</t>
    </r>
  </si>
  <si>
    <r>
      <rPr>
        <sz val="6"/>
        <rFont val="ヒラギノ明朝 ProN W3"/>
        <family val="1"/>
      </rPr>
      <t>GE21001</t>
    </r>
  </si>
  <si>
    <r>
      <rPr>
        <sz val="6"/>
        <rFont val="ヒラギノ明朝 ProN W3"/>
        <family val="1"/>
      </rPr>
      <t>知識資源組織化論</t>
    </r>
  </si>
  <si>
    <r>
      <rPr>
        <sz val="6"/>
        <rFont val="ヒラギノ明朝 ProN W3"/>
        <family val="1"/>
      </rPr>
      <t>GE21101</t>
    </r>
  </si>
  <si>
    <r>
      <rPr>
        <sz val="6"/>
        <rFont val="ヒラギノ明朝 ProN W3"/>
        <family val="1"/>
      </rPr>
      <t>データベース概説</t>
    </r>
  </si>
  <si>
    <r>
      <rPr>
        <sz val="6"/>
        <rFont val="ヒラギノ明朝 ProN W3"/>
        <family val="1"/>
      </rPr>
      <t>GE21201</t>
    </r>
  </si>
  <si>
    <r>
      <rPr>
        <sz val="6"/>
        <rFont val="ヒラギノ明朝 ProN W3"/>
        <family val="1"/>
      </rPr>
      <t>コンピュータシステムとネットワーク</t>
    </r>
  </si>
  <si>
    <r>
      <rPr>
        <sz val="6"/>
        <rFont val="ヒラギノ明朝 ProN W3"/>
        <family val="1"/>
      </rPr>
      <t>GE21301</t>
    </r>
  </si>
  <si>
    <r>
      <rPr>
        <sz val="6"/>
        <rFont val="ヒラギノ明朝 ProN W3"/>
        <family val="1"/>
      </rPr>
      <t>⾃然⾔語解析基礎</t>
    </r>
  </si>
  <si>
    <r>
      <rPr>
        <sz val="6"/>
        <rFont val="ヒラギノ明朝 ProN W3"/>
        <family val="1"/>
      </rPr>
      <t>GE21401</t>
    </r>
  </si>
  <si>
    <r>
      <rPr>
        <sz val="6"/>
        <rFont val="ヒラギノ明朝 ProN W3"/>
        <family val="1"/>
      </rPr>
      <t>メディア社会学</t>
    </r>
  </si>
  <si>
    <r>
      <rPr>
        <sz val="6"/>
        <rFont val="ヒラギノ明朝 ProN W3"/>
        <family val="1"/>
      </rPr>
      <t>GE21701</t>
    </r>
  </si>
  <si>
    <r>
      <rPr>
        <sz val="6"/>
        <rFont val="ヒラギノ明朝 ProN W3"/>
        <family val="1"/>
      </rPr>
      <t>⽣涯学習と図書館</t>
    </r>
  </si>
  <si>
    <r>
      <rPr>
        <sz val="6"/>
        <rFont val="ヒラギノ明朝 ProN W3"/>
        <family val="1"/>
      </rPr>
      <t>GE21812</t>
    </r>
  </si>
  <si>
    <r>
      <rPr>
        <sz val="6"/>
        <rFont val="ヒラギノ明朝 ProN W3"/>
        <family val="1"/>
      </rPr>
      <t>テクスト解釈-1</t>
    </r>
  </si>
  <si>
    <r>
      <rPr>
        <sz val="6"/>
        <rFont val="ヒラギノ明朝 ProN W3"/>
        <family val="1"/>
      </rPr>
      <t>GE21822</t>
    </r>
  </si>
  <si>
    <r>
      <rPr>
        <sz val="6"/>
        <rFont val="ヒラギノ明朝 ProN W3"/>
        <family val="1"/>
      </rPr>
      <t>テクスト解釈-2</t>
    </r>
  </si>
  <si>
    <r>
      <rPr>
        <sz val="6"/>
        <rFont val="ヒラギノ明朝 ProN W3"/>
        <family val="1"/>
      </rPr>
      <t>GE22101</t>
    </r>
  </si>
  <si>
    <r>
      <rPr>
        <sz val="6"/>
        <rFont val="ヒラギノ明朝 ProN W3"/>
        <family val="1"/>
      </rPr>
      <t>経営・組織論</t>
    </r>
  </si>
  <si>
    <r>
      <rPr>
        <sz val="6"/>
        <rFont val="ヒラギノ明朝 ProN W3"/>
        <family val="1"/>
      </rPr>
      <t>GE22201</t>
    </r>
  </si>
  <si>
    <r>
      <rPr>
        <sz val="6"/>
        <rFont val="ヒラギノ明朝 ProN W3"/>
        <family val="1"/>
      </rPr>
      <t>機械学習</t>
    </r>
  </si>
  <si>
    <r>
      <rPr>
        <sz val="6"/>
        <rFont val="ヒラギノ明朝 ProN W3"/>
        <family val="1"/>
      </rPr>
      <t>GE22501</t>
    </r>
  </si>
  <si>
    <r>
      <rPr>
        <sz val="6"/>
        <rFont val="ヒラギノ明朝 ProN W3"/>
        <family val="1"/>
      </rPr>
      <t>システム思考</t>
    </r>
  </si>
  <si>
    <r>
      <rPr>
        <sz val="6"/>
        <rFont val="ヒラギノ明朝 ProN W3"/>
        <family val="1"/>
      </rPr>
      <t>GE22601</t>
    </r>
  </si>
  <si>
    <r>
      <rPr>
        <sz val="6"/>
        <rFont val="ヒラギノ明朝 ProN W3"/>
        <family val="1"/>
      </rPr>
      <t>ユーザ研究実験法</t>
    </r>
  </si>
  <si>
    <r>
      <rPr>
        <sz val="6"/>
        <rFont val="ヒラギノ明朝 ProN W3"/>
        <family val="1"/>
      </rPr>
      <t>GE22701</t>
    </r>
  </si>
  <si>
    <r>
      <rPr>
        <sz val="6"/>
        <rFont val="ヒラギノ明朝 ProN W3"/>
        <family val="1"/>
      </rPr>
      <t>アーカイブズ基礎</t>
    </r>
  </si>
  <si>
    <r>
      <rPr>
        <sz val="6"/>
        <rFont val="ヒラギノ明朝 ProN W3"/>
        <family val="1"/>
      </rPr>
      <t>GE40201</t>
    </r>
  </si>
  <si>
    <r>
      <rPr>
        <sz val="6"/>
        <rFont val="ヒラギノ明朝 ProN W3"/>
        <family val="1"/>
      </rPr>
      <t>学習指導と学校図書館</t>
    </r>
  </si>
  <si>
    <r>
      <rPr>
        <sz val="6"/>
        <rFont val="ヒラギノ明朝 ProN W3"/>
        <family val="1"/>
      </rPr>
      <t>GE40301</t>
    </r>
  </si>
  <si>
    <r>
      <rPr>
        <sz val="6"/>
        <rFont val="ヒラギノ明朝 ProN W3"/>
        <family val="1"/>
      </rPr>
      <t>学校図書館メディアの構成</t>
    </r>
  </si>
  <si>
    <r>
      <rPr>
        <sz val="6"/>
        <rFont val="ヒラギノ明朝 ProN W3"/>
        <family val="1"/>
      </rPr>
      <t>GE40401</t>
    </r>
  </si>
  <si>
    <r>
      <rPr>
        <sz val="6"/>
        <rFont val="ヒラギノ明朝 ProN W3"/>
        <family val="1"/>
      </rPr>
      <t>読書と豊かな⼈間性</t>
    </r>
  </si>
  <si>
    <r>
      <rPr>
        <sz val="6"/>
        <rFont val="ヒラギノ明朝 ProN W3"/>
        <family val="1"/>
      </rPr>
      <t>GE40501</t>
    </r>
  </si>
  <si>
    <r>
      <rPr>
        <sz val="6"/>
        <rFont val="ヒラギノ明朝 ProN W3"/>
        <family val="1"/>
      </rPr>
      <t>情報メディアの活⽤</t>
    </r>
  </si>
  <si>
    <r>
      <rPr>
        <sz val="6"/>
        <rFont val="ヒラギノ明朝 ProN W3"/>
        <family val="1"/>
      </rPr>
      <t>GE40603</t>
    </r>
  </si>
  <si>
    <r>
      <rPr>
        <sz val="6"/>
        <rFont val="ヒラギノ明朝 ProN W3"/>
        <family val="1"/>
      </rPr>
      <t>インターンシップ</t>
    </r>
  </si>
  <si>
    <r>
      <rPr>
        <sz val="6"/>
        <rFont val="ヒラギノ明朝 ProN W3"/>
        <family val="1"/>
      </rPr>
      <t>GE50712</t>
    </r>
  </si>
  <si>
    <r>
      <rPr>
        <sz val="6"/>
        <rFont val="ヒラギノ明朝 ProN W3"/>
        <family val="1"/>
      </rPr>
      <t>専⾨英語B-1</t>
    </r>
  </si>
  <si>
    <r>
      <rPr>
        <sz val="6"/>
        <rFont val="ヒラギノ明朝 ProN W3"/>
        <family val="1"/>
      </rPr>
      <t>GE50722</t>
    </r>
  </si>
  <si>
    <r>
      <rPr>
        <sz val="6"/>
        <rFont val="ヒラギノ明朝 ProN W3"/>
        <family val="1"/>
      </rPr>
      <t>専⾨英語B-2</t>
    </r>
  </si>
  <si>
    <r>
      <rPr>
        <sz val="6"/>
        <rFont val="ヒラギノ明朝 ProN W3"/>
        <family val="1"/>
      </rPr>
      <t>GE50732</t>
    </r>
  </si>
  <si>
    <r>
      <rPr>
        <sz val="6"/>
        <rFont val="ヒラギノ明朝 ProN W3"/>
        <family val="1"/>
      </rPr>
      <t>専⾨英語B-3</t>
    </r>
  </si>
  <si>
    <r>
      <rPr>
        <sz val="6"/>
        <rFont val="ヒラギノ明朝 ProN W3"/>
        <family val="1"/>
      </rPr>
      <t>GE50812</t>
    </r>
  </si>
  <si>
    <r>
      <rPr>
        <sz val="6"/>
        <rFont val="ヒラギノ明朝 ProN W3"/>
        <family val="1"/>
      </rPr>
      <t>専⾨英語C-1</t>
    </r>
  </si>
  <si>
    <r>
      <rPr>
        <sz val="6"/>
        <rFont val="ヒラギノ明朝 ProN W3"/>
        <family val="1"/>
      </rPr>
      <t>GE50822</t>
    </r>
  </si>
  <si>
    <r>
      <rPr>
        <sz val="6"/>
        <rFont val="ヒラギノ明朝 ProN W3"/>
        <family val="1"/>
      </rPr>
      <t>専⾨英語C-2</t>
    </r>
  </si>
  <si>
    <r>
      <rPr>
        <sz val="6"/>
        <rFont val="ヒラギノ明朝 ProN W3"/>
        <family val="1"/>
      </rPr>
      <t>GE50832</t>
    </r>
  </si>
  <si>
    <r>
      <rPr>
        <sz val="6"/>
        <rFont val="ヒラギノ明朝 ProN W3"/>
        <family val="1"/>
      </rPr>
      <t>専⾨英語C-3</t>
    </r>
  </si>
  <si>
    <r>
      <rPr>
        <sz val="6"/>
        <rFont val="ヒラギノ明朝 ProN W3"/>
        <family val="1"/>
      </rPr>
      <t>GE51118</t>
    </r>
  </si>
  <si>
    <r>
      <rPr>
        <sz val="6"/>
        <rFont val="ヒラギノ明朝 ProN W3"/>
        <family val="1"/>
      </rPr>
      <t>卒業研究A</t>
    </r>
  </si>
  <si>
    <r>
      <rPr>
        <sz val="6"/>
        <rFont val="ヒラギノ明朝 ProN W3"/>
        <family val="1"/>
      </rPr>
      <t>GE51218</t>
    </r>
  </si>
  <si>
    <r>
      <rPr>
        <sz val="6"/>
        <rFont val="ヒラギノ明朝 ProN W3"/>
        <family val="1"/>
      </rPr>
      <t>卒業研究B</t>
    </r>
  </si>
  <si>
    <r>
      <rPr>
        <sz val="6"/>
        <rFont val="ヒラギノ明朝 ProN W3"/>
        <family val="1"/>
      </rPr>
      <t>GE60113</t>
    </r>
  </si>
  <si>
    <r>
      <rPr>
        <sz val="6"/>
        <rFont val="ヒラギノ明朝 ProN W3"/>
        <family val="1"/>
      </rPr>
      <t>知識科学実習A</t>
    </r>
  </si>
  <si>
    <r>
      <rPr>
        <sz val="6"/>
        <rFont val="ヒラギノ明朝 ProN W3"/>
        <family val="1"/>
      </rPr>
      <t>GE60123</t>
    </r>
  </si>
  <si>
    <r>
      <rPr>
        <sz val="6"/>
        <rFont val="ヒラギノ明朝 ProN W3"/>
        <family val="1"/>
      </rPr>
      <t>知識科学実習B</t>
    </r>
  </si>
  <si>
    <r>
      <rPr>
        <sz val="6"/>
        <rFont val="ヒラギノ明朝 ProN W3"/>
        <family val="1"/>
      </rPr>
      <t>GE60201</t>
    </r>
  </si>
  <si>
    <r>
      <rPr>
        <sz val="6"/>
        <rFont val="ヒラギノ明朝 ProN W3"/>
        <family val="1"/>
      </rPr>
      <t>テクニカルコミュニケーション</t>
    </r>
  </si>
  <si>
    <r>
      <rPr>
        <sz val="6"/>
        <rFont val="ヒラギノ明朝 ProN W3"/>
        <family val="1"/>
      </rPr>
      <t>GE60501</t>
    </r>
  </si>
  <si>
    <r>
      <rPr>
        <sz val="6"/>
        <rFont val="ヒラギノ明朝 ProN W3"/>
        <family val="1"/>
      </rPr>
      <t>知識論</t>
    </r>
  </si>
  <si>
    <r>
      <rPr>
        <sz val="6"/>
        <rFont val="ヒラギノ明朝 ProN W3"/>
        <family val="1"/>
      </rPr>
      <t>GE60601</t>
    </r>
  </si>
  <si>
    <r>
      <rPr>
        <sz val="6"/>
        <rFont val="ヒラギノ明朝 ProN W3"/>
        <family val="1"/>
      </rPr>
      <t>知識形成論</t>
    </r>
  </si>
  <si>
    <r>
      <rPr>
        <sz val="6"/>
        <rFont val="ヒラギノ明朝 ProN W3"/>
        <family val="1"/>
      </rPr>
      <t>GE60801</t>
    </r>
  </si>
  <si>
    <r>
      <rPr>
        <sz val="6"/>
        <rFont val="ヒラギノ明朝 ProN W3"/>
        <family val="1"/>
      </rPr>
      <t>学術メディア論</t>
    </r>
  </si>
  <si>
    <r>
      <rPr>
        <sz val="6"/>
        <rFont val="ヒラギノ明朝 ProN W3"/>
        <family val="1"/>
      </rPr>
      <t>GE61101</t>
    </r>
  </si>
  <si>
    <r>
      <rPr>
        <sz val="6"/>
        <rFont val="ヒラギノ明朝 ProN W3"/>
        <family val="1"/>
      </rPr>
      <t>図書館建築論</t>
    </r>
  </si>
  <si>
    <r>
      <rPr>
        <sz val="6"/>
        <rFont val="ヒラギノ明朝 ProN W3"/>
        <family val="1"/>
      </rPr>
      <t>GE61301</t>
    </r>
  </si>
  <si>
    <r>
      <rPr>
        <sz val="6"/>
        <rFont val="ヒラギノ明朝 ProN W3"/>
        <family val="1"/>
      </rPr>
      <t>情報評価</t>
    </r>
  </si>
  <si>
    <r>
      <rPr>
        <sz val="6"/>
        <rFont val="ヒラギノ明朝 ProN W3"/>
        <family val="1"/>
      </rPr>
      <t>GE62001</t>
    </r>
  </si>
  <si>
    <r>
      <rPr>
        <sz val="6"/>
        <rFont val="ヒラギノ明朝 ProN W3"/>
        <family val="1"/>
      </rPr>
      <t>⽣命情報学</t>
    </r>
  </si>
  <si>
    <r>
      <rPr>
        <sz val="6"/>
        <rFont val="ヒラギノ明朝 ProN W3"/>
        <family val="1"/>
      </rPr>
      <t>GE62101</t>
    </r>
  </si>
  <si>
    <r>
      <rPr>
        <sz val="6"/>
        <rFont val="ヒラギノ明朝 ProN W3"/>
        <family val="1"/>
      </rPr>
      <t>知識コミュニケーション</t>
    </r>
  </si>
  <si>
    <r>
      <rPr>
        <sz val="6"/>
        <rFont val="ヒラギノ明朝 ProN W3"/>
        <family val="1"/>
      </rPr>
      <t>GE62201</t>
    </r>
  </si>
  <si>
    <r>
      <rPr>
        <sz val="6"/>
        <rFont val="ヒラギノ明朝 ProN W3"/>
        <family val="1"/>
      </rPr>
      <t>メディア社会⽂化論</t>
    </r>
  </si>
  <si>
    <r>
      <rPr>
        <sz val="6"/>
        <rFont val="ヒラギノ明朝 ProN W3"/>
        <family val="1"/>
      </rPr>
      <t>GE62301</t>
    </r>
  </si>
  <si>
    <r>
      <rPr>
        <sz val="6"/>
        <rFont val="ヒラギノ明朝 ProN W3"/>
        <family val="1"/>
      </rPr>
      <t>ソーシャルメディア分析</t>
    </r>
  </si>
  <si>
    <r>
      <rPr>
        <sz val="6"/>
        <rFont val="ヒラギノ明朝 ProN W3"/>
        <family val="1"/>
      </rPr>
      <t>GE62401</t>
    </r>
  </si>
  <si>
    <r>
      <rPr>
        <sz val="6"/>
        <rFont val="ヒラギノ明朝 ProN W3"/>
        <family val="1"/>
      </rPr>
      <t>Machine Learning and Information Retrieval</t>
    </r>
  </si>
  <si>
    <r>
      <rPr>
        <sz val="6"/>
        <rFont val="ヒラギノ明朝 ProN W3"/>
        <family val="1"/>
      </rPr>
      <t>GE62601</t>
    </r>
  </si>
  <si>
    <r>
      <rPr>
        <sz val="6"/>
        <rFont val="ヒラギノ明朝 ProN W3"/>
        <family val="1"/>
      </rPr>
      <t>⾝体知</t>
    </r>
  </si>
  <si>
    <r>
      <rPr>
        <sz val="6"/>
        <rFont val="ヒラギノ明朝 ProN W3"/>
        <family val="1"/>
      </rPr>
      <t>GE62701</t>
    </r>
  </si>
  <si>
    <r>
      <rPr>
        <sz val="6"/>
        <rFont val="ヒラギノ明朝 ProN W3"/>
        <family val="1"/>
      </rPr>
      <t>メディア技術と⽂化</t>
    </r>
  </si>
  <si>
    <r>
      <rPr>
        <sz val="6"/>
        <rFont val="ヒラギノ明朝 ProN W3"/>
        <family val="1"/>
      </rPr>
      <t>GE70113</t>
    </r>
  </si>
  <si>
    <r>
      <rPr>
        <sz val="6"/>
        <rFont val="ヒラギノ明朝 ProN W3"/>
        <family val="1"/>
      </rPr>
      <t>知識情報システム実習A</t>
    </r>
  </si>
  <si>
    <r>
      <rPr>
        <sz val="6"/>
        <rFont val="ヒラギノ明朝 ProN W3"/>
        <family val="1"/>
      </rPr>
      <t>GE70123</t>
    </r>
  </si>
  <si>
    <r>
      <rPr>
        <sz val="6"/>
        <rFont val="ヒラギノ明朝 ProN W3"/>
        <family val="1"/>
      </rPr>
      <t>知識情報システム実習B</t>
    </r>
  </si>
  <si>
    <r>
      <rPr>
        <sz val="6"/>
        <rFont val="ヒラギノ明朝 ProN W3"/>
        <family val="1"/>
      </rPr>
      <t>GE70201</t>
    </r>
  </si>
  <si>
    <r>
      <rPr>
        <sz val="6"/>
        <rFont val="ヒラギノ明朝 ProN W3"/>
        <family val="1"/>
      </rPr>
      <t>情報サービスシステム</t>
    </r>
  </si>
  <si>
    <r>
      <rPr>
        <sz val="6"/>
        <rFont val="ヒラギノ明朝 ProN W3"/>
        <family val="1"/>
      </rPr>
      <t>GE70301</t>
    </r>
  </si>
  <si>
    <r>
      <rPr>
        <sz val="6"/>
        <rFont val="ヒラギノ明朝 ProN W3"/>
        <family val="1"/>
      </rPr>
      <t>ディジタルドキュメント</t>
    </r>
  </si>
  <si>
    <r>
      <rPr>
        <sz val="6"/>
        <rFont val="ヒラギノ明朝 ProN W3"/>
        <family val="1"/>
      </rPr>
      <t>GE70401</t>
    </r>
  </si>
  <si>
    <r>
      <rPr>
        <sz val="6"/>
        <rFont val="ヒラギノ明朝 ProN W3"/>
        <family val="1"/>
      </rPr>
      <t>ディジタルライブラリ</t>
    </r>
  </si>
  <si>
    <r>
      <rPr>
        <sz val="6"/>
        <rFont val="ヒラギノ明朝 ProN W3"/>
        <family val="1"/>
      </rPr>
      <t>GE70501</t>
    </r>
  </si>
  <si>
    <r>
      <rPr>
        <sz val="6"/>
        <rFont val="ヒラギノ明朝 ProN W3"/>
        <family val="1"/>
      </rPr>
      <t>情報検索システム</t>
    </r>
  </si>
  <si>
    <r>
      <rPr>
        <sz val="6"/>
        <rFont val="ヒラギノ明朝 ProN W3"/>
        <family val="1"/>
      </rPr>
      <t>GE70601</t>
    </r>
  </si>
  <si>
    <r>
      <rPr>
        <sz val="6"/>
        <rFont val="ヒラギノ明朝 ProN W3"/>
        <family val="1"/>
      </rPr>
      <t>Webプログラミング</t>
    </r>
  </si>
  <si>
    <r>
      <rPr>
        <sz val="6"/>
        <rFont val="ヒラギノ明朝 ProN W3"/>
        <family val="1"/>
      </rPr>
      <t>GE70701</t>
    </r>
  </si>
  <si>
    <r>
      <rPr>
        <sz val="6"/>
        <rFont val="ヒラギノ明朝 ProN W3"/>
        <family val="1"/>
      </rPr>
      <t>マルチメディアシステム</t>
    </r>
  </si>
  <si>
    <r>
      <rPr>
        <sz val="6"/>
        <rFont val="ヒラギノ明朝 ProN W3"/>
        <family val="1"/>
      </rPr>
      <t>GE70801</t>
    </r>
  </si>
  <si>
    <r>
      <rPr>
        <sz val="6"/>
        <rFont val="ヒラギノ明朝 ProN W3"/>
        <family val="1"/>
      </rPr>
      <t>データ表現と処理</t>
    </r>
  </si>
  <si>
    <r>
      <rPr>
        <sz val="6"/>
        <rFont val="ヒラギノ明朝 ProN W3"/>
        <family val="1"/>
      </rPr>
      <t>GE70901</t>
    </r>
  </si>
  <si>
    <r>
      <rPr>
        <sz val="6"/>
        <rFont val="ヒラギノ明朝 ProN W3"/>
        <family val="1"/>
      </rPr>
      <t>データベース技術</t>
    </r>
  </si>
  <si>
    <r>
      <rPr>
        <sz val="6"/>
        <rFont val="ヒラギノ明朝 ProN W3"/>
        <family val="1"/>
      </rPr>
      <t>GE71001</t>
    </r>
  </si>
  <si>
    <r>
      <rPr>
        <sz val="6"/>
        <rFont val="ヒラギノ明朝 ProN W3"/>
        <family val="1"/>
      </rPr>
      <t>情報デザインとインタフェース</t>
    </r>
  </si>
  <si>
    <r>
      <rPr>
        <sz val="6"/>
        <rFont val="ヒラギノ明朝 ProN W3"/>
        <family val="1"/>
      </rPr>
      <t>GE71801</t>
    </r>
  </si>
  <si>
    <r>
      <rPr>
        <sz val="6"/>
        <rFont val="ヒラギノ明朝 ProN W3"/>
        <family val="1"/>
      </rPr>
      <t>データ構造とアルゴリズム</t>
    </r>
  </si>
  <si>
    <r>
      <rPr>
        <sz val="6"/>
        <rFont val="ヒラギノ明朝 ProN W3"/>
        <family val="1"/>
      </rPr>
      <t>GE72501</t>
    </r>
  </si>
  <si>
    <r>
      <rPr>
        <sz val="6"/>
        <rFont val="ヒラギノ明朝 ProN W3"/>
        <family val="1"/>
      </rPr>
      <t>メディアアート</t>
    </r>
  </si>
  <si>
    <r>
      <rPr>
        <sz val="6"/>
        <rFont val="ヒラギノ明朝 ProN W3"/>
        <family val="1"/>
      </rPr>
      <t>GE72601</t>
    </r>
  </si>
  <si>
    <r>
      <rPr>
        <sz val="6"/>
        <rFont val="ヒラギノ明朝 ProN W3"/>
        <family val="1"/>
      </rPr>
      <t>Human-computer Interaction</t>
    </r>
  </si>
  <si>
    <r>
      <rPr>
        <sz val="6"/>
        <rFont val="ヒラギノ明朝 ProN W3"/>
        <family val="1"/>
      </rPr>
      <t>GE72801</t>
    </r>
  </si>
  <si>
    <r>
      <rPr>
        <sz val="6"/>
        <rFont val="ヒラギノ明朝 ProN W3"/>
        <family val="1"/>
      </rPr>
      <t>知識資源の分類と索引</t>
    </r>
  </si>
  <si>
    <r>
      <rPr>
        <sz val="6"/>
        <rFont val="ヒラギノ明朝 ProN W3"/>
        <family val="1"/>
      </rPr>
      <t>GE80113</t>
    </r>
  </si>
  <si>
    <r>
      <rPr>
        <sz val="6"/>
        <rFont val="ヒラギノ明朝 ProN W3"/>
        <family val="1"/>
      </rPr>
      <t>情報資源経営実習A</t>
    </r>
  </si>
  <si>
    <r>
      <rPr>
        <sz val="6"/>
        <rFont val="ヒラギノ明朝 ProN W3"/>
        <family val="1"/>
      </rPr>
      <t>GE80123</t>
    </r>
  </si>
  <si>
    <r>
      <rPr>
        <sz val="6"/>
        <rFont val="ヒラギノ明朝 ProN W3"/>
        <family val="1"/>
      </rPr>
      <t>情報資源経営実習B</t>
    </r>
  </si>
  <si>
    <r>
      <rPr>
        <sz val="6"/>
        <rFont val="ヒラギノ明朝 ProN W3"/>
        <family val="1"/>
      </rPr>
      <t>GE80301</t>
    </r>
  </si>
  <si>
    <r>
      <rPr>
        <sz val="6"/>
        <rFont val="ヒラギノ明朝 ProN W3"/>
        <family val="1"/>
      </rPr>
      <t>学術情報基盤論</t>
    </r>
  </si>
  <si>
    <r>
      <rPr>
        <sz val="6"/>
        <rFont val="ヒラギノ明朝 ProN W3"/>
        <family val="1"/>
      </rPr>
      <t>GE80501</t>
    </r>
  </si>
  <si>
    <r>
      <rPr>
        <sz val="6"/>
        <rFont val="ヒラギノ明朝 ProN W3"/>
        <family val="1"/>
      </rPr>
      <t>情報サービス経営論</t>
    </r>
  </si>
  <si>
    <r>
      <rPr>
        <sz val="6"/>
        <rFont val="ヒラギノ明朝 ProN W3"/>
        <family val="1"/>
      </rPr>
      <t>GE80801</t>
    </r>
  </si>
  <si>
    <r>
      <rPr>
        <sz val="6"/>
        <rFont val="ヒラギノ明朝 ProN W3"/>
        <family val="1"/>
      </rPr>
      <t>情報サービス構成論</t>
    </r>
  </si>
  <si>
    <r>
      <rPr>
        <sz val="6"/>
        <rFont val="ヒラギノ明朝 ProN W3"/>
        <family val="1"/>
      </rPr>
      <t>GE80901</t>
    </r>
  </si>
  <si>
    <r>
      <rPr>
        <sz val="6"/>
        <rFont val="ヒラギノ明朝 ProN W3"/>
        <family val="1"/>
      </rPr>
      <t>コレクションとアクセス</t>
    </r>
  </si>
  <si>
    <r>
      <rPr>
        <sz val="6"/>
        <rFont val="ヒラギノ明朝 ProN W3"/>
        <family val="1"/>
      </rPr>
      <t>GE81101</t>
    </r>
  </si>
  <si>
    <r>
      <rPr>
        <sz val="6"/>
        <rFont val="ヒラギノ明朝 ProN W3"/>
        <family val="1"/>
      </rPr>
      <t>メディア教育の実践と評価</t>
    </r>
  </si>
  <si>
    <r>
      <rPr>
        <sz val="6"/>
        <rFont val="ヒラギノ明朝 ProN W3"/>
        <family val="1"/>
      </rPr>
      <t>GE81201</t>
    </r>
  </si>
  <si>
    <r>
      <rPr>
        <sz val="6"/>
        <rFont val="ヒラギノ明朝 ProN W3"/>
        <family val="1"/>
      </rPr>
      <t>学校図書館論</t>
    </r>
  </si>
  <si>
    <r>
      <rPr>
        <sz val="6"/>
        <rFont val="ヒラギノ明朝 ProN W3"/>
        <family val="1"/>
      </rPr>
      <t>GE81301</t>
    </r>
  </si>
  <si>
    <r>
      <rPr>
        <sz val="6"/>
        <rFont val="ヒラギノ明朝 ProN W3"/>
        <family val="1"/>
      </rPr>
      <t>情報法</t>
    </r>
  </si>
  <si>
    <r>
      <rPr>
        <sz val="6"/>
        <rFont val="ヒラギノ明朝 ProN W3"/>
        <family val="1"/>
      </rPr>
      <t>GE81401</t>
    </r>
  </si>
  <si>
    <r>
      <rPr>
        <sz val="6"/>
        <rFont val="ヒラギノ明朝 ProN W3"/>
        <family val="1"/>
      </rPr>
      <t>知的財産権論A</t>
    </r>
  </si>
  <si>
    <r>
      <rPr>
        <sz val="6"/>
        <rFont val="ヒラギノ明朝 ProN W3"/>
        <family val="1"/>
      </rPr>
      <t>GE82601</t>
    </r>
  </si>
  <si>
    <r>
      <rPr>
        <sz val="6"/>
        <rFont val="ヒラギノ明朝 ProN W3"/>
        <family val="1"/>
      </rPr>
      <t>パブリックガバナンス</t>
    </r>
  </si>
  <si>
    <r>
      <rPr>
        <sz val="6"/>
        <rFont val="ヒラギノ明朝 ProN W3"/>
        <family val="1"/>
      </rPr>
      <t>GE82802</t>
    </r>
  </si>
  <si>
    <r>
      <rPr>
        <sz val="6"/>
        <rFont val="ヒラギノ明朝 ProN W3"/>
        <family val="1"/>
      </rPr>
      <t>PBL型図書館サービスプログラム開発</t>
    </r>
  </si>
  <si>
    <r>
      <rPr>
        <sz val="6"/>
        <rFont val="ヒラギノ明朝 ProN W3"/>
        <family val="1"/>
      </rPr>
      <t>GE82901</t>
    </r>
  </si>
  <si>
    <r>
      <rPr>
        <sz val="6"/>
        <rFont val="ヒラギノ明朝 ProN W3"/>
        <family val="1"/>
      </rPr>
      <t>アーカイブズ資源</t>
    </r>
  </si>
  <si>
    <r>
      <rPr>
        <sz val="6"/>
        <rFont val="ヒラギノ明朝 ProN W3"/>
        <family val="1"/>
      </rPr>
      <t>GE83001</t>
    </r>
  </si>
  <si>
    <r>
      <rPr>
        <sz val="6"/>
        <rFont val="ヒラギノ明朝 ProN W3"/>
        <family val="1"/>
      </rPr>
      <t>アーカイブズ管理</t>
    </r>
  </si>
  <si>
    <t>ビジネスシステムデザイン基礎II</t>
    <phoneticPr fontId="6"/>
  </si>
  <si>
    <t>ビジネスシステムデザイン実践II</t>
    <phoneticPr fontId="6"/>
  </si>
  <si>
    <r>
      <rPr>
        <sz val="5.5"/>
        <rFont val="ヒラギノ明朝 ProN W3"/>
        <family val="1"/>
      </rPr>
      <t>秋学期</t>
    </r>
  </si>
  <si>
    <r>
      <rPr>
        <sz val="5.5"/>
        <rFont val="Arial"/>
        <family val="2"/>
      </rPr>
      <t>GE21832</t>
    </r>
  </si>
  <si>
    <r>
      <rPr>
        <sz val="5.5"/>
        <rFont val="ヒラギノ明朝 ProN W3"/>
        <family val="1"/>
      </rPr>
      <t>テクスト解釈-3</t>
    </r>
  </si>
  <si>
    <r>
      <rPr>
        <sz val="5.5"/>
        <rFont val="Arial"/>
        <family val="2"/>
      </rPr>
      <t>GE22301</t>
    </r>
  </si>
  <si>
    <r>
      <rPr>
        <sz val="5.5"/>
        <rFont val="ヒラギノ明朝 ProN W3"/>
        <family val="1"/>
      </rPr>
      <t>映像メディア概論</t>
    </r>
  </si>
  <si>
    <r>
      <rPr>
        <sz val="5.5"/>
        <rFont val="ヒラギノ明朝 ProN W3"/>
        <family val="1"/>
      </rPr>
      <t>春学期</t>
    </r>
  </si>
  <si>
    <r>
      <rPr>
        <sz val="5.5"/>
        <rFont val="Arial"/>
        <family val="2"/>
      </rPr>
      <t>GE61701</t>
    </r>
  </si>
  <si>
    <r>
      <rPr>
        <sz val="5.5"/>
        <rFont val="ヒラギノ明朝 ProN W3"/>
        <family val="1"/>
      </rPr>
      <t>サイエンスコミュニケーション</t>
    </r>
  </si>
  <si>
    <r>
      <rPr>
        <sz val="5.5"/>
        <rFont val="Arial"/>
        <family val="2"/>
      </rPr>
      <t>GE62501</t>
    </r>
  </si>
  <si>
    <r>
      <rPr>
        <sz val="5.5"/>
        <rFont val="Arial"/>
        <family val="2"/>
      </rPr>
      <t>Human Information Interaction</t>
    </r>
  </si>
  <si>
    <r>
      <rPr>
        <sz val="5.5"/>
        <rFont val="Arial"/>
        <family val="2"/>
      </rPr>
      <t>GE80401</t>
    </r>
  </si>
  <si>
    <t>経営情報システム論</t>
    <phoneticPr fontId="6"/>
  </si>
  <si>
    <r>
      <rPr>
        <sz val="5.5"/>
        <rFont val="Arial"/>
        <family val="2"/>
      </rPr>
      <t>GE81901</t>
    </r>
  </si>
  <si>
    <r>
      <rPr>
        <sz val="5.5"/>
        <rFont val="ヒラギノ明朝 ProN W3"/>
        <family val="1"/>
      </rPr>
      <t>図書館文化史論</t>
    </r>
  </si>
  <si>
    <r>
      <rPr>
        <sz val="5.5"/>
        <rFont val="Arial"/>
        <family val="2"/>
      </rPr>
      <t>GE82101</t>
    </r>
  </si>
  <si>
    <r>
      <rPr>
        <sz val="5.5"/>
        <rFont val="ヒラギノ明朝 ProN W3"/>
        <family val="1"/>
      </rPr>
      <t>日本図書学</t>
    </r>
  </si>
  <si>
    <r>
      <rPr>
        <sz val="6"/>
        <rFont val="ヒラギノ明朝 ProN W3"/>
        <family val="1"/>
      </rPr>
      <t>GE61501</t>
    </r>
  </si>
  <si>
    <r>
      <rPr>
        <sz val="6"/>
        <rFont val="ヒラギノ明朝 ProN W3"/>
        <family val="1"/>
      </rPr>
      <t>データマイニング</t>
    </r>
  </si>
  <si>
    <r>
      <rPr>
        <sz val="6"/>
        <rFont val="ヒラギノ明朝 ProN W3"/>
        <family val="1"/>
      </rPr>
      <t>GE71701</t>
    </r>
  </si>
  <si>
    <r>
      <rPr>
        <sz val="6"/>
        <rFont val="ヒラギノ明朝 ProN W3"/>
        <family val="1"/>
      </rPr>
      <t>テキスト処理</t>
    </r>
  </si>
  <si>
    <r>
      <rPr>
        <sz val="6"/>
        <rFont val="ヒラギノ明朝 ProN W3"/>
        <family val="1"/>
      </rPr>
      <t>GE80201</t>
    </r>
  </si>
  <si>
    <r>
      <rPr>
        <sz val="6"/>
        <rFont val="ヒラギノ明朝 ProN W3"/>
        <family val="1"/>
      </rPr>
      <t>図書館論</t>
    </r>
  </si>
  <si>
    <t>A_rate</t>
    <phoneticPr fontId="6"/>
  </si>
  <si>
    <t>A_members</t>
    <phoneticPr fontId="6"/>
  </si>
  <si>
    <t>full_members</t>
    <phoneticPr fontId="6"/>
  </si>
  <si>
    <t>B_members</t>
    <phoneticPr fontId="6"/>
  </si>
  <si>
    <t>B_rate</t>
    <phoneticPr fontId="6"/>
  </si>
  <si>
    <t>C_members</t>
    <phoneticPr fontId="6"/>
  </si>
  <si>
    <t>C_rate</t>
    <phoneticPr fontId="6"/>
  </si>
  <si>
    <t>D_members</t>
    <phoneticPr fontId="6"/>
  </si>
  <si>
    <t>D_rate</t>
    <phoneticPr fontId="6"/>
  </si>
  <si>
    <t>A_plus_members</t>
    <phoneticPr fontId="6"/>
  </si>
  <si>
    <t>A_plus_rate</t>
    <phoneticPr fontId="6"/>
  </si>
  <si>
    <r>
      <rPr>
        <sz val="5.5"/>
        <rFont val="Arial"/>
        <family val="2"/>
      </rPr>
      <t>GA10101</t>
    </r>
  </si>
  <si>
    <r>
      <rPr>
        <sz val="5.5"/>
        <rFont val="ヒラギノ明朝 ProN W3"/>
        <family val="1"/>
      </rPr>
      <t>情報社会と法制度</t>
    </r>
  </si>
  <si>
    <r>
      <rPr>
        <sz val="5.5"/>
        <rFont val="Arial"/>
        <family val="2"/>
      </rPr>
      <t>GA10201</t>
    </r>
  </si>
  <si>
    <r>
      <rPr>
        <sz val="5.5"/>
        <rFont val="ヒラギノ明朝 ProN W3"/>
        <family val="1"/>
      </rPr>
      <t>知的財産概論</t>
    </r>
  </si>
  <si>
    <r>
      <rPr>
        <sz val="5.5"/>
        <rFont val="Arial"/>
        <family val="2"/>
      </rPr>
      <t>GA14111</t>
    </r>
  </si>
  <si>
    <t>知識情報概論</t>
    <phoneticPr fontId="6"/>
  </si>
  <si>
    <r>
      <rPr>
        <sz val="5.5"/>
        <rFont val="Arial"/>
        <family val="2"/>
      </rPr>
      <t>GA14121</t>
    </r>
  </si>
  <si>
    <r>
      <rPr>
        <sz val="5.5"/>
        <rFont val="ヒラギノ明朝 ProN W3"/>
        <family val="1"/>
      </rPr>
      <t>知識情報概論</t>
    </r>
  </si>
  <si>
    <r>
      <rPr>
        <sz val="5.5"/>
        <rFont val="Arial"/>
        <family val="2"/>
      </rPr>
      <t>GA14201</t>
    </r>
  </si>
  <si>
    <r>
      <rPr>
        <sz val="5.5"/>
        <rFont val="ヒラギノ明朝 ProN W3"/>
        <family val="1"/>
      </rPr>
      <t>知識情報システム概説</t>
    </r>
  </si>
  <si>
    <r>
      <rPr>
        <sz val="5.5"/>
        <rFont val="Arial"/>
        <family val="2"/>
      </rPr>
      <t>GA14301</t>
    </r>
  </si>
  <si>
    <r>
      <rPr>
        <sz val="5.5"/>
        <rFont val="ヒラギノ明朝 ProN W3"/>
        <family val="1"/>
      </rPr>
      <t>図書館概論</t>
    </r>
  </si>
  <si>
    <r>
      <rPr>
        <sz val="5.5"/>
        <rFont val="Arial"/>
        <family val="2"/>
      </rPr>
      <t>GA15141</t>
    </r>
  </si>
  <si>
    <r>
      <rPr>
        <sz val="5.5"/>
        <rFont val="ヒラギノ明朝 ProN W3"/>
        <family val="1"/>
      </rPr>
      <t>情報数学A</t>
    </r>
  </si>
  <si>
    <r>
      <rPr>
        <sz val="5.5"/>
        <rFont val="Arial"/>
        <family val="2"/>
      </rPr>
      <t>GA15241</t>
    </r>
  </si>
  <si>
    <r>
      <rPr>
        <sz val="5.5"/>
        <rFont val="ヒラギノ明朝 ProN W3"/>
        <family val="1"/>
      </rPr>
      <t>線形代数A</t>
    </r>
  </si>
  <si>
    <r>
      <rPr>
        <sz val="5.5"/>
        <rFont val="Arial"/>
        <family val="2"/>
      </rPr>
      <t>GA15341</t>
    </r>
  </si>
  <si>
    <r>
      <rPr>
        <sz val="5.5"/>
        <rFont val="ヒラギノ明朝 ProN W3"/>
        <family val="1"/>
      </rPr>
      <t>微分積分A</t>
    </r>
  </si>
  <si>
    <r>
      <rPr>
        <sz val="5.5"/>
        <rFont val="Arial"/>
        <family val="2"/>
      </rPr>
      <t>GA18232</t>
    </r>
  </si>
  <si>
    <r>
      <rPr>
        <sz val="5.5"/>
        <rFont val="ヒラギノ明朝 ProN W3"/>
        <family val="1"/>
      </rPr>
      <t>プログラミング入門A</t>
    </r>
  </si>
  <si>
    <r>
      <rPr>
        <sz val="5.5"/>
        <rFont val="Arial"/>
        <family val="2"/>
      </rPr>
      <t>GA18332</t>
    </r>
  </si>
  <si>
    <r>
      <rPr>
        <sz val="5.5"/>
        <rFont val="ヒラギノ明朝 ProN W3"/>
        <family val="1"/>
      </rPr>
      <t>プログラミング入門B</t>
    </r>
  </si>
  <si>
    <t>GA40703</t>
    <phoneticPr fontId="6"/>
  </si>
  <si>
    <t>GA40803</t>
    <phoneticPr fontId="6"/>
  </si>
  <si>
    <r>
      <rPr>
        <sz val="5.5"/>
        <rFont val="Arial"/>
        <family val="2"/>
      </rPr>
      <t>GE10201</t>
    </r>
  </si>
  <si>
    <r>
      <rPr>
        <sz val="5.5"/>
        <rFont val="ヒラギノ明朝 ProN W3"/>
        <family val="1"/>
      </rPr>
      <t>哲学</t>
    </r>
  </si>
  <si>
    <r>
      <rPr>
        <sz val="5.5"/>
        <rFont val="Arial"/>
        <family val="2"/>
      </rPr>
      <t>GE10911</t>
    </r>
  </si>
  <si>
    <r>
      <rPr>
        <sz val="5.5"/>
        <rFont val="ヒラギノ明朝 ProN W3"/>
        <family val="1"/>
      </rPr>
      <t>統計</t>
    </r>
  </si>
  <si>
    <r>
      <rPr>
        <sz val="5.5"/>
        <rFont val="Arial"/>
        <family val="2"/>
      </rPr>
      <t>GE11012</t>
    </r>
  </si>
  <si>
    <r>
      <rPr>
        <sz val="5.5"/>
        <rFont val="ヒラギノ明朝 ProN W3"/>
        <family val="1"/>
      </rPr>
      <t>知識情報演習I-1</t>
    </r>
  </si>
  <si>
    <r>
      <rPr>
        <sz val="5.5"/>
        <rFont val="Arial"/>
        <family val="2"/>
      </rPr>
      <t>GE11022</t>
    </r>
  </si>
  <si>
    <r>
      <rPr>
        <sz val="5.5"/>
        <rFont val="ヒラギノ明朝 ProN W3"/>
        <family val="1"/>
      </rPr>
      <t>知識情報演習I-2</t>
    </r>
  </si>
  <si>
    <r>
      <rPr>
        <sz val="5.5"/>
        <rFont val="Arial"/>
        <family val="2"/>
      </rPr>
      <t>GE11112</t>
    </r>
  </si>
  <si>
    <r>
      <rPr>
        <sz val="5.5"/>
        <rFont val="ヒラギノ明朝 ProN W3"/>
        <family val="1"/>
      </rPr>
      <t>知識情報演習II-1</t>
    </r>
  </si>
  <si>
    <r>
      <rPr>
        <sz val="5.5"/>
        <rFont val="Arial"/>
        <family val="2"/>
      </rPr>
      <t>GE11122</t>
    </r>
  </si>
  <si>
    <r>
      <rPr>
        <sz val="5.5"/>
        <rFont val="ヒラギノ明朝 ProN W3"/>
        <family val="1"/>
      </rPr>
      <t>知識情報演習II-2</t>
    </r>
  </si>
  <si>
    <r>
      <rPr>
        <sz val="5.5"/>
        <rFont val="Arial"/>
        <family val="2"/>
      </rPr>
      <t>GE11212</t>
    </r>
  </si>
  <si>
    <r>
      <rPr>
        <sz val="5.5"/>
        <rFont val="ヒラギノ明朝 ProN W3"/>
        <family val="1"/>
      </rPr>
      <t>知識情報演習III-1</t>
    </r>
  </si>
  <si>
    <r>
      <rPr>
        <sz val="5.5"/>
        <rFont val="Arial"/>
        <family val="2"/>
      </rPr>
      <t>GE11222</t>
    </r>
  </si>
  <si>
    <r>
      <rPr>
        <sz val="5.5"/>
        <rFont val="ヒラギノ明朝 ProN W3"/>
        <family val="1"/>
      </rPr>
      <t>知識情報演習III-2</t>
    </r>
  </si>
  <si>
    <r>
      <rPr>
        <sz val="5.5"/>
        <rFont val="Arial"/>
        <family val="2"/>
      </rPr>
      <t>GE11612</t>
    </r>
  </si>
  <si>
    <r>
      <rPr>
        <sz val="5.5"/>
        <rFont val="ヒラギノ明朝 ProN W3"/>
        <family val="1"/>
      </rPr>
      <t>専門英語A1</t>
    </r>
  </si>
  <si>
    <r>
      <rPr>
        <sz val="5.5"/>
        <rFont val="Arial"/>
        <family val="2"/>
      </rPr>
      <t>GE11632</t>
    </r>
  </si>
  <si>
    <r>
      <rPr>
        <sz val="5.5"/>
        <rFont val="Arial"/>
        <family val="2"/>
      </rPr>
      <t>GE11642</t>
    </r>
  </si>
  <si>
    <r>
      <rPr>
        <sz val="5.5"/>
        <rFont val="Arial"/>
        <family val="2"/>
      </rPr>
      <t>GE11712</t>
    </r>
  </si>
  <si>
    <r>
      <rPr>
        <sz val="5.5"/>
        <rFont val="ヒラギノ明朝 ProN W3"/>
        <family val="1"/>
      </rPr>
      <t>専門英語A2</t>
    </r>
  </si>
  <si>
    <r>
      <rPr>
        <sz val="5.5"/>
        <rFont val="Arial"/>
        <family val="2"/>
      </rPr>
      <t>GE11732</t>
    </r>
  </si>
  <si>
    <r>
      <rPr>
        <sz val="5.5"/>
        <rFont val="Arial"/>
        <family val="2"/>
      </rPr>
      <t>GE11742</t>
    </r>
  </si>
  <si>
    <r>
      <rPr>
        <sz val="5.5"/>
        <rFont val="Arial"/>
        <family val="2"/>
      </rPr>
      <t>GE12112</t>
    </r>
  </si>
  <si>
    <r>
      <rPr>
        <sz val="5.5"/>
        <rFont val="ヒラギノ明朝 ProN W3"/>
        <family val="1"/>
      </rPr>
      <t>アカデミックスキルズ</t>
    </r>
  </si>
  <si>
    <r>
      <rPr>
        <sz val="5.5"/>
        <rFont val="Arial"/>
        <family val="2"/>
      </rPr>
      <t>GE12122</t>
    </r>
  </si>
  <si>
    <r>
      <rPr>
        <sz val="5.5"/>
        <rFont val="Arial"/>
        <family val="2"/>
      </rPr>
      <t>GE12132</t>
    </r>
  </si>
  <si>
    <r>
      <rPr>
        <sz val="5.5"/>
        <rFont val="Arial"/>
        <family val="2"/>
      </rPr>
      <t>GE12142</t>
    </r>
  </si>
  <si>
    <r>
      <rPr>
        <sz val="5.5"/>
        <rFont val="Arial"/>
        <family val="2"/>
      </rPr>
      <t>GE20401</t>
    </r>
  </si>
  <si>
    <r>
      <rPr>
        <sz val="5.5"/>
        <rFont val="ヒラギノ明朝 ProN W3"/>
        <family val="1"/>
      </rPr>
      <t>量的調査法</t>
    </r>
  </si>
  <si>
    <r>
      <rPr>
        <sz val="5.5"/>
        <rFont val="Arial"/>
        <family val="2"/>
      </rPr>
      <t>GE20511</t>
    </r>
  </si>
  <si>
    <r>
      <rPr>
        <sz val="5.5"/>
        <rFont val="ヒラギノ明朝 ProN W3"/>
        <family val="1"/>
      </rPr>
      <t>多変量解析</t>
    </r>
  </si>
  <si>
    <r>
      <rPr>
        <sz val="5.5"/>
        <rFont val="Arial"/>
        <family val="2"/>
      </rPr>
      <t>GE20601</t>
    </r>
  </si>
  <si>
    <r>
      <rPr>
        <sz val="5.5"/>
        <rFont val="ヒラギノ明朝 ProN W3"/>
        <family val="1"/>
      </rPr>
      <t>情報探索論</t>
    </r>
  </si>
  <si>
    <r>
      <rPr>
        <sz val="5.5"/>
        <rFont val="Arial"/>
        <family val="2"/>
      </rPr>
      <t>GE20701</t>
    </r>
  </si>
  <si>
    <r>
      <rPr>
        <sz val="5.5"/>
        <rFont val="ヒラギノ明朝 ProN W3"/>
        <family val="1"/>
      </rPr>
      <t>質的調査法</t>
    </r>
  </si>
  <si>
    <r>
      <rPr>
        <sz val="5.5"/>
        <rFont val="Arial"/>
        <family val="2"/>
      </rPr>
      <t>GE20801</t>
    </r>
  </si>
  <si>
    <r>
      <rPr>
        <sz val="5.5"/>
        <rFont val="ヒラギノ明朝 ProN W3"/>
        <family val="1"/>
      </rPr>
      <t>情報行動論</t>
    </r>
  </si>
  <si>
    <r>
      <rPr>
        <sz val="5.5"/>
        <rFont val="Arial"/>
        <family val="2"/>
      </rPr>
      <t>GE20901</t>
    </r>
  </si>
  <si>
    <r>
      <rPr>
        <sz val="5.5"/>
        <rFont val="ヒラギノ明朝 ProN W3"/>
        <family val="1"/>
      </rPr>
      <t>知識発見基礎論</t>
    </r>
  </si>
  <si>
    <r>
      <rPr>
        <sz val="5.5"/>
        <rFont val="Arial"/>
        <family val="2"/>
      </rPr>
      <t>GE21001</t>
    </r>
  </si>
  <si>
    <r>
      <rPr>
        <sz val="5.5"/>
        <rFont val="ヒラギノ明朝 ProN W3"/>
        <family val="1"/>
      </rPr>
      <t>知識資源組織化論</t>
    </r>
  </si>
  <si>
    <r>
      <rPr>
        <sz val="5.5"/>
        <rFont val="Arial"/>
        <family val="2"/>
      </rPr>
      <t>GE21101</t>
    </r>
  </si>
  <si>
    <r>
      <rPr>
        <sz val="5.5"/>
        <rFont val="ヒラギノ明朝 ProN W3"/>
        <family val="1"/>
      </rPr>
      <t>データベース概説</t>
    </r>
  </si>
  <si>
    <r>
      <rPr>
        <sz val="5.5"/>
        <rFont val="Arial"/>
        <family val="2"/>
      </rPr>
      <t>GE21201</t>
    </r>
  </si>
  <si>
    <r>
      <rPr>
        <sz val="5.5"/>
        <rFont val="ヒラギノ明朝 ProN W3"/>
        <family val="1"/>
      </rPr>
      <t>コンピュータシステムとネットワーク</t>
    </r>
  </si>
  <si>
    <r>
      <rPr>
        <sz val="5.5"/>
        <rFont val="Arial"/>
        <family val="2"/>
      </rPr>
      <t>GE21301</t>
    </r>
  </si>
  <si>
    <r>
      <rPr>
        <sz val="5.5"/>
        <rFont val="ヒラギノ明朝 ProN W3"/>
        <family val="1"/>
      </rPr>
      <t>自然言語解析基礎</t>
    </r>
  </si>
  <si>
    <r>
      <rPr>
        <sz val="5.5"/>
        <rFont val="Arial"/>
        <family val="2"/>
      </rPr>
      <t>GE21401</t>
    </r>
  </si>
  <si>
    <r>
      <rPr>
        <sz val="5.5"/>
        <rFont val="ヒラギノ明朝 ProN W3"/>
        <family val="1"/>
      </rPr>
      <t>メディア社会学</t>
    </r>
  </si>
  <si>
    <r>
      <rPr>
        <sz val="5.5"/>
        <rFont val="Arial"/>
        <family val="2"/>
      </rPr>
      <t>GE21701</t>
    </r>
  </si>
  <si>
    <r>
      <rPr>
        <sz val="5.5"/>
        <rFont val="ヒラギノ明朝 ProN W3"/>
        <family val="1"/>
      </rPr>
      <t>生涯学習と図書館</t>
    </r>
  </si>
  <si>
    <r>
      <rPr>
        <sz val="5.5"/>
        <rFont val="Arial"/>
        <family val="2"/>
      </rPr>
      <t>GE21812</t>
    </r>
  </si>
  <si>
    <r>
      <rPr>
        <sz val="5.5"/>
        <rFont val="ヒラギノ明朝 ProN W3"/>
        <family val="1"/>
      </rPr>
      <t>テクスト解釈-1</t>
    </r>
  </si>
  <si>
    <r>
      <rPr>
        <sz val="5.5"/>
        <rFont val="Arial"/>
        <family val="2"/>
      </rPr>
      <t>GE21822</t>
    </r>
  </si>
  <si>
    <r>
      <rPr>
        <sz val="5.5"/>
        <rFont val="ヒラギノ明朝 ProN W3"/>
        <family val="1"/>
      </rPr>
      <t>テクスト解釈-2</t>
    </r>
  </si>
  <si>
    <r>
      <rPr>
        <sz val="5.5"/>
        <rFont val="Arial"/>
        <family val="2"/>
      </rPr>
      <t>GE22101</t>
    </r>
  </si>
  <si>
    <r>
      <rPr>
        <sz val="5.5"/>
        <rFont val="ヒラギノ明朝 ProN W3"/>
        <family val="1"/>
      </rPr>
      <t>経営・組織論</t>
    </r>
  </si>
  <si>
    <r>
      <rPr>
        <sz val="5.5"/>
        <rFont val="Arial"/>
        <family val="2"/>
      </rPr>
      <t>GE22501</t>
    </r>
  </si>
  <si>
    <r>
      <rPr>
        <sz val="5.5"/>
        <rFont val="ヒラギノ明朝 ProN W3"/>
        <family val="1"/>
      </rPr>
      <t>システム思考</t>
    </r>
  </si>
  <si>
    <r>
      <rPr>
        <sz val="5.5"/>
        <rFont val="Arial"/>
        <family val="2"/>
      </rPr>
      <t>GE22601</t>
    </r>
  </si>
  <si>
    <r>
      <rPr>
        <sz val="5.5"/>
        <rFont val="ヒラギノ明朝 ProN W3"/>
        <family val="1"/>
      </rPr>
      <t>ユーザ研究実験法</t>
    </r>
  </si>
  <si>
    <r>
      <rPr>
        <sz val="5.5"/>
        <rFont val="Arial"/>
        <family val="2"/>
      </rPr>
      <t>GE22701</t>
    </r>
  </si>
  <si>
    <r>
      <rPr>
        <sz val="5.5"/>
        <rFont val="ヒラギノ明朝 ProN W3"/>
        <family val="1"/>
      </rPr>
      <t>アーカイブズ基礎</t>
    </r>
  </si>
  <si>
    <r>
      <rPr>
        <sz val="5.5"/>
        <rFont val="Arial"/>
        <family val="2"/>
      </rPr>
      <t>GE40201</t>
    </r>
  </si>
  <si>
    <r>
      <rPr>
        <sz val="5.5"/>
        <rFont val="ヒラギノ明朝 ProN W3"/>
        <family val="1"/>
      </rPr>
      <t>学習指導と学校図書館</t>
    </r>
  </si>
  <si>
    <r>
      <rPr>
        <sz val="5.5"/>
        <rFont val="Arial"/>
        <family val="2"/>
      </rPr>
      <t>GE40301</t>
    </r>
  </si>
  <si>
    <r>
      <rPr>
        <sz val="5.5"/>
        <rFont val="ヒラギノ明朝 ProN W3"/>
        <family val="1"/>
      </rPr>
      <t>学校図書館メディアの構成</t>
    </r>
  </si>
  <si>
    <r>
      <rPr>
        <sz val="5.5"/>
        <rFont val="Arial"/>
        <family val="2"/>
      </rPr>
      <t>GE40401</t>
    </r>
  </si>
  <si>
    <r>
      <rPr>
        <sz val="5.5"/>
        <rFont val="ヒラギノ明朝 ProN W3"/>
        <family val="1"/>
      </rPr>
      <t>読書と豊かな人間性</t>
    </r>
  </si>
  <si>
    <r>
      <rPr>
        <sz val="5.5"/>
        <rFont val="Arial"/>
        <family val="2"/>
      </rPr>
      <t>GE40501</t>
    </r>
  </si>
  <si>
    <r>
      <rPr>
        <sz val="5.5"/>
        <rFont val="ヒラギノ明朝 ProN W3"/>
        <family val="1"/>
      </rPr>
      <t>情報メディアの活用</t>
    </r>
  </si>
  <si>
    <r>
      <rPr>
        <sz val="5.5"/>
        <rFont val="Arial"/>
        <family val="2"/>
      </rPr>
      <t>GE40603</t>
    </r>
  </si>
  <si>
    <r>
      <rPr>
        <sz val="5.5"/>
        <rFont val="ヒラギノ明朝 ProN W3"/>
        <family val="1"/>
      </rPr>
      <t>インターンシップ</t>
    </r>
  </si>
  <si>
    <r>
      <rPr>
        <sz val="5.5"/>
        <rFont val="Arial"/>
        <family val="2"/>
      </rPr>
      <t>GE50712</t>
    </r>
  </si>
  <si>
    <r>
      <rPr>
        <sz val="5.5"/>
        <rFont val="ヒラギノ明朝 ProN W3"/>
        <family val="1"/>
      </rPr>
      <t>専門英語B-1</t>
    </r>
  </si>
  <si>
    <r>
      <rPr>
        <sz val="5.5"/>
        <rFont val="Arial"/>
        <family val="2"/>
      </rPr>
      <t>GE50722</t>
    </r>
  </si>
  <si>
    <r>
      <rPr>
        <sz val="5.5"/>
        <rFont val="ヒラギノ明朝 ProN W3"/>
        <family val="1"/>
      </rPr>
      <t>専門英語B-2</t>
    </r>
  </si>
  <si>
    <r>
      <rPr>
        <sz val="5.5"/>
        <rFont val="Arial"/>
        <family val="2"/>
      </rPr>
      <t>GE50732</t>
    </r>
  </si>
  <si>
    <r>
      <rPr>
        <sz val="5.5"/>
        <rFont val="ヒラギノ明朝 ProN W3"/>
        <family val="1"/>
      </rPr>
      <t>専門英語B-3</t>
    </r>
  </si>
  <si>
    <r>
      <rPr>
        <sz val="5.5"/>
        <rFont val="Arial"/>
        <family val="2"/>
      </rPr>
      <t>GE50812</t>
    </r>
  </si>
  <si>
    <r>
      <rPr>
        <sz val="5.5"/>
        <rFont val="ヒラギノ明朝 ProN W3"/>
        <family val="1"/>
      </rPr>
      <t>専門英語C-1</t>
    </r>
  </si>
  <si>
    <r>
      <rPr>
        <sz val="5.5"/>
        <rFont val="Arial"/>
        <family val="2"/>
      </rPr>
      <t>GE50822</t>
    </r>
  </si>
  <si>
    <r>
      <rPr>
        <sz val="5.5"/>
        <rFont val="ヒラギノ明朝 ProN W3"/>
        <family val="1"/>
      </rPr>
      <t>専門英語C-2</t>
    </r>
  </si>
  <si>
    <r>
      <rPr>
        <sz val="5.5"/>
        <rFont val="Arial"/>
        <family val="2"/>
      </rPr>
      <t>GE50832</t>
    </r>
  </si>
  <si>
    <r>
      <rPr>
        <sz val="5.5"/>
        <rFont val="ヒラギノ明朝 ProN W3"/>
        <family val="1"/>
      </rPr>
      <t>専門英語C-3</t>
    </r>
  </si>
  <si>
    <r>
      <rPr>
        <sz val="5.5"/>
        <rFont val="Arial"/>
        <family val="2"/>
      </rPr>
      <t>GE51118</t>
    </r>
  </si>
  <si>
    <r>
      <rPr>
        <sz val="5.5"/>
        <rFont val="ヒラギノ明朝 ProN W3"/>
        <family val="1"/>
      </rPr>
      <t>卒業研究A</t>
    </r>
  </si>
  <si>
    <r>
      <rPr>
        <sz val="5.5"/>
        <rFont val="Arial"/>
        <family val="2"/>
      </rPr>
      <t>GE51218</t>
    </r>
  </si>
  <si>
    <r>
      <rPr>
        <sz val="5.5"/>
        <rFont val="ヒラギノ明朝 ProN W3"/>
        <family val="1"/>
      </rPr>
      <t>卒業研究B</t>
    </r>
  </si>
  <si>
    <r>
      <rPr>
        <sz val="5.5"/>
        <rFont val="Arial"/>
        <family val="2"/>
      </rPr>
      <t>GE60113</t>
    </r>
  </si>
  <si>
    <r>
      <rPr>
        <sz val="5.5"/>
        <rFont val="ヒラギノ明朝 ProN W3"/>
        <family val="1"/>
      </rPr>
      <t>知識科学実習A</t>
    </r>
  </si>
  <si>
    <r>
      <rPr>
        <sz val="5.5"/>
        <rFont val="Arial"/>
        <family val="2"/>
      </rPr>
      <t>GE60123</t>
    </r>
  </si>
  <si>
    <r>
      <rPr>
        <sz val="5.5"/>
        <rFont val="ヒラギノ明朝 ProN W3"/>
        <family val="1"/>
      </rPr>
      <t>知識科学実習B</t>
    </r>
  </si>
  <si>
    <r>
      <rPr>
        <sz val="5.5"/>
        <rFont val="Arial"/>
        <family val="2"/>
      </rPr>
      <t>GE60201</t>
    </r>
  </si>
  <si>
    <r>
      <rPr>
        <sz val="5.5"/>
        <rFont val="ヒラギノ明朝 ProN W3"/>
        <family val="1"/>
      </rPr>
      <t>テクニカルコミュニケーション</t>
    </r>
  </si>
  <si>
    <r>
      <rPr>
        <sz val="5.5"/>
        <rFont val="Arial"/>
        <family val="2"/>
      </rPr>
      <t>GE60501</t>
    </r>
  </si>
  <si>
    <r>
      <rPr>
        <sz val="5.5"/>
        <rFont val="ヒラギノ明朝 ProN W3"/>
        <family val="1"/>
      </rPr>
      <t>知識論</t>
    </r>
  </si>
  <si>
    <r>
      <rPr>
        <sz val="5.5"/>
        <rFont val="Arial"/>
        <family val="2"/>
      </rPr>
      <t>GE60601</t>
    </r>
  </si>
  <si>
    <r>
      <rPr>
        <sz val="5.5"/>
        <rFont val="ヒラギノ明朝 ProN W3"/>
        <family val="1"/>
      </rPr>
      <t>知識形成論</t>
    </r>
  </si>
  <si>
    <r>
      <rPr>
        <sz val="5.5"/>
        <rFont val="Arial"/>
        <family val="2"/>
      </rPr>
      <t>GE60801</t>
    </r>
  </si>
  <si>
    <r>
      <rPr>
        <sz val="5.5"/>
        <rFont val="ヒラギノ明朝 ProN W3"/>
        <family val="1"/>
      </rPr>
      <t>学術メディア論</t>
    </r>
  </si>
  <si>
    <r>
      <rPr>
        <sz val="5.5"/>
        <rFont val="Arial"/>
        <family val="2"/>
      </rPr>
      <t>GE61101</t>
    </r>
  </si>
  <si>
    <r>
      <rPr>
        <sz val="5.5"/>
        <rFont val="ヒラギノ明朝 ProN W3"/>
        <family val="1"/>
      </rPr>
      <t>図書館建築論</t>
    </r>
  </si>
  <si>
    <r>
      <rPr>
        <sz val="5.5"/>
        <rFont val="Arial"/>
        <family val="2"/>
      </rPr>
      <t>GE61301</t>
    </r>
  </si>
  <si>
    <r>
      <rPr>
        <sz val="5.5"/>
        <rFont val="ヒラギノ明朝 ProN W3"/>
        <family val="1"/>
      </rPr>
      <t>情報評価</t>
    </r>
  </si>
  <si>
    <r>
      <rPr>
        <sz val="5.5"/>
        <rFont val="Arial"/>
        <family val="2"/>
      </rPr>
      <t>GE62001</t>
    </r>
  </si>
  <si>
    <r>
      <rPr>
        <sz val="5.5"/>
        <rFont val="ヒラギノ明朝 ProN W3"/>
        <family val="1"/>
      </rPr>
      <t>生命情報学</t>
    </r>
  </si>
  <si>
    <r>
      <rPr>
        <sz val="5.5"/>
        <rFont val="Arial"/>
        <family val="2"/>
      </rPr>
      <t>GE62101</t>
    </r>
  </si>
  <si>
    <r>
      <rPr>
        <sz val="5.5"/>
        <rFont val="ヒラギノ明朝 ProN W3"/>
        <family val="1"/>
      </rPr>
      <t>知識コミュニケーション</t>
    </r>
  </si>
  <si>
    <r>
      <rPr>
        <sz val="5.5"/>
        <rFont val="Arial"/>
        <family val="2"/>
      </rPr>
      <t>GE62201</t>
    </r>
  </si>
  <si>
    <r>
      <rPr>
        <sz val="5.5"/>
        <rFont val="ヒラギノ明朝 ProN W3"/>
        <family val="1"/>
      </rPr>
      <t>メディア社会文化論</t>
    </r>
  </si>
  <si>
    <r>
      <rPr>
        <sz val="5.5"/>
        <rFont val="Arial"/>
        <family val="2"/>
      </rPr>
      <t>GE62301</t>
    </r>
  </si>
  <si>
    <r>
      <rPr>
        <sz val="5.5"/>
        <rFont val="ヒラギノ明朝 ProN W3"/>
        <family val="1"/>
      </rPr>
      <t>ソーシャルメディア分析</t>
    </r>
  </si>
  <si>
    <r>
      <rPr>
        <sz val="5.5"/>
        <rFont val="Arial"/>
        <family val="2"/>
      </rPr>
      <t>GE62401</t>
    </r>
  </si>
  <si>
    <r>
      <rPr>
        <sz val="5.5"/>
        <rFont val="Arial"/>
        <family val="2"/>
      </rPr>
      <t>Machine Learning and Information Retrieval</t>
    </r>
  </si>
  <si>
    <r>
      <rPr>
        <sz val="5.5"/>
        <rFont val="Arial"/>
        <family val="2"/>
      </rPr>
      <t>GE62601</t>
    </r>
  </si>
  <si>
    <r>
      <rPr>
        <sz val="5.5"/>
        <rFont val="ヒラギノ明朝 ProN W3"/>
        <family val="1"/>
      </rPr>
      <t>身体知</t>
    </r>
  </si>
  <si>
    <r>
      <rPr>
        <sz val="5.5"/>
        <rFont val="Arial"/>
        <family val="2"/>
      </rPr>
      <t>GE62701</t>
    </r>
  </si>
  <si>
    <r>
      <rPr>
        <sz val="5.5"/>
        <rFont val="ヒラギノ明朝 ProN W3"/>
        <family val="1"/>
      </rPr>
      <t>メディア技術と文化</t>
    </r>
  </si>
  <si>
    <r>
      <rPr>
        <sz val="5.5"/>
        <rFont val="Arial"/>
        <family val="2"/>
      </rPr>
      <t>GE70113</t>
    </r>
  </si>
  <si>
    <r>
      <rPr>
        <sz val="5.5"/>
        <rFont val="ヒラギノ明朝 ProN W3"/>
        <family val="1"/>
      </rPr>
      <t>知識情報システム実習A</t>
    </r>
  </si>
  <si>
    <r>
      <rPr>
        <sz val="5.5"/>
        <rFont val="Arial"/>
        <family val="2"/>
      </rPr>
      <t>GE70123</t>
    </r>
  </si>
  <si>
    <r>
      <rPr>
        <sz val="5.5"/>
        <rFont val="ヒラギノ明朝 ProN W3"/>
        <family val="1"/>
      </rPr>
      <t>知識情報システム実習B</t>
    </r>
  </si>
  <si>
    <r>
      <rPr>
        <sz val="5.5"/>
        <rFont val="Arial"/>
        <family val="2"/>
      </rPr>
      <t>GE70201</t>
    </r>
  </si>
  <si>
    <r>
      <rPr>
        <sz val="5.5"/>
        <rFont val="ヒラギノ明朝 ProN W3"/>
        <family val="1"/>
      </rPr>
      <t>情報サービスシステム</t>
    </r>
  </si>
  <si>
    <r>
      <rPr>
        <sz val="5.5"/>
        <rFont val="Arial"/>
        <family val="2"/>
      </rPr>
      <t>GE70301</t>
    </r>
  </si>
  <si>
    <r>
      <rPr>
        <sz val="5.5"/>
        <rFont val="ヒラギノ明朝 ProN W3"/>
        <family val="1"/>
      </rPr>
      <t>ディジタルドキュメント</t>
    </r>
  </si>
  <si>
    <r>
      <rPr>
        <sz val="5.5"/>
        <rFont val="Arial"/>
        <family val="2"/>
      </rPr>
      <t>GE70401</t>
    </r>
  </si>
  <si>
    <r>
      <rPr>
        <sz val="5.5"/>
        <rFont val="ヒラギノ明朝 ProN W3"/>
        <family val="1"/>
      </rPr>
      <t>ディジタルライブラリ</t>
    </r>
  </si>
  <si>
    <r>
      <rPr>
        <sz val="5.5"/>
        <rFont val="Arial"/>
        <family val="2"/>
      </rPr>
      <t>GE70501</t>
    </r>
  </si>
  <si>
    <r>
      <rPr>
        <sz val="5.5"/>
        <rFont val="ヒラギノ明朝 ProN W3"/>
        <family val="1"/>
      </rPr>
      <t>情報検索システム</t>
    </r>
  </si>
  <si>
    <r>
      <rPr>
        <sz val="5.5"/>
        <rFont val="Arial"/>
        <family val="2"/>
      </rPr>
      <t>GE70601</t>
    </r>
  </si>
  <si>
    <r>
      <rPr>
        <sz val="5.5"/>
        <rFont val="ヒラギノ明朝 ProN W3"/>
        <family val="1"/>
      </rPr>
      <t>Webプログラミング</t>
    </r>
  </si>
  <si>
    <r>
      <rPr>
        <sz val="5.5"/>
        <rFont val="Arial"/>
        <family val="2"/>
      </rPr>
      <t>GE70701</t>
    </r>
  </si>
  <si>
    <r>
      <rPr>
        <sz val="5.5"/>
        <rFont val="ヒラギノ明朝 ProN W3"/>
        <family val="1"/>
      </rPr>
      <t>マルチメディアシステム</t>
    </r>
  </si>
  <si>
    <r>
      <rPr>
        <sz val="5.5"/>
        <rFont val="Arial"/>
        <family val="2"/>
      </rPr>
      <t>GE70801</t>
    </r>
  </si>
  <si>
    <r>
      <rPr>
        <sz val="5.5"/>
        <rFont val="ヒラギノ明朝 ProN W3"/>
        <family val="1"/>
      </rPr>
      <t>データ表現と処理</t>
    </r>
  </si>
  <si>
    <r>
      <rPr>
        <sz val="5.5"/>
        <rFont val="Arial"/>
        <family val="2"/>
      </rPr>
      <t>GE70901</t>
    </r>
  </si>
  <si>
    <r>
      <rPr>
        <sz val="5.5"/>
        <rFont val="ヒラギノ明朝 ProN W3"/>
        <family val="1"/>
      </rPr>
      <t>データベース技術</t>
    </r>
  </si>
  <si>
    <r>
      <rPr>
        <sz val="5.5"/>
        <rFont val="Arial"/>
        <family val="2"/>
      </rPr>
      <t>GE71001</t>
    </r>
  </si>
  <si>
    <r>
      <rPr>
        <sz val="5.5"/>
        <rFont val="ヒラギノ明朝 ProN W3"/>
        <family val="1"/>
      </rPr>
      <t>情報デザインとインタフェース</t>
    </r>
  </si>
  <si>
    <r>
      <rPr>
        <sz val="5.5"/>
        <rFont val="Arial"/>
        <family val="2"/>
      </rPr>
      <t>GE71801</t>
    </r>
  </si>
  <si>
    <r>
      <rPr>
        <sz val="5.5"/>
        <rFont val="ヒラギノ明朝 ProN W3"/>
        <family val="1"/>
      </rPr>
      <t>データ構造とアルゴリズム</t>
    </r>
  </si>
  <si>
    <r>
      <rPr>
        <sz val="5.5"/>
        <rFont val="Arial"/>
        <family val="2"/>
      </rPr>
      <t>GE72501</t>
    </r>
  </si>
  <si>
    <r>
      <rPr>
        <sz val="5.5"/>
        <rFont val="ヒラギノ明朝 ProN W3"/>
        <family val="1"/>
      </rPr>
      <t>メディアアート</t>
    </r>
  </si>
  <si>
    <r>
      <rPr>
        <sz val="5.5"/>
        <rFont val="Arial"/>
        <family val="2"/>
      </rPr>
      <t>GE72601</t>
    </r>
  </si>
  <si>
    <r>
      <rPr>
        <sz val="5.5"/>
        <rFont val="Arial"/>
        <family val="2"/>
      </rPr>
      <t>Human-computer Interaction</t>
    </r>
  </si>
  <si>
    <r>
      <rPr>
        <sz val="5.5"/>
        <rFont val="Arial"/>
        <family val="2"/>
      </rPr>
      <t>GE72801</t>
    </r>
  </si>
  <si>
    <r>
      <rPr>
        <sz val="5.5"/>
        <rFont val="ヒラギノ明朝 ProN W3"/>
        <family val="1"/>
      </rPr>
      <t>知識資源の分類と索引</t>
    </r>
  </si>
  <si>
    <r>
      <rPr>
        <sz val="5.5"/>
        <rFont val="Arial"/>
        <family val="2"/>
      </rPr>
      <t>GE80113</t>
    </r>
  </si>
  <si>
    <r>
      <rPr>
        <sz val="5.5"/>
        <rFont val="ヒラギノ明朝 ProN W3"/>
        <family val="1"/>
      </rPr>
      <t>情報資源経営実習A</t>
    </r>
  </si>
  <si>
    <r>
      <rPr>
        <sz val="5.5"/>
        <rFont val="Arial"/>
        <family val="2"/>
      </rPr>
      <t>GE80123</t>
    </r>
  </si>
  <si>
    <r>
      <rPr>
        <sz val="5.5"/>
        <rFont val="ヒラギノ明朝 ProN W3"/>
        <family val="1"/>
      </rPr>
      <t>情報資源経営実習B</t>
    </r>
  </si>
  <si>
    <r>
      <rPr>
        <sz val="5.5"/>
        <rFont val="Arial"/>
        <family val="2"/>
      </rPr>
      <t>GE80301</t>
    </r>
  </si>
  <si>
    <r>
      <rPr>
        <sz val="5.5"/>
        <rFont val="ヒラギノ明朝 ProN W3"/>
        <family val="1"/>
      </rPr>
      <t>学術情報基盤論</t>
    </r>
  </si>
  <si>
    <r>
      <rPr>
        <sz val="5.5"/>
        <rFont val="ヒラギノ明朝 ProN W3"/>
        <family val="1"/>
      </rPr>
      <t>経営情報システム論</t>
    </r>
  </si>
  <si>
    <r>
      <rPr>
        <sz val="5.5"/>
        <rFont val="Arial"/>
        <family val="2"/>
      </rPr>
      <t>GE80501</t>
    </r>
  </si>
  <si>
    <r>
      <rPr>
        <sz val="5.5"/>
        <rFont val="ヒラギノ明朝 ProN W3"/>
        <family val="1"/>
      </rPr>
      <t>情報サービス経営論</t>
    </r>
  </si>
  <si>
    <r>
      <rPr>
        <sz val="5.5"/>
        <rFont val="Arial"/>
        <family val="2"/>
      </rPr>
      <t>GE80801</t>
    </r>
  </si>
  <si>
    <r>
      <rPr>
        <sz val="5.5"/>
        <rFont val="ヒラギノ明朝 ProN W3"/>
        <family val="1"/>
      </rPr>
      <t>情報サービス構成論</t>
    </r>
  </si>
  <si>
    <r>
      <rPr>
        <sz val="5.5"/>
        <rFont val="Arial"/>
        <family val="2"/>
      </rPr>
      <t>GE80901</t>
    </r>
  </si>
  <si>
    <r>
      <rPr>
        <sz val="5.5"/>
        <rFont val="ヒラギノ明朝 ProN W3"/>
        <family val="1"/>
      </rPr>
      <t>コレクションとアクセス</t>
    </r>
  </si>
  <si>
    <r>
      <rPr>
        <sz val="5.5"/>
        <rFont val="Arial"/>
        <family val="2"/>
      </rPr>
      <t>GE81101</t>
    </r>
  </si>
  <si>
    <r>
      <rPr>
        <sz val="5.5"/>
        <rFont val="ヒラギノ明朝 ProN W3"/>
        <family val="1"/>
      </rPr>
      <t>メディア教育の実践と評価</t>
    </r>
  </si>
  <si>
    <r>
      <rPr>
        <sz val="5.5"/>
        <rFont val="Arial"/>
        <family val="2"/>
      </rPr>
      <t>GE81201</t>
    </r>
  </si>
  <si>
    <r>
      <rPr>
        <sz val="5.5"/>
        <rFont val="ヒラギノ明朝 ProN W3"/>
        <family val="1"/>
      </rPr>
      <t>学校図書館論</t>
    </r>
  </si>
  <si>
    <r>
      <rPr>
        <sz val="5.5"/>
        <rFont val="Arial"/>
        <family val="2"/>
      </rPr>
      <t>GE81301</t>
    </r>
  </si>
  <si>
    <r>
      <rPr>
        <sz val="5.5"/>
        <rFont val="ヒラギノ明朝 ProN W3"/>
        <family val="1"/>
      </rPr>
      <t>情報法</t>
    </r>
  </si>
  <si>
    <r>
      <rPr>
        <sz val="5.5"/>
        <rFont val="Arial"/>
        <family val="2"/>
      </rPr>
      <t>GE81401</t>
    </r>
  </si>
  <si>
    <r>
      <rPr>
        <sz val="5.5"/>
        <rFont val="ヒラギノ明朝 ProN W3"/>
        <family val="1"/>
      </rPr>
      <t>知的財産権論A</t>
    </r>
  </si>
  <si>
    <r>
      <rPr>
        <sz val="5.5"/>
        <rFont val="Arial"/>
        <family val="2"/>
      </rPr>
      <t>GE82601</t>
    </r>
  </si>
  <si>
    <r>
      <rPr>
        <sz val="5.5"/>
        <rFont val="ヒラギノ明朝 ProN W3"/>
        <family val="1"/>
      </rPr>
      <t>パブリックガバナンス</t>
    </r>
  </si>
  <si>
    <r>
      <rPr>
        <sz val="5.5"/>
        <rFont val="Arial"/>
        <family val="2"/>
      </rPr>
      <t>GE82802</t>
    </r>
  </si>
  <si>
    <r>
      <rPr>
        <sz val="5.5"/>
        <rFont val="ヒラギノ明朝 ProN W3"/>
        <family val="1"/>
      </rPr>
      <t>PBL型図書館サービスプログラム開発</t>
    </r>
  </si>
  <si>
    <r>
      <rPr>
        <sz val="5.5"/>
        <rFont val="Arial"/>
        <family val="2"/>
      </rPr>
      <t>GE82901</t>
    </r>
  </si>
  <si>
    <r>
      <rPr>
        <sz val="5.5"/>
        <rFont val="ヒラギノ明朝 ProN W3"/>
        <family val="1"/>
      </rPr>
      <t>アーカイブズ資源</t>
    </r>
  </si>
  <si>
    <r>
      <rPr>
        <sz val="5.5"/>
        <rFont val="Arial"/>
        <family val="2"/>
      </rPr>
      <t>GE83001</t>
    </r>
  </si>
  <si>
    <r>
      <rPr>
        <sz val="5.5"/>
        <rFont val="ヒラギノ明朝 ProN W3"/>
        <family val="1"/>
      </rPr>
      <t>アーカイブズ管理</t>
    </r>
  </si>
  <si>
    <r>
      <rPr>
        <sz val="6"/>
        <rFont val="ヒラギノ明朝 ProN W3"/>
        <family val="1"/>
      </rPr>
      <t>テクスト解釈-3</t>
    </r>
  </si>
  <si>
    <r>
      <rPr>
        <sz val="6"/>
        <rFont val="ヒラギノ明朝 ProN W3"/>
        <family val="1"/>
      </rPr>
      <t>映像メディア概論</t>
    </r>
  </si>
  <si>
    <r>
      <rPr>
        <sz val="6"/>
        <rFont val="ヒラギノ明朝 ProN W3"/>
        <family val="1"/>
      </rPr>
      <t>サイエンスコミュニケーション</t>
    </r>
  </si>
  <si>
    <r>
      <rPr>
        <sz val="6"/>
        <rFont val="ヒラギノ明朝 ProN W3"/>
        <family val="1"/>
      </rPr>
      <t>Human Information Interaction</t>
    </r>
  </si>
  <si>
    <r>
      <rPr>
        <sz val="6"/>
        <rFont val="ヒラギノ明朝 ProN W3"/>
        <family val="1"/>
      </rPr>
      <t>経営情報システム論</t>
    </r>
  </si>
  <si>
    <r>
      <rPr>
        <sz val="6"/>
        <rFont val="ヒラギノ明朝 ProN W3"/>
        <family val="1"/>
      </rPr>
      <t>図書館⽂化史論</t>
    </r>
  </si>
  <si>
    <r>
      <rPr>
        <sz val="6"/>
        <rFont val="ヒラギノ明朝 ProN W3"/>
        <family val="1"/>
      </rPr>
      <t>⽇本図書学</t>
    </r>
  </si>
  <si>
    <r>
      <rPr>
        <sz val="6"/>
        <rFont val="ヒラギノ明朝 ProN W3"/>
        <family val="1"/>
      </rPr>
      <t>インターネット動画メディア論</t>
    </r>
  </si>
  <si>
    <t>学期</t>
    <phoneticPr fontId="6"/>
  </si>
  <si>
    <r>
      <rPr>
        <sz val="6"/>
        <rFont val="ヒラギノ明朝 ProN W3"/>
        <family val="1"/>
      </rPr>
      <t>GA40303</t>
    </r>
  </si>
  <si>
    <r>
      <rPr>
        <sz val="6"/>
        <rFont val="ヒラギノ明朝 ProN W3"/>
        <family val="1"/>
      </rPr>
      <t>GA40403</t>
    </r>
  </si>
  <si>
    <r>
      <rPr>
        <sz val="6"/>
        <rFont val="ヒラギノ明朝 ProN W3"/>
        <family val="1"/>
      </rPr>
      <t>GE11622</t>
    </r>
  </si>
  <si>
    <r>
      <rPr>
        <sz val="6"/>
        <rFont val="ヒラギノ明朝 ProN W3"/>
        <family val="1"/>
      </rPr>
      <t>GE11722</t>
    </r>
  </si>
  <si>
    <r>
      <rPr>
        <sz val="6"/>
        <rFont val="ヒラギノ明朝 ProN W3"/>
        <family val="1"/>
      </rPr>
      <t>GE21832</t>
    </r>
  </si>
  <si>
    <r>
      <rPr>
        <sz val="6"/>
        <rFont val="ヒラギノ明朝 ProN W3"/>
        <family val="1"/>
      </rPr>
      <t>GE22301</t>
    </r>
  </si>
  <si>
    <t>GE61701</t>
    <phoneticPr fontId="6"/>
  </si>
  <si>
    <r>
      <rPr>
        <sz val="6"/>
        <rFont val="ヒラギノ明朝 ProN W3"/>
        <family val="1"/>
      </rPr>
      <t>GE62501</t>
    </r>
  </si>
  <si>
    <r>
      <rPr>
        <sz val="6"/>
        <rFont val="ヒラギノ明朝 ProN W3"/>
        <family val="1"/>
      </rPr>
      <t>GE80401</t>
    </r>
  </si>
  <si>
    <r>
      <rPr>
        <sz val="6"/>
        <rFont val="ヒラギノ明朝 ProN W3"/>
        <family val="1"/>
      </rPr>
      <t>GE81901</t>
    </r>
  </si>
  <si>
    <r>
      <rPr>
        <sz val="6"/>
        <rFont val="ヒラギノ明朝 ProN W3"/>
        <family val="1"/>
      </rPr>
      <t>GE82101</t>
    </r>
  </si>
  <si>
    <r>
      <rPr>
        <sz val="6"/>
        <rFont val="ヒラギノ明朝 ProN W3"/>
        <family val="1"/>
      </rPr>
      <t>GE82701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</si>
</sst>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3">
    <font>
      <sz val="10"/>
      <color rgb="FF000000"/>
      <name val="Times New Roman"/>
      <charset val="204"/>
    </font>
    <font>
      <b/>
      <sz val="6"/>
      <name val="ヒラギノ明朝 ProN W6"/>
      <family val="3"/>
      <charset val="128"/>
    </font>
    <font>
      <sz val="6"/>
      <name val="ヒラギノ明朝 ProN W3"/>
      <family val="3"/>
      <charset val="128"/>
    </font>
    <font>
      <sz val="6"/>
      <color rgb="FF000000"/>
      <name val="ヒラギノ明朝 ProN W3"/>
      <family val="2"/>
    </font>
    <font>
      <b/>
      <sz val="6"/>
      <color rgb="FFFFFFFF"/>
      <name val="ヒラギノ明朝 ProN W6"/>
      <family val="1"/>
    </font>
    <font>
      <sz val="6"/>
      <name val="ヒラギノ明朝 ProN W3"/>
      <family val="1"/>
    </font>
    <font>
      <sz val="6"/>
      <name val="ＭＳ Ｐゴシック"/>
      <family val="3"/>
      <charset val="128"/>
    </font>
    <font>
      <sz val="5.5"/>
      <name val="ヒラギノ明朝 ProN W3"/>
      <family val="3"/>
      <charset val="128"/>
    </font>
    <font>
      <sz val="5.5"/>
      <name val="ヒラギノ明朝 ProN W3"/>
      <family val="1"/>
    </font>
    <font>
      <sz val="5.5"/>
      <name val="Arial"/>
      <family val="2"/>
    </font>
    <font>
      <sz val="5.5"/>
      <color rgb="FF000000"/>
      <name val="Arial"/>
      <family val="2"/>
    </font>
    <font>
      <b/>
      <sz val="6"/>
      <color theme="0"/>
      <name val="游ゴシック"/>
      <family val="3"/>
      <charset val="128"/>
    </font>
    <font>
      <sz val="6"/>
      <color rgb="FF9C0006"/>
      <name val="ヒラギノ明朝 ProN W3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D9D9D9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left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left" vertical="top" wrapText="1"/>
    </xf>
    <xf numFmtId="1" fontId="3" fillId="3" borderId="3" xfId="0" applyNumberFormat="1" applyFont="1" applyFill="1" applyBorder="1" applyAlignment="1">
      <alignment horizontal="right" vertical="top" shrinkToFit="1"/>
    </xf>
    <xf numFmtId="176" fontId="3" fillId="3" borderId="3" xfId="0" applyNumberFormat="1" applyFont="1" applyFill="1" applyBorder="1" applyAlignment="1">
      <alignment horizontal="center" vertical="top" shrinkToFit="1"/>
    </xf>
    <xf numFmtId="176" fontId="3" fillId="3" borderId="3" xfId="0" applyNumberFormat="1" applyFont="1" applyFill="1" applyBorder="1" applyAlignment="1">
      <alignment horizontal="right" vertical="top" shrinkToFit="1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horizontal="right" vertical="top" shrinkToFit="1"/>
    </xf>
    <xf numFmtId="176" fontId="3" fillId="0" borderId="4" xfId="0" applyNumberFormat="1" applyFont="1" applyBorder="1" applyAlignment="1">
      <alignment horizontal="center" vertical="top" shrinkToFit="1"/>
    </xf>
    <xf numFmtId="176" fontId="3" fillId="0" borderId="4" xfId="0" applyNumberFormat="1" applyFont="1" applyBorder="1" applyAlignment="1">
      <alignment horizontal="right" vertical="top" shrinkToFit="1"/>
    </xf>
    <xf numFmtId="0" fontId="2" fillId="3" borderId="4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left" vertical="top" wrapText="1"/>
    </xf>
    <xf numFmtId="1" fontId="3" fillId="3" borderId="4" xfId="0" applyNumberFormat="1" applyFont="1" applyFill="1" applyBorder="1" applyAlignment="1">
      <alignment horizontal="right" vertical="top" shrinkToFit="1"/>
    </xf>
    <xf numFmtId="176" fontId="3" fillId="3" borderId="4" xfId="0" applyNumberFormat="1" applyFont="1" applyFill="1" applyBorder="1" applyAlignment="1">
      <alignment horizontal="center" vertical="top" shrinkToFit="1"/>
    </xf>
    <xf numFmtId="176" fontId="3" fillId="3" borderId="4" xfId="0" applyNumberFormat="1" applyFont="1" applyFill="1" applyBorder="1" applyAlignment="1">
      <alignment horizontal="right" vertical="top" shrinkToFi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horizontal="right" vertical="top" shrinkToFit="1"/>
    </xf>
    <xf numFmtId="176" fontId="3" fillId="0" borderId="0" xfId="0" applyNumberFormat="1" applyFont="1" applyAlignment="1">
      <alignment horizontal="center" vertical="top" shrinkToFit="1"/>
    </xf>
    <xf numFmtId="176" fontId="3" fillId="0" borderId="0" xfId="0" applyNumberFormat="1" applyFont="1" applyAlignment="1">
      <alignment horizontal="right" vertical="top" shrinkToFit="1"/>
    </xf>
    <xf numFmtId="0" fontId="5" fillId="0" borderId="4" xfId="0" applyFont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1" fontId="10" fillId="0" borderId="4" xfId="0" applyNumberFormat="1" applyFont="1" applyBorder="1" applyAlignment="1">
      <alignment horizontal="right" vertical="top" shrinkToFit="1"/>
    </xf>
    <xf numFmtId="176" fontId="10" fillId="0" borderId="4" xfId="0" applyNumberFormat="1" applyFont="1" applyBorder="1" applyAlignment="1">
      <alignment horizontal="center" vertical="top" shrinkToFit="1"/>
    </xf>
    <xf numFmtId="176" fontId="10" fillId="0" borderId="4" xfId="0" applyNumberFormat="1" applyFont="1" applyBorder="1" applyAlignment="1">
      <alignment horizontal="right" vertical="top" shrinkToFit="1"/>
    </xf>
    <xf numFmtId="0" fontId="7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1" fontId="10" fillId="3" borderId="4" xfId="0" applyNumberFormat="1" applyFont="1" applyFill="1" applyBorder="1" applyAlignment="1">
      <alignment horizontal="right" vertical="top" shrinkToFit="1"/>
    </xf>
    <xf numFmtId="176" fontId="10" fillId="3" borderId="4" xfId="0" applyNumberFormat="1" applyFont="1" applyFill="1" applyBorder="1" applyAlignment="1">
      <alignment horizontal="center" vertical="top" shrinkToFit="1"/>
    </xf>
    <xf numFmtId="176" fontId="10" fillId="3" borderId="4" xfId="0" applyNumberFormat="1" applyFont="1" applyFill="1" applyBorder="1" applyAlignment="1">
      <alignment horizontal="right" vertical="top" shrinkToFit="1"/>
    </xf>
    <xf numFmtId="0" fontId="8" fillId="3" borderId="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left" vertical="top" wrapText="1"/>
    </xf>
    <xf numFmtId="0" fontId="11" fillId="2" borderId="0" xfId="0" applyFont="1" applyFill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top" wrapText="1"/>
    </xf>
    <xf numFmtId="0" fontId="9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1" fontId="10" fillId="3" borderId="3" xfId="0" applyNumberFormat="1" applyFont="1" applyFill="1" applyBorder="1" applyAlignment="1">
      <alignment horizontal="right" vertical="top" shrinkToFit="1"/>
    </xf>
    <xf numFmtId="176" fontId="10" fillId="3" borderId="3" xfId="0" applyNumberFormat="1" applyFont="1" applyFill="1" applyBorder="1" applyAlignment="1">
      <alignment horizontal="center" vertical="top" shrinkToFit="1"/>
    </xf>
    <xf numFmtId="176" fontId="10" fillId="3" borderId="3" xfId="0" applyNumberFormat="1" applyFont="1" applyFill="1" applyBorder="1" applyAlignment="1">
      <alignment horizontal="right" vertical="top" shrinkToFit="1"/>
    </xf>
    <xf numFmtId="0" fontId="8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1" fontId="10" fillId="0" borderId="6" xfId="0" applyNumberFormat="1" applyFont="1" applyBorder="1" applyAlignment="1">
      <alignment horizontal="right" vertical="top" shrinkToFit="1"/>
    </xf>
    <xf numFmtId="176" fontId="10" fillId="0" borderId="6" xfId="0" applyNumberFormat="1" applyFont="1" applyBorder="1" applyAlignment="1">
      <alignment horizontal="center" vertical="top" shrinkToFit="1"/>
    </xf>
    <xf numFmtId="176" fontId="10" fillId="0" borderId="6" xfId="0" applyNumberFormat="1" applyFont="1" applyBorder="1" applyAlignment="1">
      <alignment horizontal="right" vertical="top" shrinkToFit="1"/>
    </xf>
    <xf numFmtId="1" fontId="12" fillId="4" borderId="4" xfId="0" applyNumberFormat="1" applyFont="1" applyFill="1" applyBorder="1" applyAlignment="1">
      <alignment horizontal="right" vertical="top" shrinkToFit="1"/>
    </xf>
    <xf numFmtId="0" fontId="0" fillId="3" borderId="4" xfId="0" applyFill="1" applyBorder="1" applyAlignment="1">
      <alignment horizontal="left" wrapText="1"/>
    </xf>
    <xf numFmtId="0" fontId="4" fillId="2" borderId="1" xfId="0" applyFont="1" applyFill="1" applyBorder="1" applyAlignment="1">
      <alignment horizontal="center" vertical="top" wrapText="1"/>
    </xf>
    <xf numFmtId="1" fontId="0" fillId="0" borderId="0" xfId="0" applyNumberFormat="1" applyAlignment="1">
      <alignment horizontal="left" vertical="top"/>
    </xf>
    <xf numFmtId="176" fontId="0" fillId="0" borderId="0" xfId="0" applyNumberFormat="1" applyAlignment="1">
      <alignment horizontal="left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5187-3E68-49A3-A49B-E2A1EB71E403}">
  <dimension ref="A1:N120"/>
  <sheetViews>
    <sheetView workbookViewId="0">
      <selection activeCell="A2" sqref="A2:C120"/>
    </sheetView>
  </sheetViews>
  <sheetFormatPr defaultRowHeight="13.2"/>
  <sheetData>
    <row r="1" spans="1:14" ht="19.2">
      <c r="A1" s="1" t="s">
        <v>0</v>
      </c>
      <c r="B1" s="2" t="s">
        <v>1</v>
      </c>
      <c r="C1" s="2" t="s">
        <v>2</v>
      </c>
      <c r="D1" s="38" t="s">
        <v>239</v>
      </c>
      <c r="E1" s="38" t="s">
        <v>246</v>
      </c>
      <c r="F1" s="39" t="s">
        <v>247</v>
      </c>
      <c r="G1" s="38" t="s">
        <v>238</v>
      </c>
      <c r="H1" s="38" t="s">
        <v>237</v>
      </c>
      <c r="I1" s="38" t="s">
        <v>240</v>
      </c>
      <c r="J1" s="38" t="s">
        <v>241</v>
      </c>
      <c r="K1" s="38" t="s">
        <v>242</v>
      </c>
      <c r="L1" s="38" t="s">
        <v>243</v>
      </c>
      <c r="M1" s="38" t="s">
        <v>244</v>
      </c>
      <c r="N1" s="40" t="s">
        <v>245</v>
      </c>
    </row>
    <row r="2" spans="1:14" ht="16.8">
      <c r="A2" s="13" t="s">
        <v>3</v>
      </c>
      <c r="B2" s="14" t="s">
        <v>4</v>
      </c>
      <c r="C2" s="14" t="s">
        <v>5</v>
      </c>
      <c r="D2" s="15">
        <v>239</v>
      </c>
      <c r="E2" s="15">
        <v>1</v>
      </c>
      <c r="F2" s="16">
        <v>4.0000000000000001E-3</v>
      </c>
      <c r="G2" s="15">
        <v>89</v>
      </c>
      <c r="H2" s="17">
        <v>0.372</v>
      </c>
      <c r="I2" s="15">
        <v>114</v>
      </c>
      <c r="J2" s="17">
        <v>0.47699999999999998</v>
      </c>
      <c r="K2" s="15">
        <v>14</v>
      </c>
      <c r="L2" s="17">
        <v>5.8999999999999997E-2</v>
      </c>
      <c r="M2" s="15">
        <v>21</v>
      </c>
      <c r="N2" s="17">
        <v>8.7999999999999995E-2</v>
      </c>
    </row>
    <row r="3" spans="1:14">
      <c r="A3" s="8" t="s">
        <v>3</v>
      </c>
      <c r="B3" s="9" t="s">
        <v>6</v>
      </c>
      <c r="C3" s="9" t="s">
        <v>7</v>
      </c>
      <c r="D3" s="10">
        <v>321</v>
      </c>
      <c r="E3" s="10">
        <v>7</v>
      </c>
      <c r="F3" s="11">
        <v>2.1999999999999999E-2</v>
      </c>
      <c r="G3" s="10">
        <v>71</v>
      </c>
      <c r="H3" s="12">
        <v>0.221</v>
      </c>
      <c r="I3" s="10">
        <v>76</v>
      </c>
      <c r="J3" s="12">
        <v>0.23699999999999999</v>
      </c>
      <c r="K3" s="10">
        <v>108</v>
      </c>
      <c r="L3" s="12">
        <v>0.33600000000000002</v>
      </c>
      <c r="M3" s="10">
        <v>59</v>
      </c>
      <c r="N3" s="12">
        <v>0.184</v>
      </c>
    </row>
    <row r="4" spans="1:14">
      <c r="A4" s="13" t="s">
        <v>8</v>
      </c>
      <c r="B4" s="14" t="s">
        <v>9</v>
      </c>
      <c r="C4" s="14" t="s">
        <v>10</v>
      </c>
      <c r="D4" s="15">
        <v>391</v>
      </c>
      <c r="E4" s="15">
        <v>242</v>
      </c>
      <c r="F4" s="16">
        <v>0.61899999999999999</v>
      </c>
      <c r="G4" s="15">
        <v>45</v>
      </c>
      <c r="H4" s="17">
        <v>0.115</v>
      </c>
      <c r="I4" s="15">
        <v>35</v>
      </c>
      <c r="J4" s="17">
        <v>0.09</v>
      </c>
      <c r="K4" s="15">
        <v>27</v>
      </c>
      <c r="L4" s="17">
        <v>6.9000000000000006E-2</v>
      </c>
      <c r="M4" s="15">
        <v>42</v>
      </c>
      <c r="N4" s="17">
        <v>0.107</v>
      </c>
    </row>
    <row r="5" spans="1:14">
      <c r="A5" s="8" t="s">
        <v>3</v>
      </c>
      <c r="B5" s="9" t="s">
        <v>11</v>
      </c>
      <c r="C5" s="9" t="s">
        <v>10</v>
      </c>
      <c r="D5" s="10">
        <v>362</v>
      </c>
      <c r="E5" s="10">
        <v>214</v>
      </c>
      <c r="F5" s="11">
        <v>0.59099999999999997</v>
      </c>
      <c r="G5" s="10">
        <v>48</v>
      </c>
      <c r="H5" s="12">
        <v>0.13300000000000001</v>
      </c>
      <c r="I5" s="10">
        <v>53</v>
      </c>
      <c r="J5" s="12">
        <v>0.14599999999999999</v>
      </c>
      <c r="K5" s="10">
        <v>15</v>
      </c>
      <c r="L5" s="12">
        <v>4.1000000000000002E-2</v>
      </c>
      <c r="M5" s="10">
        <v>32</v>
      </c>
      <c r="N5" s="12">
        <v>8.7999999999999995E-2</v>
      </c>
    </row>
    <row r="6" spans="1:14" ht="16.8">
      <c r="A6" s="13" t="s">
        <v>8</v>
      </c>
      <c r="B6" s="14" t="s">
        <v>12</v>
      </c>
      <c r="C6" s="14" t="s">
        <v>13</v>
      </c>
      <c r="D6" s="15">
        <v>393</v>
      </c>
      <c r="E6" s="15">
        <v>96</v>
      </c>
      <c r="F6" s="16">
        <v>0.24399999999999999</v>
      </c>
      <c r="G6" s="15">
        <v>131</v>
      </c>
      <c r="H6" s="17">
        <v>0.33300000000000002</v>
      </c>
      <c r="I6" s="15">
        <v>67</v>
      </c>
      <c r="J6" s="17">
        <v>0.17</v>
      </c>
      <c r="K6" s="15">
        <v>42</v>
      </c>
      <c r="L6" s="17">
        <v>0.107</v>
      </c>
      <c r="M6" s="15">
        <v>57</v>
      </c>
      <c r="N6" s="17">
        <v>0.14499999999999999</v>
      </c>
    </row>
    <row r="7" spans="1:14">
      <c r="A7" s="8" t="s">
        <v>3</v>
      </c>
      <c r="B7" s="9" t="s">
        <v>14</v>
      </c>
      <c r="C7" s="9" t="s">
        <v>15</v>
      </c>
      <c r="D7" s="10">
        <v>329</v>
      </c>
      <c r="E7" s="10">
        <v>15</v>
      </c>
      <c r="F7" s="11">
        <v>4.5999999999999999E-2</v>
      </c>
      <c r="G7" s="10">
        <v>144</v>
      </c>
      <c r="H7" s="12">
        <v>0.438</v>
      </c>
      <c r="I7" s="10">
        <v>117</v>
      </c>
      <c r="J7" s="12">
        <v>0.35599999999999998</v>
      </c>
      <c r="K7" s="10">
        <v>37</v>
      </c>
      <c r="L7" s="12">
        <v>0.112</v>
      </c>
      <c r="M7" s="10">
        <v>16</v>
      </c>
      <c r="N7" s="12">
        <v>4.9000000000000002E-2</v>
      </c>
    </row>
    <row r="8" spans="1:14">
      <c r="A8" s="13" t="s">
        <v>8</v>
      </c>
      <c r="B8" s="14" t="s">
        <v>16</v>
      </c>
      <c r="C8" s="14" t="s">
        <v>17</v>
      </c>
      <c r="D8" s="15">
        <v>109</v>
      </c>
      <c r="E8" s="15">
        <v>1</v>
      </c>
      <c r="F8" s="16">
        <v>8.9999999999999993E-3</v>
      </c>
      <c r="G8" s="15">
        <v>29</v>
      </c>
      <c r="H8" s="17">
        <v>0.26600000000000001</v>
      </c>
      <c r="I8" s="15">
        <v>46</v>
      </c>
      <c r="J8" s="17">
        <v>0.42199999999999999</v>
      </c>
      <c r="K8" s="15">
        <v>31</v>
      </c>
      <c r="L8" s="17">
        <v>0.28399999999999997</v>
      </c>
      <c r="M8" s="15">
        <v>2</v>
      </c>
      <c r="N8" s="17">
        <v>1.7999999999999999E-2</v>
      </c>
    </row>
    <row r="9" spans="1:14">
      <c r="A9" s="8" t="s">
        <v>8</v>
      </c>
      <c r="B9" s="9" t="s">
        <v>18</v>
      </c>
      <c r="C9" s="9" t="s">
        <v>19</v>
      </c>
      <c r="D9" s="10">
        <v>54</v>
      </c>
      <c r="E9" s="10">
        <v>5</v>
      </c>
      <c r="F9" s="11">
        <v>9.2999999999999999E-2</v>
      </c>
      <c r="G9" s="10">
        <v>14</v>
      </c>
      <c r="H9" s="12">
        <v>0.25900000000000001</v>
      </c>
      <c r="I9" s="10">
        <v>14</v>
      </c>
      <c r="J9" s="12">
        <v>0.25900000000000001</v>
      </c>
      <c r="K9" s="10">
        <v>10</v>
      </c>
      <c r="L9" s="12">
        <v>0.185</v>
      </c>
      <c r="M9" s="10">
        <v>11</v>
      </c>
      <c r="N9" s="12">
        <v>0.20399999999999999</v>
      </c>
    </row>
    <row r="10" spans="1:14">
      <c r="A10" s="13" t="s">
        <v>3</v>
      </c>
      <c r="B10" s="14" t="s">
        <v>20</v>
      </c>
      <c r="C10" s="14" t="s">
        <v>21</v>
      </c>
      <c r="D10" s="15">
        <v>85</v>
      </c>
      <c r="E10" s="15">
        <v>3</v>
      </c>
      <c r="F10" s="16">
        <v>3.5000000000000003E-2</v>
      </c>
      <c r="G10" s="15">
        <v>6</v>
      </c>
      <c r="H10" s="17">
        <v>7.0999999999999994E-2</v>
      </c>
      <c r="I10" s="15">
        <v>19</v>
      </c>
      <c r="J10" s="17">
        <v>0.224</v>
      </c>
      <c r="K10" s="15">
        <v>31</v>
      </c>
      <c r="L10" s="17">
        <v>0.36499999999999999</v>
      </c>
      <c r="M10" s="15">
        <v>26</v>
      </c>
      <c r="N10" s="17">
        <v>0.30599999999999999</v>
      </c>
    </row>
    <row r="11" spans="1:14" ht="16.8">
      <c r="A11" s="8" t="s">
        <v>3</v>
      </c>
      <c r="B11" s="9" t="s">
        <v>22</v>
      </c>
      <c r="C11" s="9" t="s">
        <v>23</v>
      </c>
      <c r="D11" s="10">
        <v>107</v>
      </c>
      <c r="E11" s="10">
        <v>27</v>
      </c>
      <c r="F11" s="11">
        <v>0.252</v>
      </c>
      <c r="G11" s="10">
        <v>33</v>
      </c>
      <c r="H11" s="12">
        <v>0.308</v>
      </c>
      <c r="I11" s="10">
        <v>26</v>
      </c>
      <c r="J11" s="12">
        <v>0.24299999999999999</v>
      </c>
      <c r="K11" s="10">
        <v>13</v>
      </c>
      <c r="L11" s="12">
        <v>0.121</v>
      </c>
      <c r="M11" s="10">
        <v>8</v>
      </c>
      <c r="N11" s="12">
        <v>7.4999999999999997E-2</v>
      </c>
    </row>
    <row r="12" spans="1:14" ht="16.8">
      <c r="A12" s="13" t="s">
        <v>3</v>
      </c>
      <c r="B12" s="14" t="s">
        <v>24</v>
      </c>
      <c r="C12" s="14" t="s">
        <v>25</v>
      </c>
      <c r="D12" s="15">
        <v>115</v>
      </c>
      <c r="E12" s="15">
        <v>38</v>
      </c>
      <c r="F12" s="16">
        <v>0.33</v>
      </c>
      <c r="G12" s="15">
        <v>33</v>
      </c>
      <c r="H12" s="17">
        <v>0.28699999999999998</v>
      </c>
      <c r="I12" s="15">
        <v>14</v>
      </c>
      <c r="J12" s="17">
        <v>0.122</v>
      </c>
      <c r="K12" s="15">
        <v>11</v>
      </c>
      <c r="L12" s="17">
        <v>9.6000000000000002E-2</v>
      </c>
      <c r="M12" s="15">
        <v>19</v>
      </c>
      <c r="N12" s="17">
        <v>0.16500000000000001</v>
      </c>
    </row>
    <row r="13" spans="1:14" ht="16.8">
      <c r="A13" s="8" t="s">
        <v>8</v>
      </c>
      <c r="B13" s="9" t="s">
        <v>26</v>
      </c>
      <c r="C13" s="9" t="s">
        <v>27</v>
      </c>
      <c r="D13" s="10">
        <v>8</v>
      </c>
      <c r="E13" s="10">
        <v>0</v>
      </c>
      <c r="F13" s="11">
        <v>0</v>
      </c>
      <c r="G13" s="10">
        <v>8</v>
      </c>
      <c r="H13" s="12">
        <v>1</v>
      </c>
      <c r="I13" s="10">
        <v>0</v>
      </c>
      <c r="J13" s="12">
        <v>0</v>
      </c>
      <c r="K13" s="10">
        <v>0</v>
      </c>
      <c r="L13" s="12">
        <v>0</v>
      </c>
      <c r="M13" s="10">
        <v>0</v>
      </c>
      <c r="N13" s="12">
        <v>0</v>
      </c>
    </row>
    <row r="14" spans="1:14" ht="16.8">
      <c r="A14" s="13" t="s">
        <v>3</v>
      </c>
      <c r="B14" s="14" t="s">
        <v>28</v>
      </c>
      <c r="C14" s="14" t="s">
        <v>29</v>
      </c>
      <c r="D14" s="15">
        <v>8</v>
      </c>
      <c r="E14" s="15">
        <v>2</v>
      </c>
      <c r="F14" s="16">
        <v>0.25</v>
      </c>
      <c r="G14" s="15">
        <v>6</v>
      </c>
      <c r="H14" s="17">
        <v>0.75</v>
      </c>
      <c r="I14" s="15">
        <v>0</v>
      </c>
      <c r="J14" s="17">
        <v>0</v>
      </c>
      <c r="K14" s="15">
        <v>0</v>
      </c>
      <c r="L14" s="17">
        <v>0</v>
      </c>
      <c r="M14" s="15">
        <v>0</v>
      </c>
      <c r="N14" s="17">
        <v>0</v>
      </c>
    </row>
    <row r="15" spans="1:14" ht="25.2">
      <c r="A15" s="8" t="s">
        <v>8</v>
      </c>
      <c r="B15" s="9" t="s">
        <v>30</v>
      </c>
      <c r="C15" s="23" t="s">
        <v>213</v>
      </c>
      <c r="D15" s="10">
        <v>25</v>
      </c>
      <c r="E15" s="10">
        <v>0</v>
      </c>
      <c r="F15" s="11">
        <v>0</v>
      </c>
      <c r="G15" s="10">
        <v>25</v>
      </c>
      <c r="H15" s="12">
        <v>1</v>
      </c>
      <c r="I15" s="10">
        <v>0</v>
      </c>
      <c r="J15" s="12">
        <v>0</v>
      </c>
      <c r="K15" s="10">
        <v>0</v>
      </c>
      <c r="L15" s="12">
        <v>0</v>
      </c>
      <c r="M15" s="10">
        <v>0</v>
      </c>
      <c r="N15" s="12">
        <v>0</v>
      </c>
    </row>
    <row r="16" spans="1:14" ht="25.2">
      <c r="A16" s="13" t="s">
        <v>3</v>
      </c>
      <c r="B16" s="14" t="s">
        <v>31</v>
      </c>
      <c r="C16" s="24" t="s">
        <v>214</v>
      </c>
      <c r="D16" s="15">
        <v>9</v>
      </c>
      <c r="E16" s="15">
        <v>0</v>
      </c>
      <c r="F16" s="16">
        <v>0</v>
      </c>
      <c r="G16" s="15">
        <v>8</v>
      </c>
      <c r="H16" s="17">
        <v>0.88900000000000001</v>
      </c>
      <c r="I16" s="15">
        <v>0</v>
      </c>
      <c r="J16" s="17">
        <v>0</v>
      </c>
      <c r="K16" s="15">
        <v>0</v>
      </c>
      <c r="L16" s="17">
        <v>0</v>
      </c>
      <c r="M16" s="15">
        <v>1</v>
      </c>
      <c r="N16" s="17">
        <v>0.111</v>
      </c>
    </row>
    <row r="17" spans="1:14">
      <c r="A17" s="8" t="s">
        <v>3</v>
      </c>
      <c r="B17" s="9" t="s">
        <v>32</v>
      </c>
      <c r="C17" s="9" t="s">
        <v>33</v>
      </c>
      <c r="D17" s="10">
        <v>126</v>
      </c>
      <c r="E17" s="10">
        <v>24</v>
      </c>
      <c r="F17" s="11">
        <v>0.19</v>
      </c>
      <c r="G17" s="10">
        <v>33</v>
      </c>
      <c r="H17" s="12">
        <v>0.26200000000000001</v>
      </c>
      <c r="I17" s="10">
        <v>22</v>
      </c>
      <c r="J17" s="12">
        <v>0.17499999999999999</v>
      </c>
      <c r="K17" s="10">
        <v>27</v>
      </c>
      <c r="L17" s="12">
        <v>0.214</v>
      </c>
      <c r="M17" s="10">
        <v>20</v>
      </c>
      <c r="N17" s="12">
        <v>0.159</v>
      </c>
    </row>
    <row r="18" spans="1:14">
      <c r="A18" s="13" t="s">
        <v>8</v>
      </c>
      <c r="B18" s="14" t="s">
        <v>34</v>
      </c>
      <c r="C18" s="14" t="s">
        <v>35</v>
      </c>
      <c r="D18" s="15">
        <v>137</v>
      </c>
      <c r="E18" s="15">
        <v>25</v>
      </c>
      <c r="F18" s="16">
        <v>0.182</v>
      </c>
      <c r="G18" s="15">
        <v>41</v>
      </c>
      <c r="H18" s="17">
        <v>0.29899999999999999</v>
      </c>
      <c r="I18" s="15">
        <v>34</v>
      </c>
      <c r="J18" s="17">
        <v>0.248</v>
      </c>
      <c r="K18" s="15">
        <v>23</v>
      </c>
      <c r="L18" s="17">
        <v>0.16800000000000001</v>
      </c>
      <c r="M18" s="15">
        <v>14</v>
      </c>
      <c r="N18" s="17">
        <v>0.10199999999999999</v>
      </c>
    </row>
    <row r="19" spans="1:14">
      <c r="A19" s="8" t="s">
        <v>8</v>
      </c>
      <c r="B19" s="9" t="s">
        <v>36</v>
      </c>
      <c r="C19" s="9" t="s">
        <v>37</v>
      </c>
      <c r="D19" s="10">
        <v>74</v>
      </c>
      <c r="E19" s="10">
        <v>7</v>
      </c>
      <c r="F19" s="11">
        <v>9.5000000000000001E-2</v>
      </c>
      <c r="G19" s="10">
        <v>18</v>
      </c>
      <c r="H19" s="12">
        <v>0.24299999999999999</v>
      </c>
      <c r="I19" s="10">
        <v>21</v>
      </c>
      <c r="J19" s="12">
        <v>0.28399999999999997</v>
      </c>
      <c r="K19" s="10">
        <v>15</v>
      </c>
      <c r="L19" s="12">
        <v>0.20300000000000001</v>
      </c>
      <c r="M19" s="10">
        <v>13</v>
      </c>
      <c r="N19" s="12">
        <v>0.17599999999999999</v>
      </c>
    </row>
    <row r="20" spans="1:14">
      <c r="A20" s="13" t="s">
        <v>8</v>
      </c>
      <c r="B20" s="14" t="s">
        <v>38</v>
      </c>
      <c r="C20" s="14" t="s">
        <v>39</v>
      </c>
      <c r="D20" s="15">
        <v>87</v>
      </c>
      <c r="E20" s="15">
        <v>15</v>
      </c>
      <c r="F20" s="16">
        <v>0.17199999999999999</v>
      </c>
      <c r="G20" s="15">
        <v>20</v>
      </c>
      <c r="H20" s="17">
        <v>0.23</v>
      </c>
      <c r="I20" s="15">
        <v>22</v>
      </c>
      <c r="J20" s="17">
        <v>0.253</v>
      </c>
      <c r="K20" s="15">
        <v>18</v>
      </c>
      <c r="L20" s="17">
        <v>0.20699999999999999</v>
      </c>
      <c r="M20" s="15">
        <v>12</v>
      </c>
      <c r="N20" s="17">
        <v>0.13800000000000001</v>
      </c>
    </row>
    <row r="21" spans="1:14" ht="16.8">
      <c r="A21" s="8" t="s">
        <v>3</v>
      </c>
      <c r="B21" s="9" t="s">
        <v>40</v>
      </c>
      <c r="C21" s="9" t="s">
        <v>41</v>
      </c>
      <c r="D21" s="10">
        <v>64</v>
      </c>
      <c r="E21" s="10">
        <v>0</v>
      </c>
      <c r="F21" s="11">
        <v>0</v>
      </c>
      <c r="G21" s="10">
        <v>30</v>
      </c>
      <c r="H21" s="12">
        <v>0.46899999999999997</v>
      </c>
      <c r="I21" s="10">
        <v>26</v>
      </c>
      <c r="J21" s="12">
        <v>0.40600000000000003</v>
      </c>
      <c r="K21" s="10">
        <v>2</v>
      </c>
      <c r="L21" s="12">
        <v>3.1E-2</v>
      </c>
      <c r="M21" s="10">
        <v>6</v>
      </c>
      <c r="N21" s="12">
        <v>9.4E-2</v>
      </c>
    </row>
    <row r="22" spans="1:14" ht="16.8">
      <c r="A22" s="13" t="s">
        <v>3</v>
      </c>
      <c r="B22" s="14" t="s">
        <v>42</v>
      </c>
      <c r="C22" s="14" t="s">
        <v>43</v>
      </c>
      <c r="D22" s="15">
        <v>74</v>
      </c>
      <c r="E22" s="15">
        <v>6</v>
      </c>
      <c r="F22" s="16">
        <v>8.1000000000000003E-2</v>
      </c>
      <c r="G22" s="15">
        <v>26</v>
      </c>
      <c r="H22" s="17">
        <v>0.35099999999999998</v>
      </c>
      <c r="I22" s="15">
        <v>35</v>
      </c>
      <c r="J22" s="17">
        <v>0.47299999999999998</v>
      </c>
      <c r="K22" s="15">
        <v>3</v>
      </c>
      <c r="L22" s="17">
        <v>4.1000000000000002E-2</v>
      </c>
      <c r="M22" s="15">
        <v>4</v>
      </c>
      <c r="N22" s="17">
        <v>5.3999999999999999E-2</v>
      </c>
    </row>
    <row r="23" spans="1:14" ht="16.8">
      <c r="A23" s="8" t="s">
        <v>3</v>
      </c>
      <c r="B23" s="9" t="s">
        <v>44</v>
      </c>
      <c r="C23" s="9" t="s">
        <v>45</v>
      </c>
      <c r="D23" s="10">
        <v>79</v>
      </c>
      <c r="E23" s="10">
        <v>11</v>
      </c>
      <c r="F23" s="11">
        <v>0.13900000000000001</v>
      </c>
      <c r="G23" s="10">
        <v>33</v>
      </c>
      <c r="H23" s="12">
        <v>0.41799999999999998</v>
      </c>
      <c r="I23" s="10">
        <v>19</v>
      </c>
      <c r="J23" s="12">
        <v>0.24099999999999999</v>
      </c>
      <c r="K23" s="10">
        <v>5</v>
      </c>
      <c r="L23" s="12">
        <v>6.3E-2</v>
      </c>
      <c r="M23" s="10">
        <v>11</v>
      </c>
      <c r="N23" s="12">
        <v>0.13900000000000001</v>
      </c>
    </row>
    <row r="24" spans="1:14" ht="16.8">
      <c r="A24" s="13" t="s">
        <v>3</v>
      </c>
      <c r="B24" s="14" t="s">
        <v>46</v>
      </c>
      <c r="C24" s="14" t="s">
        <v>47</v>
      </c>
      <c r="D24" s="15">
        <v>82</v>
      </c>
      <c r="E24" s="15">
        <v>10</v>
      </c>
      <c r="F24" s="16">
        <v>0.122</v>
      </c>
      <c r="G24" s="15">
        <v>29</v>
      </c>
      <c r="H24" s="17">
        <v>0.35399999999999998</v>
      </c>
      <c r="I24" s="15">
        <v>24</v>
      </c>
      <c r="J24" s="17">
        <v>0.29299999999999998</v>
      </c>
      <c r="K24" s="15">
        <v>11</v>
      </c>
      <c r="L24" s="17">
        <v>0.13400000000000001</v>
      </c>
      <c r="M24" s="15">
        <v>8</v>
      </c>
      <c r="N24" s="17">
        <v>9.8000000000000004E-2</v>
      </c>
    </row>
    <row r="25" spans="1:14">
      <c r="A25" s="8" t="s">
        <v>8</v>
      </c>
      <c r="B25" s="9" t="s">
        <v>48</v>
      </c>
      <c r="C25" s="9" t="s">
        <v>49</v>
      </c>
      <c r="D25" s="10">
        <v>45</v>
      </c>
      <c r="E25" s="10">
        <v>16</v>
      </c>
      <c r="F25" s="11">
        <v>0.35599999999999998</v>
      </c>
      <c r="G25" s="10">
        <v>9</v>
      </c>
      <c r="H25" s="12">
        <v>0.2</v>
      </c>
      <c r="I25" s="10">
        <v>8</v>
      </c>
      <c r="J25" s="12">
        <v>0.17799999999999999</v>
      </c>
      <c r="K25" s="10">
        <v>11</v>
      </c>
      <c r="L25" s="12">
        <v>0.24399999999999999</v>
      </c>
      <c r="M25" s="10">
        <v>1</v>
      </c>
      <c r="N25" s="12">
        <v>2.1999999999999999E-2</v>
      </c>
    </row>
    <row r="26" spans="1:14">
      <c r="A26" s="13" t="s">
        <v>8</v>
      </c>
      <c r="B26" s="14" t="s">
        <v>50</v>
      </c>
      <c r="C26" s="14" t="s">
        <v>49</v>
      </c>
      <c r="D26" s="15">
        <v>45</v>
      </c>
      <c r="E26" s="15">
        <v>12</v>
      </c>
      <c r="F26" s="16">
        <v>0.26700000000000002</v>
      </c>
      <c r="G26" s="15">
        <v>12</v>
      </c>
      <c r="H26" s="17">
        <v>0.26700000000000002</v>
      </c>
      <c r="I26" s="15">
        <v>12</v>
      </c>
      <c r="J26" s="17">
        <v>0.26700000000000002</v>
      </c>
      <c r="K26" s="15">
        <v>7</v>
      </c>
      <c r="L26" s="17">
        <v>0.156</v>
      </c>
      <c r="M26" s="15">
        <v>2</v>
      </c>
      <c r="N26" s="17">
        <v>4.3999999999999997E-2</v>
      </c>
    </row>
    <row r="27" spans="1:14">
      <c r="A27" s="8" t="s">
        <v>8</v>
      </c>
      <c r="B27" s="9" t="s">
        <v>51</v>
      </c>
      <c r="C27" s="9" t="s">
        <v>49</v>
      </c>
      <c r="D27" s="10">
        <v>28</v>
      </c>
      <c r="E27" s="10">
        <v>5</v>
      </c>
      <c r="F27" s="11">
        <v>0.17899999999999999</v>
      </c>
      <c r="G27" s="10">
        <v>8</v>
      </c>
      <c r="H27" s="12">
        <v>0.28599999999999998</v>
      </c>
      <c r="I27" s="10">
        <v>7</v>
      </c>
      <c r="J27" s="12">
        <v>0.25</v>
      </c>
      <c r="K27" s="10">
        <v>7</v>
      </c>
      <c r="L27" s="12">
        <v>0.25</v>
      </c>
      <c r="M27" s="10">
        <v>1</v>
      </c>
      <c r="N27" s="12">
        <v>3.5999999999999997E-2</v>
      </c>
    </row>
    <row r="28" spans="1:14">
      <c r="A28" s="13" t="s">
        <v>3</v>
      </c>
      <c r="B28" s="14" t="s">
        <v>52</v>
      </c>
      <c r="C28" s="14" t="s">
        <v>53</v>
      </c>
      <c r="D28" s="15">
        <v>48</v>
      </c>
      <c r="E28" s="15">
        <v>16</v>
      </c>
      <c r="F28" s="16">
        <v>0.33300000000000002</v>
      </c>
      <c r="G28" s="15">
        <v>10</v>
      </c>
      <c r="H28" s="17">
        <v>0.20799999999999999</v>
      </c>
      <c r="I28" s="15">
        <v>10</v>
      </c>
      <c r="J28" s="17">
        <v>0.20799999999999999</v>
      </c>
      <c r="K28" s="15">
        <v>8</v>
      </c>
      <c r="L28" s="17">
        <v>0.16700000000000001</v>
      </c>
      <c r="M28" s="15">
        <v>4</v>
      </c>
      <c r="N28" s="17">
        <v>8.3000000000000004E-2</v>
      </c>
    </row>
    <row r="29" spans="1:14">
      <c r="A29" s="8" t="s">
        <v>3</v>
      </c>
      <c r="B29" s="9" t="s">
        <v>54</v>
      </c>
      <c r="C29" s="9" t="s">
        <v>53</v>
      </c>
      <c r="D29" s="10">
        <v>44</v>
      </c>
      <c r="E29" s="10">
        <v>10</v>
      </c>
      <c r="F29" s="11">
        <v>0.22700000000000001</v>
      </c>
      <c r="G29" s="10">
        <v>14</v>
      </c>
      <c r="H29" s="12">
        <v>0.318</v>
      </c>
      <c r="I29" s="10">
        <v>13</v>
      </c>
      <c r="J29" s="12">
        <v>0.29499999999999998</v>
      </c>
      <c r="K29" s="10">
        <v>7</v>
      </c>
      <c r="L29" s="12">
        <v>0.159</v>
      </c>
      <c r="M29" s="10">
        <v>0</v>
      </c>
      <c r="N29" s="12">
        <v>0</v>
      </c>
    </row>
    <row r="30" spans="1:14">
      <c r="A30" s="13" t="s">
        <v>3</v>
      </c>
      <c r="B30" s="14" t="s">
        <v>55</v>
      </c>
      <c r="C30" s="14" t="s">
        <v>53</v>
      </c>
      <c r="D30" s="15">
        <v>28</v>
      </c>
      <c r="E30" s="15">
        <v>3</v>
      </c>
      <c r="F30" s="16">
        <v>0.107</v>
      </c>
      <c r="G30" s="15">
        <v>14</v>
      </c>
      <c r="H30" s="17">
        <v>0.5</v>
      </c>
      <c r="I30" s="15">
        <v>7</v>
      </c>
      <c r="J30" s="17">
        <v>0.25</v>
      </c>
      <c r="K30" s="15">
        <v>3</v>
      </c>
      <c r="L30" s="17">
        <v>0.107</v>
      </c>
      <c r="M30" s="15">
        <v>1</v>
      </c>
      <c r="N30" s="17">
        <v>3.5999999999999997E-2</v>
      </c>
    </row>
    <row r="31" spans="1:14" ht="16.8">
      <c r="A31" s="8" t="s">
        <v>3</v>
      </c>
      <c r="B31" s="9" t="s">
        <v>56</v>
      </c>
      <c r="C31" s="9" t="s">
        <v>57</v>
      </c>
      <c r="D31" s="10">
        <v>33</v>
      </c>
      <c r="E31" s="10">
        <v>0</v>
      </c>
      <c r="F31" s="11">
        <v>0</v>
      </c>
      <c r="G31" s="10">
        <v>11</v>
      </c>
      <c r="H31" s="12">
        <v>0.33300000000000002</v>
      </c>
      <c r="I31" s="10">
        <v>19</v>
      </c>
      <c r="J31" s="12">
        <v>0.57599999999999996</v>
      </c>
      <c r="K31" s="10">
        <v>2</v>
      </c>
      <c r="L31" s="12">
        <v>6.0999999999999999E-2</v>
      </c>
      <c r="M31" s="10">
        <v>1</v>
      </c>
      <c r="N31" s="12">
        <v>0.03</v>
      </c>
    </row>
    <row r="32" spans="1:14" ht="16.8">
      <c r="A32" s="13" t="s">
        <v>3</v>
      </c>
      <c r="B32" s="14" t="s">
        <v>58</v>
      </c>
      <c r="C32" s="14" t="s">
        <v>57</v>
      </c>
      <c r="D32" s="15">
        <v>31</v>
      </c>
      <c r="E32" s="15">
        <v>0</v>
      </c>
      <c r="F32" s="16">
        <v>0</v>
      </c>
      <c r="G32" s="15">
        <v>14</v>
      </c>
      <c r="H32" s="17">
        <v>0.45200000000000001</v>
      </c>
      <c r="I32" s="15">
        <v>9</v>
      </c>
      <c r="J32" s="17">
        <v>0.28999999999999998</v>
      </c>
      <c r="K32" s="15">
        <v>5</v>
      </c>
      <c r="L32" s="17">
        <v>0.161</v>
      </c>
      <c r="M32" s="15">
        <v>3</v>
      </c>
      <c r="N32" s="17">
        <v>9.7000000000000003E-2</v>
      </c>
    </row>
    <row r="33" spans="1:14" ht="16.8">
      <c r="A33" s="8" t="s">
        <v>8</v>
      </c>
      <c r="B33" s="9" t="s">
        <v>59</v>
      </c>
      <c r="C33" s="9" t="s">
        <v>57</v>
      </c>
      <c r="D33" s="10">
        <v>23</v>
      </c>
      <c r="E33" s="10">
        <v>4</v>
      </c>
      <c r="F33" s="11">
        <v>0.17399999999999999</v>
      </c>
      <c r="G33" s="10">
        <v>7</v>
      </c>
      <c r="H33" s="12">
        <v>0.30399999999999999</v>
      </c>
      <c r="I33" s="10">
        <v>4</v>
      </c>
      <c r="J33" s="12">
        <v>0.17399999999999999</v>
      </c>
      <c r="K33" s="10">
        <v>5</v>
      </c>
      <c r="L33" s="12">
        <v>0.217</v>
      </c>
      <c r="M33" s="10">
        <v>3</v>
      </c>
      <c r="N33" s="12">
        <v>0.13</v>
      </c>
    </row>
    <row r="34" spans="1:14" ht="16.8">
      <c r="A34" s="13" t="s">
        <v>8</v>
      </c>
      <c r="B34" s="14" t="s">
        <v>60</v>
      </c>
      <c r="C34" s="14" t="s">
        <v>57</v>
      </c>
      <c r="D34" s="15">
        <v>23</v>
      </c>
      <c r="E34" s="15">
        <v>5</v>
      </c>
      <c r="F34" s="16">
        <v>0.217</v>
      </c>
      <c r="G34" s="15">
        <v>7</v>
      </c>
      <c r="H34" s="17">
        <v>0.30399999999999999</v>
      </c>
      <c r="I34" s="15">
        <v>9</v>
      </c>
      <c r="J34" s="17">
        <v>0.39100000000000001</v>
      </c>
      <c r="K34" s="15">
        <v>2</v>
      </c>
      <c r="L34" s="17">
        <v>8.6999999999999994E-2</v>
      </c>
      <c r="M34" s="15">
        <v>0</v>
      </c>
      <c r="N34" s="17">
        <v>0</v>
      </c>
    </row>
    <row r="35" spans="1:14">
      <c r="A35" s="8" t="s">
        <v>3</v>
      </c>
      <c r="B35" s="9" t="s">
        <v>61</v>
      </c>
      <c r="C35" s="9" t="s">
        <v>62</v>
      </c>
      <c r="D35" s="10">
        <v>42</v>
      </c>
      <c r="E35" s="10">
        <v>1</v>
      </c>
      <c r="F35" s="11">
        <v>2.4E-2</v>
      </c>
      <c r="G35" s="10">
        <v>8</v>
      </c>
      <c r="H35" s="12">
        <v>0.19</v>
      </c>
      <c r="I35" s="10">
        <v>10</v>
      </c>
      <c r="J35" s="12">
        <v>0.23799999999999999</v>
      </c>
      <c r="K35" s="10">
        <v>7</v>
      </c>
      <c r="L35" s="12">
        <v>0.16700000000000001</v>
      </c>
      <c r="M35" s="10">
        <v>16</v>
      </c>
      <c r="N35" s="12">
        <v>0.38100000000000001</v>
      </c>
    </row>
    <row r="36" spans="1:14">
      <c r="A36" s="13" t="s">
        <v>8</v>
      </c>
      <c r="B36" s="14" t="s">
        <v>63</v>
      </c>
      <c r="C36" s="14" t="s">
        <v>64</v>
      </c>
      <c r="D36" s="15">
        <v>36</v>
      </c>
      <c r="E36" s="15">
        <v>1</v>
      </c>
      <c r="F36" s="16">
        <v>2.8000000000000001E-2</v>
      </c>
      <c r="G36" s="15">
        <v>4</v>
      </c>
      <c r="H36" s="17">
        <v>0.111</v>
      </c>
      <c r="I36" s="15">
        <v>2</v>
      </c>
      <c r="J36" s="17">
        <v>5.6000000000000001E-2</v>
      </c>
      <c r="K36" s="15">
        <v>8</v>
      </c>
      <c r="L36" s="17">
        <v>0.222</v>
      </c>
      <c r="M36" s="15">
        <v>21</v>
      </c>
      <c r="N36" s="17">
        <v>0.58299999999999996</v>
      </c>
    </row>
    <row r="37" spans="1:14">
      <c r="A37" s="8" t="s">
        <v>8</v>
      </c>
      <c r="B37" s="9" t="s">
        <v>65</v>
      </c>
      <c r="C37" s="9" t="s">
        <v>66</v>
      </c>
      <c r="D37" s="10">
        <v>103</v>
      </c>
      <c r="E37" s="10">
        <v>19</v>
      </c>
      <c r="F37" s="11">
        <v>0.184</v>
      </c>
      <c r="G37" s="10">
        <v>21</v>
      </c>
      <c r="H37" s="12">
        <v>0.20399999999999999</v>
      </c>
      <c r="I37" s="10">
        <v>25</v>
      </c>
      <c r="J37" s="12">
        <v>0.24299999999999999</v>
      </c>
      <c r="K37" s="10">
        <v>23</v>
      </c>
      <c r="L37" s="12">
        <v>0.223</v>
      </c>
      <c r="M37" s="10">
        <v>15</v>
      </c>
      <c r="N37" s="12">
        <v>0.14599999999999999</v>
      </c>
    </row>
    <row r="38" spans="1:14">
      <c r="A38" s="13" t="s">
        <v>8</v>
      </c>
      <c r="B38" s="14" t="s">
        <v>67</v>
      </c>
      <c r="C38" s="14" t="s">
        <v>68</v>
      </c>
      <c r="D38" s="15">
        <v>100</v>
      </c>
      <c r="E38" s="15">
        <v>4</v>
      </c>
      <c r="F38" s="16">
        <v>0.04</v>
      </c>
      <c r="G38" s="15">
        <v>32</v>
      </c>
      <c r="H38" s="17">
        <v>0.32</v>
      </c>
      <c r="I38" s="15">
        <v>41</v>
      </c>
      <c r="J38" s="17">
        <v>0.41</v>
      </c>
      <c r="K38" s="15">
        <v>16</v>
      </c>
      <c r="L38" s="17">
        <v>0.16</v>
      </c>
      <c r="M38" s="15">
        <v>7</v>
      </c>
      <c r="N38" s="17">
        <v>7.0000000000000007E-2</v>
      </c>
    </row>
    <row r="39" spans="1:14">
      <c r="A39" s="8" t="s">
        <v>3</v>
      </c>
      <c r="B39" s="9" t="s">
        <v>69</v>
      </c>
      <c r="C39" s="9" t="s">
        <v>70</v>
      </c>
      <c r="D39" s="10">
        <v>83</v>
      </c>
      <c r="E39" s="10">
        <v>13</v>
      </c>
      <c r="F39" s="11">
        <v>0.157</v>
      </c>
      <c r="G39" s="10">
        <v>21</v>
      </c>
      <c r="H39" s="12">
        <v>0.253</v>
      </c>
      <c r="I39" s="10">
        <v>11</v>
      </c>
      <c r="J39" s="12">
        <v>0.13300000000000001</v>
      </c>
      <c r="K39" s="10">
        <v>16</v>
      </c>
      <c r="L39" s="12">
        <v>0.193</v>
      </c>
      <c r="M39" s="10">
        <v>22</v>
      </c>
      <c r="N39" s="12">
        <v>0.26500000000000001</v>
      </c>
    </row>
    <row r="40" spans="1:14">
      <c r="A40" s="13" t="s">
        <v>3</v>
      </c>
      <c r="B40" s="14" t="s">
        <v>71</v>
      </c>
      <c r="C40" s="14" t="s">
        <v>72</v>
      </c>
      <c r="D40" s="15">
        <v>84</v>
      </c>
      <c r="E40" s="15">
        <v>15</v>
      </c>
      <c r="F40" s="16">
        <v>0.17899999999999999</v>
      </c>
      <c r="G40" s="15">
        <v>22</v>
      </c>
      <c r="H40" s="17">
        <v>0.26200000000000001</v>
      </c>
      <c r="I40" s="15">
        <v>30</v>
      </c>
      <c r="J40" s="17">
        <v>0.35699999999999998</v>
      </c>
      <c r="K40" s="15">
        <v>8</v>
      </c>
      <c r="L40" s="17">
        <v>9.5000000000000001E-2</v>
      </c>
      <c r="M40" s="15">
        <v>9</v>
      </c>
      <c r="N40" s="17">
        <v>0.107</v>
      </c>
    </row>
    <row r="41" spans="1:14" ht="16.8">
      <c r="A41" s="8" t="s">
        <v>8</v>
      </c>
      <c r="B41" s="9" t="s">
        <v>73</v>
      </c>
      <c r="C41" s="9" t="s">
        <v>74</v>
      </c>
      <c r="D41" s="10">
        <v>126</v>
      </c>
      <c r="E41" s="10">
        <v>23</v>
      </c>
      <c r="F41" s="11">
        <v>0.183</v>
      </c>
      <c r="G41" s="10">
        <v>39</v>
      </c>
      <c r="H41" s="12">
        <v>0.31</v>
      </c>
      <c r="I41" s="10">
        <v>35</v>
      </c>
      <c r="J41" s="12">
        <v>0.27800000000000002</v>
      </c>
      <c r="K41" s="10">
        <v>17</v>
      </c>
      <c r="L41" s="12">
        <v>0.13500000000000001</v>
      </c>
      <c r="M41" s="10">
        <v>12</v>
      </c>
      <c r="N41" s="12">
        <v>9.5000000000000001E-2</v>
      </c>
    </row>
    <row r="42" spans="1:14" ht="16.8">
      <c r="A42" s="13" t="s">
        <v>8</v>
      </c>
      <c r="B42" s="14" t="s">
        <v>75</v>
      </c>
      <c r="C42" s="14" t="s">
        <v>76</v>
      </c>
      <c r="D42" s="15">
        <v>125</v>
      </c>
      <c r="E42" s="15">
        <v>35</v>
      </c>
      <c r="F42" s="16">
        <v>0.28000000000000003</v>
      </c>
      <c r="G42" s="15">
        <v>16</v>
      </c>
      <c r="H42" s="17">
        <v>0.128</v>
      </c>
      <c r="I42" s="15">
        <v>30</v>
      </c>
      <c r="J42" s="17">
        <v>0.24</v>
      </c>
      <c r="K42" s="15">
        <v>21</v>
      </c>
      <c r="L42" s="17">
        <v>0.16800000000000001</v>
      </c>
      <c r="M42" s="15">
        <v>23</v>
      </c>
      <c r="N42" s="17">
        <v>0.184</v>
      </c>
    </row>
    <row r="43" spans="1:14" ht="25.2">
      <c r="A43" s="8" t="s">
        <v>3</v>
      </c>
      <c r="B43" s="9" t="s">
        <v>77</v>
      </c>
      <c r="C43" s="9" t="s">
        <v>78</v>
      </c>
      <c r="D43" s="10">
        <v>122</v>
      </c>
      <c r="E43" s="10">
        <v>5</v>
      </c>
      <c r="F43" s="11">
        <v>4.1000000000000002E-2</v>
      </c>
      <c r="G43" s="10">
        <v>29</v>
      </c>
      <c r="H43" s="12">
        <v>0.23799999999999999</v>
      </c>
      <c r="I43" s="10">
        <v>43</v>
      </c>
      <c r="J43" s="12">
        <v>0.35199999999999998</v>
      </c>
      <c r="K43" s="10">
        <v>17</v>
      </c>
      <c r="L43" s="12">
        <v>0.13900000000000001</v>
      </c>
      <c r="M43" s="10">
        <v>28</v>
      </c>
      <c r="N43" s="12">
        <v>0.23</v>
      </c>
    </row>
    <row r="44" spans="1:14" ht="16.8">
      <c r="A44" s="13" t="s">
        <v>3</v>
      </c>
      <c r="B44" s="14" t="s">
        <v>79</v>
      </c>
      <c r="C44" s="14" t="s">
        <v>80</v>
      </c>
      <c r="D44" s="15">
        <v>88</v>
      </c>
      <c r="E44" s="15">
        <v>8</v>
      </c>
      <c r="F44" s="16">
        <v>9.0999999999999998E-2</v>
      </c>
      <c r="G44" s="15">
        <v>27</v>
      </c>
      <c r="H44" s="17">
        <v>0.307</v>
      </c>
      <c r="I44" s="15">
        <v>25</v>
      </c>
      <c r="J44" s="17">
        <v>0.28399999999999997</v>
      </c>
      <c r="K44" s="15">
        <v>18</v>
      </c>
      <c r="L44" s="17">
        <v>0.20499999999999999</v>
      </c>
      <c r="M44" s="15">
        <v>10</v>
      </c>
      <c r="N44" s="17">
        <v>0.114</v>
      </c>
    </row>
    <row r="45" spans="1:14">
      <c r="A45" s="8" t="s">
        <v>8</v>
      </c>
      <c r="B45" s="9" t="s">
        <v>81</v>
      </c>
      <c r="C45" s="9" t="s">
        <v>82</v>
      </c>
      <c r="D45" s="10">
        <v>85</v>
      </c>
      <c r="E45" s="10">
        <v>45</v>
      </c>
      <c r="F45" s="11">
        <v>0.52900000000000003</v>
      </c>
      <c r="G45" s="10">
        <v>22</v>
      </c>
      <c r="H45" s="12">
        <v>0.25900000000000001</v>
      </c>
      <c r="I45" s="10">
        <v>16</v>
      </c>
      <c r="J45" s="12">
        <v>0.188</v>
      </c>
      <c r="K45" s="10">
        <v>0</v>
      </c>
      <c r="L45" s="12">
        <v>0</v>
      </c>
      <c r="M45" s="10">
        <v>2</v>
      </c>
      <c r="N45" s="12">
        <v>2.4E-2</v>
      </c>
    </row>
    <row r="46" spans="1:14" ht="16.8">
      <c r="A46" s="13" t="s">
        <v>8</v>
      </c>
      <c r="B46" s="14" t="s">
        <v>83</v>
      </c>
      <c r="C46" s="14" t="s">
        <v>84</v>
      </c>
      <c r="D46" s="15">
        <v>138</v>
      </c>
      <c r="E46" s="15">
        <v>13</v>
      </c>
      <c r="F46" s="16">
        <v>9.4E-2</v>
      </c>
      <c r="G46" s="15">
        <v>43</v>
      </c>
      <c r="H46" s="17">
        <v>0.312</v>
      </c>
      <c r="I46" s="15">
        <v>53</v>
      </c>
      <c r="J46" s="17">
        <v>0.38400000000000001</v>
      </c>
      <c r="K46" s="15">
        <v>15</v>
      </c>
      <c r="L46" s="17">
        <v>0.109</v>
      </c>
      <c r="M46" s="15">
        <v>14</v>
      </c>
      <c r="N46" s="17">
        <v>0.10100000000000001</v>
      </c>
    </row>
    <row r="47" spans="1:14">
      <c r="A47" s="8" t="s">
        <v>3</v>
      </c>
      <c r="B47" s="9" t="s">
        <v>85</v>
      </c>
      <c r="C47" s="9" t="s">
        <v>86</v>
      </c>
      <c r="D47" s="10">
        <v>16</v>
      </c>
      <c r="E47" s="10">
        <v>0</v>
      </c>
      <c r="F47" s="11">
        <v>0</v>
      </c>
      <c r="G47" s="10">
        <v>11</v>
      </c>
      <c r="H47" s="12">
        <v>0.68799999999999994</v>
      </c>
      <c r="I47" s="10">
        <v>5</v>
      </c>
      <c r="J47" s="12">
        <v>0.313</v>
      </c>
      <c r="K47" s="10">
        <v>0</v>
      </c>
      <c r="L47" s="12">
        <v>0</v>
      </c>
      <c r="M47" s="10">
        <v>0</v>
      </c>
      <c r="N47" s="12">
        <v>0</v>
      </c>
    </row>
    <row r="48" spans="1:14">
      <c r="A48" s="13" t="s">
        <v>3</v>
      </c>
      <c r="B48" s="14" t="s">
        <v>87</v>
      </c>
      <c r="C48" s="14" t="s">
        <v>88</v>
      </c>
      <c r="D48" s="15">
        <v>23</v>
      </c>
      <c r="E48" s="15">
        <v>6</v>
      </c>
      <c r="F48" s="16">
        <v>0.26100000000000001</v>
      </c>
      <c r="G48" s="15">
        <v>5</v>
      </c>
      <c r="H48" s="17">
        <v>0.217</v>
      </c>
      <c r="I48" s="15">
        <v>6</v>
      </c>
      <c r="J48" s="17">
        <v>0.26100000000000001</v>
      </c>
      <c r="K48" s="15">
        <v>4</v>
      </c>
      <c r="L48" s="17">
        <v>0.17399999999999999</v>
      </c>
      <c r="M48" s="15">
        <v>2</v>
      </c>
      <c r="N48" s="17">
        <v>8.6999999999999994E-2</v>
      </c>
    </row>
    <row r="49" spans="1:14">
      <c r="A49" s="25" t="s">
        <v>215</v>
      </c>
      <c r="B49" s="26" t="s">
        <v>216</v>
      </c>
      <c r="C49" s="27" t="s">
        <v>217</v>
      </c>
      <c r="D49" s="28">
        <v>0</v>
      </c>
      <c r="E49" s="28">
        <v>0</v>
      </c>
      <c r="F49" s="29">
        <v>0</v>
      </c>
      <c r="G49" s="28">
        <v>0</v>
      </c>
      <c r="H49" s="30">
        <v>0</v>
      </c>
      <c r="I49" s="28">
        <v>0</v>
      </c>
      <c r="J49" s="30">
        <v>0</v>
      </c>
      <c r="K49" s="28">
        <v>0</v>
      </c>
      <c r="L49" s="30">
        <v>0</v>
      </c>
      <c r="M49" s="28">
        <v>0</v>
      </c>
      <c r="N49" s="30">
        <v>0</v>
      </c>
    </row>
    <row r="50" spans="1:14">
      <c r="A50" s="8" t="s">
        <v>8</v>
      </c>
      <c r="B50" s="9" t="s">
        <v>89</v>
      </c>
      <c r="C50" s="9" t="s">
        <v>90</v>
      </c>
      <c r="D50" s="10">
        <v>32</v>
      </c>
      <c r="E50" s="10">
        <v>1</v>
      </c>
      <c r="F50" s="11">
        <v>3.1E-2</v>
      </c>
      <c r="G50" s="10">
        <v>11</v>
      </c>
      <c r="H50" s="12">
        <v>0.34399999999999997</v>
      </c>
      <c r="I50" s="10">
        <v>12</v>
      </c>
      <c r="J50" s="12">
        <v>0.375</v>
      </c>
      <c r="K50" s="10">
        <v>6</v>
      </c>
      <c r="L50" s="12">
        <v>0.188</v>
      </c>
      <c r="M50" s="10">
        <v>2</v>
      </c>
      <c r="N50" s="12">
        <v>6.3E-2</v>
      </c>
    </row>
    <row r="51" spans="1:14">
      <c r="A51" s="13" t="s">
        <v>3</v>
      </c>
      <c r="B51" s="14" t="s">
        <v>91</v>
      </c>
      <c r="C51" s="14" t="s">
        <v>92</v>
      </c>
      <c r="D51" s="15">
        <v>103</v>
      </c>
      <c r="E51" s="15">
        <v>21</v>
      </c>
      <c r="F51" s="16">
        <v>0.20399999999999999</v>
      </c>
      <c r="G51" s="15">
        <v>29</v>
      </c>
      <c r="H51" s="17">
        <v>0.28199999999999997</v>
      </c>
      <c r="I51" s="15">
        <v>23</v>
      </c>
      <c r="J51" s="17">
        <v>0.223</v>
      </c>
      <c r="K51" s="15">
        <v>9</v>
      </c>
      <c r="L51" s="17">
        <v>8.6999999999999994E-2</v>
      </c>
      <c r="M51" s="15">
        <v>21</v>
      </c>
      <c r="N51" s="17">
        <v>0.20399999999999999</v>
      </c>
    </row>
    <row r="52" spans="1:14" ht="15.6">
      <c r="A52" s="25" t="s">
        <v>215</v>
      </c>
      <c r="B52" s="26" t="s">
        <v>218</v>
      </c>
      <c r="C52" s="27" t="s">
        <v>219</v>
      </c>
      <c r="D52" s="28">
        <v>0</v>
      </c>
      <c r="E52" s="28">
        <v>0</v>
      </c>
      <c r="F52" s="29">
        <v>0</v>
      </c>
      <c r="G52" s="28">
        <v>0</v>
      </c>
      <c r="H52" s="30">
        <v>0</v>
      </c>
      <c r="I52" s="28">
        <v>0</v>
      </c>
      <c r="J52" s="30">
        <v>0</v>
      </c>
      <c r="K52" s="28">
        <v>0</v>
      </c>
      <c r="L52" s="30">
        <v>0</v>
      </c>
      <c r="M52" s="28">
        <v>0</v>
      </c>
      <c r="N52" s="30">
        <v>0</v>
      </c>
    </row>
    <row r="53" spans="1:14">
      <c r="A53" s="8" t="s">
        <v>3</v>
      </c>
      <c r="B53" s="9" t="s">
        <v>93</v>
      </c>
      <c r="C53" s="9" t="s">
        <v>94</v>
      </c>
      <c r="D53" s="10">
        <v>24</v>
      </c>
      <c r="E53" s="10">
        <v>4</v>
      </c>
      <c r="F53" s="11">
        <v>0.16700000000000001</v>
      </c>
      <c r="G53" s="10">
        <v>8</v>
      </c>
      <c r="H53" s="12">
        <v>0.33300000000000002</v>
      </c>
      <c r="I53" s="10">
        <v>3</v>
      </c>
      <c r="J53" s="12">
        <v>0.125</v>
      </c>
      <c r="K53" s="10">
        <v>4</v>
      </c>
      <c r="L53" s="12">
        <v>0.16700000000000001</v>
      </c>
      <c r="M53" s="10">
        <v>5</v>
      </c>
      <c r="N53" s="12">
        <v>0.20799999999999999</v>
      </c>
    </row>
    <row r="54" spans="1:14" ht="16.8">
      <c r="A54" s="13" t="s">
        <v>3</v>
      </c>
      <c r="B54" s="14" t="s">
        <v>95</v>
      </c>
      <c r="C54" s="14" t="s">
        <v>96</v>
      </c>
      <c r="D54" s="15">
        <v>86</v>
      </c>
      <c r="E54" s="15">
        <v>7</v>
      </c>
      <c r="F54" s="16">
        <v>8.1000000000000003E-2</v>
      </c>
      <c r="G54" s="15">
        <v>19</v>
      </c>
      <c r="H54" s="17">
        <v>0.221</v>
      </c>
      <c r="I54" s="15">
        <v>31</v>
      </c>
      <c r="J54" s="17">
        <v>0.36</v>
      </c>
      <c r="K54" s="15">
        <v>23</v>
      </c>
      <c r="L54" s="17">
        <v>0.26700000000000002</v>
      </c>
      <c r="M54" s="15">
        <v>6</v>
      </c>
      <c r="N54" s="17">
        <v>7.0000000000000007E-2</v>
      </c>
    </row>
    <row r="55" spans="1:14" ht="16.8">
      <c r="A55" s="8" t="s">
        <v>8</v>
      </c>
      <c r="B55" s="9" t="s">
        <v>97</v>
      </c>
      <c r="C55" s="9" t="s">
        <v>98</v>
      </c>
      <c r="D55" s="10">
        <v>85</v>
      </c>
      <c r="E55" s="10">
        <v>1</v>
      </c>
      <c r="F55" s="11">
        <v>1.2E-2</v>
      </c>
      <c r="G55" s="10">
        <v>12</v>
      </c>
      <c r="H55" s="12">
        <v>0.14099999999999999</v>
      </c>
      <c r="I55" s="10">
        <v>33</v>
      </c>
      <c r="J55" s="12">
        <v>0.38800000000000001</v>
      </c>
      <c r="K55" s="10">
        <v>30</v>
      </c>
      <c r="L55" s="12">
        <v>0.35299999999999998</v>
      </c>
      <c r="M55" s="10">
        <v>9</v>
      </c>
      <c r="N55" s="12">
        <v>0.106</v>
      </c>
    </row>
    <row r="56" spans="1:14" ht="16.8">
      <c r="A56" s="8" t="s">
        <v>3</v>
      </c>
      <c r="B56" s="9" t="s">
        <v>99</v>
      </c>
      <c r="C56" s="9" t="s">
        <v>100</v>
      </c>
      <c r="D56" s="10">
        <v>73</v>
      </c>
      <c r="E56" s="10">
        <v>15</v>
      </c>
      <c r="F56" s="11">
        <v>0.20499999999999999</v>
      </c>
      <c r="G56" s="10">
        <v>21</v>
      </c>
      <c r="H56" s="12">
        <v>0.28799999999999998</v>
      </c>
      <c r="I56" s="10">
        <v>16</v>
      </c>
      <c r="J56" s="12">
        <v>0.219</v>
      </c>
      <c r="K56" s="10">
        <v>19</v>
      </c>
      <c r="L56" s="12">
        <v>0.26</v>
      </c>
      <c r="M56" s="10">
        <v>2</v>
      </c>
      <c r="N56" s="12">
        <v>2.7E-2</v>
      </c>
    </row>
    <row r="57" spans="1:14" ht="16.8">
      <c r="A57" s="13" t="s">
        <v>3</v>
      </c>
      <c r="B57" s="14" t="s">
        <v>101</v>
      </c>
      <c r="C57" s="14" t="s">
        <v>102</v>
      </c>
      <c r="D57" s="15">
        <v>68</v>
      </c>
      <c r="E57" s="15">
        <v>12</v>
      </c>
      <c r="F57" s="16">
        <v>0.17599999999999999</v>
      </c>
      <c r="G57" s="15">
        <v>17</v>
      </c>
      <c r="H57" s="17">
        <v>0.25</v>
      </c>
      <c r="I57" s="15">
        <v>19</v>
      </c>
      <c r="J57" s="17">
        <v>0.27900000000000003</v>
      </c>
      <c r="K57" s="15">
        <v>17</v>
      </c>
      <c r="L57" s="17">
        <v>0.25</v>
      </c>
      <c r="M57" s="15">
        <v>3</v>
      </c>
      <c r="N57" s="17">
        <v>4.3999999999999997E-2</v>
      </c>
    </row>
    <row r="58" spans="1:14" ht="16.8">
      <c r="A58" s="8" t="s">
        <v>8</v>
      </c>
      <c r="B58" s="9" t="s">
        <v>103</v>
      </c>
      <c r="C58" s="9" t="s">
        <v>104</v>
      </c>
      <c r="D58" s="10">
        <v>110</v>
      </c>
      <c r="E58" s="10">
        <v>0</v>
      </c>
      <c r="F58" s="11">
        <v>0</v>
      </c>
      <c r="G58" s="10">
        <v>40</v>
      </c>
      <c r="H58" s="12">
        <v>0.36399999999999999</v>
      </c>
      <c r="I58" s="10">
        <v>25</v>
      </c>
      <c r="J58" s="12">
        <v>0.22700000000000001</v>
      </c>
      <c r="K58" s="10">
        <v>34</v>
      </c>
      <c r="L58" s="12">
        <v>0.309</v>
      </c>
      <c r="M58" s="10">
        <v>11</v>
      </c>
      <c r="N58" s="12">
        <v>0.1</v>
      </c>
    </row>
    <row r="59" spans="1:14" ht="16.8">
      <c r="A59" s="13" t="s">
        <v>3</v>
      </c>
      <c r="B59" s="14" t="s">
        <v>105</v>
      </c>
      <c r="C59" s="14" t="s">
        <v>106</v>
      </c>
      <c r="D59" s="15">
        <v>49</v>
      </c>
      <c r="E59" s="15">
        <v>4</v>
      </c>
      <c r="F59" s="16">
        <v>8.2000000000000003E-2</v>
      </c>
      <c r="G59" s="15">
        <v>20</v>
      </c>
      <c r="H59" s="17">
        <v>0.40799999999999997</v>
      </c>
      <c r="I59" s="15">
        <v>8</v>
      </c>
      <c r="J59" s="17">
        <v>0.16300000000000001</v>
      </c>
      <c r="K59" s="15">
        <v>17</v>
      </c>
      <c r="L59" s="17">
        <v>0.34699999999999998</v>
      </c>
      <c r="M59" s="15">
        <v>0</v>
      </c>
      <c r="N59" s="17">
        <v>0</v>
      </c>
    </row>
    <row r="60" spans="1:14" ht="16.8">
      <c r="A60" s="8" t="s">
        <v>8</v>
      </c>
      <c r="B60" s="9" t="s">
        <v>107</v>
      </c>
      <c r="C60" s="9" t="s">
        <v>108</v>
      </c>
      <c r="D60" s="10">
        <v>25</v>
      </c>
      <c r="E60" s="10">
        <v>3</v>
      </c>
      <c r="F60" s="11">
        <v>0.12</v>
      </c>
      <c r="G60" s="10">
        <v>20</v>
      </c>
      <c r="H60" s="12">
        <v>0.8</v>
      </c>
      <c r="I60" s="10">
        <v>2</v>
      </c>
      <c r="J60" s="12">
        <v>0.08</v>
      </c>
      <c r="K60" s="10">
        <v>0</v>
      </c>
      <c r="L60" s="12">
        <v>0</v>
      </c>
      <c r="M60" s="10">
        <v>0</v>
      </c>
      <c r="N60" s="12">
        <v>0</v>
      </c>
    </row>
    <row r="61" spans="1:14">
      <c r="A61" s="8" t="s">
        <v>8</v>
      </c>
      <c r="B61" s="9" t="s">
        <v>109</v>
      </c>
      <c r="C61" s="9" t="s">
        <v>110</v>
      </c>
      <c r="D61" s="10">
        <v>33</v>
      </c>
      <c r="E61" s="10">
        <v>0</v>
      </c>
      <c r="F61" s="11">
        <v>0</v>
      </c>
      <c r="G61" s="10">
        <v>13</v>
      </c>
      <c r="H61" s="12">
        <v>0.39400000000000002</v>
      </c>
      <c r="I61" s="10">
        <v>16</v>
      </c>
      <c r="J61" s="12">
        <v>0.48499999999999999</v>
      </c>
      <c r="K61" s="10">
        <v>3</v>
      </c>
      <c r="L61" s="12">
        <v>9.0999999999999998E-2</v>
      </c>
      <c r="M61" s="10">
        <v>1</v>
      </c>
      <c r="N61" s="12">
        <v>0.03</v>
      </c>
    </row>
    <row r="62" spans="1:14">
      <c r="A62" s="13" t="s">
        <v>8</v>
      </c>
      <c r="B62" s="14" t="s">
        <v>111</v>
      </c>
      <c r="C62" s="14" t="s">
        <v>112</v>
      </c>
      <c r="D62" s="15">
        <v>49</v>
      </c>
      <c r="E62" s="15">
        <v>3</v>
      </c>
      <c r="F62" s="16">
        <v>6.0999999999999999E-2</v>
      </c>
      <c r="G62" s="15">
        <v>18</v>
      </c>
      <c r="H62" s="17">
        <v>0.36699999999999999</v>
      </c>
      <c r="I62" s="15">
        <v>20</v>
      </c>
      <c r="J62" s="17">
        <v>0.40799999999999997</v>
      </c>
      <c r="K62" s="15">
        <v>8</v>
      </c>
      <c r="L62" s="17">
        <v>0.16300000000000001</v>
      </c>
      <c r="M62" s="15">
        <v>0</v>
      </c>
      <c r="N62" s="17">
        <v>0</v>
      </c>
    </row>
    <row r="63" spans="1:14">
      <c r="A63" s="8" t="s">
        <v>8</v>
      </c>
      <c r="B63" s="9" t="s">
        <v>113</v>
      </c>
      <c r="C63" s="9" t="s">
        <v>114</v>
      </c>
      <c r="D63" s="10">
        <v>39</v>
      </c>
      <c r="E63" s="10">
        <v>3</v>
      </c>
      <c r="F63" s="11">
        <v>7.6999999999999999E-2</v>
      </c>
      <c r="G63" s="10">
        <v>10</v>
      </c>
      <c r="H63" s="12">
        <v>0.25600000000000001</v>
      </c>
      <c r="I63" s="10">
        <v>13</v>
      </c>
      <c r="J63" s="12">
        <v>0.33300000000000002</v>
      </c>
      <c r="K63" s="10">
        <v>13</v>
      </c>
      <c r="L63" s="12">
        <v>0.33300000000000002</v>
      </c>
      <c r="M63" s="10">
        <v>0</v>
      </c>
      <c r="N63" s="12">
        <v>0</v>
      </c>
    </row>
    <row r="64" spans="1:14">
      <c r="A64" s="13" t="s">
        <v>3</v>
      </c>
      <c r="B64" s="14" t="s">
        <v>115</v>
      </c>
      <c r="C64" s="14" t="s">
        <v>116</v>
      </c>
      <c r="D64" s="15">
        <v>34</v>
      </c>
      <c r="E64" s="15">
        <v>3</v>
      </c>
      <c r="F64" s="16">
        <v>8.7999999999999995E-2</v>
      </c>
      <c r="G64" s="15">
        <v>9</v>
      </c>
      <c r="H64" s="17">
        <v>0.26500000000000001</v>
      </c>
      <c r="I64" s="15">
        <v>13</v>
      </c>
      <c r="J64" s="17">
        <v>0.38200000000000001</v>
      </c>
      <c r="K64" s="15">
        <v>7</v>
      </c>
      <c r="L64" s="17">
        <v>0.20599999999999999</v>
      </c>
      <c r="M64" s="15">
        <v>2</v>
      </c>
      <c r="N64" s="17">
        <v>5.8999999999999997E-2</v>
      </c>
    </row>
    <row r="65" spans="1:14">
      <c r="A65" s="8" t="s">
        <v>3</v>
      </c>
      <c r="B65" s="9" t="s">
        <v>117</v>
      </c>
      <c r="C65" s="9" t="s">
        <v>118</v>
      </c>
      <c r="D65" s="10">
        <v>54</v>
      </c>
      <c r="E65" s="10">
        <v>1</v>
      </c>
      <c r="F65" s="11">
        <v>1.9E-2</v>
      </c>
      <c r="G65" s="10">
        <v>8</v>
      </c>
      <c r="H65" s="12">
        <v>0.14799999999999999</v>
      </c>
      <c r="I65" s="10">
        <v>28</v>
      </c>
      <c r="J65" s="12">
        <v>0.51900000000000002</v>
      </c>
      <c r="K65" s="10">
        <v>15</v>
      </c>
      <c r="L65" s="12">
        <v>0.27800000000000002</v>
      </c>
      <c r="M65" s="10">
        <v>2</v>
      </c>
      <c r="N65" s="12">
        <v>3.6999999999999998E-2</v>
      </c>
    </row>
    <row r="66" spans="1:14">
      <c r="A66" s="13" t="s">
        <v>3</v>
      </c>
      <c r="B66" s="14" t="s">
        <v>119</v>
      </c>
      <c r="C66" s="14" t="s">
        <v>120</v>
      </c>
      <c r="D66" s="15">
        <v>38</v>
      </c>
      <c r="E66" s="15">
        <v>2</v>
      </c>
      <c r="F66" s="16">
        <v>5.2999999999999999E-2</v>
      </c>
      <c r="G66" s="15">
        <v>2</v>
      </c>
      <c r="H66" s="17">
        <v>5.2999999999999999E-2</v>
      </c>
      <c r="I66" s="15">
        <v>14</v>
      </c>
      <c r="J66" s="17">
        <v>0.36799999999999999</v>
      </c>
      <c r="K66" s="15">
        <v>19</v>
      </c>
      <c r="L66" s="17">
        <v>0.5</v>
      </c>
      <c r="M66" s="15">
        <v>1</v>
      </c>
      <c r="N66" s="17">
        <v>2.5999999999999999E-2</v>
      </c>
    </row>
    <row r="67" spans="1:14">
      <c r="A67" s="13" t="s">
        <v>8</v>
      </c>
      <c r="B67" s="14" t="s">
        <v>121</v>
      </c>
      <c r="C67" s="14" t="s">
        <v>122</v>
      </c>
      <c r="D67" s="15">
        <v>118</v>
      </c>
      <c r="E67" s="15">
        <v>34</v>
      </c>
      <c r="F67" s="16">
        <v>0.28799999999999998</v>
      </c>
      <c r="G67" s="15">
        <v>68</v>
      </c>
      <c r="H67" s="17">
        <v>0.57599999999999996</v>
      </c>
      <c r="I67" s="15">
        <v>10</v>
      </c>
      <c r="J67" s="17">
        <v>8.5000000000000006E-2</v>
      </c>
      <c r="K67" s="15">
        <v>4</v>
      </c>
      <c r="L67" s="17">
        <v>3.4000000000000002E-2</v>
      </c>
      <c r="M67" s="15">
        <v>2</v>
      </c>
      <c r="N67" s="17">
        <v>1.7000000000000001E-2</v>
      </c>
    </row>
    <row r="68" spans="1:14">
      <c r="A68" s="8" t="s">
        <v>3</v>
      </c>
      <c r="B68" s="9" t="s">
        <v>123</v>
      </c>
      <c r="C68" s="9" t="s">
        <v>124</v>
      </c>
      <c r="D68" s="10">
        <v>124</v>
      </c>
      <c r="E68" s="10">
        <v>55</v>
      </c>
      <c r="F68" s="11">
        <v>0.44400000000000001</v>
      </c>
      <c r="G68" s="10">
        <v>46</v>
      </c>
      <c r="H68" s="12">
        <v>0.371</v>
      </c>
      <c r="I68" s="10">
        <v>13</v>
      </c>
      <c r="J68" s="12">
        <v>0.105</v>
      </c>
      <c r="K68" s="10">
        <v>2</v>
      </c>
      <c r="L68" s="12">
        <v>1.6E-2</v>
      </c>
      <c r="M68" s="10">
        <v>8</v>
      </c>
      <c r="N68" s="12">
        <v>6.5000000000000002E-2</v>
      </c>
    </row>
    <row r="69" spans="1:14">
      <c r="A69" s="18" t="s">
        <v>8</v>
      </c>
      <c r="B69" s="19" t="s">
        <v>125</v>
      </c>
      <c r="C69" s="19" t="s">
        <v>126</v>
      </c>
      <c r="D69" s="20">
        <v>33</v>
      </c>
      <c r="E69" s="20">
        <v>0</v>
      </c>
      <c r="F69" s="21">
        <v>0</v>
      </c>
      <c r="G69" s="20">
        <v>14</v>
      </c>
      <c r="H69" s="22">
        <v>0.42399999999999999</v>
      </c>
      <c r="I69" s="20">
        <v>11</v>
      </c>
      <c r="J69" s="22">
        <v>0.33300000000000002</v>
      </c>
      <c r="K69" s="20">
        <v>6</v>
      </c>
      <c r="L69" s="22">
        <v>0.182</v>
      </c>
      <c r="M69" s="20">
        <v>2</v>
      </c>
      <c r="N69" s="22">
        <v>6.0999999999999999E-2</v>
      </c>
    </row>
    <row r="70" spans="1:14">
      <c r="A70" s="3" t="s">
        <v>3</v>
      </c>
      <c r="B70" s="4" t="s">
        <v>127</v>
      </c>
      <c r="C70" s="4" t="s">
        <v>128</v>
      </c>
      <c r="D70" s="5">
        <v>34</v>
      </c>
      <c r="E70" s="5">
        <v>0</v>
      </c>
      <c r="F70" s="6">
        <v>0</v>
      </c>
      <c r="G70" s="5">
        <v>13</v>
      </c>
      <c r="H70" s="7">
        <v>0.38200000000000001</v>
      </c>
      <c r="I70" s="5">
        <v>10</v>
      </c>
      <c r="J70" s="7">
        <v>0.29399999999999998</v>
      </c>
      <c r="K70" s="5">
        <v>5</v>
      </c>
      <c r="L70" s="7">
        <v>0.14699999999999999</v>
      </c>
      <c r="M70" s="5">
        <v>6</v>
      </c>
      <c r="N70" s="7">
        <v>0.17599999999999999</v>
      </c>
    </row>
    <row r="71" spans="1:14" ht="25.2">
      <c r="A71" s="8" t="s">
        <v>8</v>
      </c>
      <c r="B71" s="9" t="s">
        <v>129</v>
      </c>
      <c r="C71" s="9" t="s">
        <v>130</v>
      </c>
      <c r="D71" s="10">
        <v>71</v>
      </c>
      <c r="E71" s="10">
        <v>17</v>
      </c>
      <c r="F71" s="11">
        <v>0.23899999999999999</v>
      </c>
      <c r="G71" s="10">
        <v>26</v>
      </c>
      <c r="H71" s="12">
        <v>0.36599999999999999</v>
      </c>
      <c r="I71" s="10">
        <v>20</v>
      </c>
      <c r="J71" s="12">
        <v>0.28199999999999997</v>
      </c>
      <c r="K71" s="10">
        <v>4</v>
      </c>
      <c r="L71" s="12">
        <v>5.6000000000000001E-2</v>
      </c>
      <c r="M71" s="10">
        <v>4</v>
      </c>
      <c r="N71" s="12">
        <v>5.6000000000000001E-2</v>
      </c>
    </row>
    <row r="72" spans="1:14">
      <c r="A72" s="13" t="s">
        <v>8</v>
      </c>
      <c r="B72" s="14" t="s">
        <v>131</v>
      </c>
      <c r="C72" s="14" t="s">
        <v>132</v>
      </c>
      <c r="D72" s="15">
        <v>35</v>
      </c>
      <c r="E72" s="15">
        <v>7</v>
      </c>
      <c r="F72" s="16">
        <v>0.2</v>
      </c>
      <c r="G72" s="15">
        <v>5</v>
      </c>
      <c r="H72" s="17">
        <v>0.14299999999999999</v>
      </c>
      <c r="I72" s="15">
        <v>12</v>
      </c>
      <c r="J72" s="17">
        <v>0.34300000000000003</v>
      </c>
      <c r="K72" s="15">
        <v>7</v>
      </c>
      <c r="L72" s="17">
        <v>0.2</v>
      </c>
      <c r="M72" s="15">
        <v>4</v>
      </c>
      <c r="N72" s="17">
        <v>0.114</v>
      </c>
    </row>
    <row r="73" spans="1:14">
      <c r="A73" s="8" t="s">
        <v>3</v>
      </c>
      <c r="B73" s="9" t="s">
        <v>133</v>
      </c>
      <c r="C73" s="9" t="s">
        <v>134</v>
      </c>
      <c r="D73" s="10">
        <v>69</v>
      </c>
      <c r="E73" s="10">
        <v>14</v>
      </c>
      <c r="F73" s="11">
        <v>0.20300000000000001</v>
      </c>
      <c r="G73" s="10">
        <v>14</v>
      </c>
      <c r="H73" s="12">
        <v>0.20300000000000001</v>
      </c>
      <c r="I73" s="10">
        <v>28</v>
      </c>
      <c r="J73" s="12">
        <v>0.40600000000000003</v>
      </c>
      <c r="K73" s="10">
        <v>11</v>
      </c>
      <c r="L73" s="12">
        <v>0.159</v>
      </c>
      <c r="M73" s="10">
        <v>2</v>
      </c>
      <c r="N73" s="12">
        <v>2.9000000000000001E-2</v>
      </c>
    </row>
    <row r="74" spans="1:14">
      <c r="A74" s="13" t="s">
        <v>8</v>
      </c>
      <c r="B74" s="14" t="s">
        <v>135</v>
      </c>
      <c r="C74" s="14" t="s">
        <v>136</v>
      </c>
      <c r="D74" s="15">
        <v>33</v>
      </c>
      <c r="E74" s="15">
        <v>4</v>
      </c>
      <c r="F74" s="16">
        <v>0.121</v>
      </c>
      <c r="G74" s="15">
        <v>2</v>
      </c>
      <c r="H74" s="17">
        <v>6.0999999999999999E-2</v>
      </c>
      <c r="I74" s="15">
        <v>9</v>
      </c>
      <c r="J74" s="17">
        <v>0.27300000000000002</v>
      </c>
      <c r="K74" s="15">
        <v>7</v>
      </c>
      <c r="L74" s="17">
        <v>0.21199999999999999</v>
      </c>
      <c r="M74" s="15">
        <v>11</v>
      </c>
      <c r="N74" s="17">
        <v>0.33300000000000002</v>
      </c>
    </row>
    <row r="75" spans="1:14">
      <c r="A75" s="8" t="s">
        <v>3</v>
      </c>
      <c r="B75" s="9" t="s">
        <v>137</v>
      </c>
      <c r="C75" s="9" t="s">
        <v>138</v>
      </c>
      <c r="D75" s="10">
        <v>94</v>
      </c>
      <c r="E75" s="10">
        <v>19</v>
      </c>
      <c r="F75" s="11">
        <v>0.20200000000000001</v>
      </c>
      <c r="G75" s="10">
        <v>32</v>
      </c>
      <c r="H75" s="12">
        <v>0.34</v>
      </c>
      <c r="I75" s="10">
        <v>19</v>
      </c>
      <c r="J75" s="12">
        <v>0.20200000000000001</v>
      </c>
      <c r="K75" s="10">
        <v>15</v>
      </c>
      <c r="L75" s="12">
        <v>0.16</v>
      </c>
      <c r="M75" s="10">
        <v>9</v>
      </c>
      <c r="N75" s="12">
        <v>9.6000000000000002E-2</v>
      </c>
    </row>
    <row r="76" spans="1:14">
      <c r="A76" s="13" t="s">
        <v>8</v>
      </c>
      <c r="B76" s="14" t="s">
        <v>139</v>
      </c>
      <c r="C76" s="14" t="s">
        <v>140</v>
      </c>
      <c r="D76" s="15">
        <v>25</v>
      </c>
      <c r="E76" s="15">
        <v>2</v>
      </c>
      <c r="F76" s="16">
        <v>0.08</v>
      </c>
      <c r="G76" s="15">
        <v>8</v>
      </c>
      <c r="H76" s="17">
        <v>0.32</v>
      </c>
      <c r="I76" s="15">
        <v>12</v>
      </c>
      <c r="J76" s="17">
        <v>0.48</v>
      </c>
      <c r="K76" s="15">
        <v>2</v>
      </c>
      <c r="L76" s="17">
        <v>0.08</v>
      </c>
      <c r="M76" s="15">
        <v>1</v>
      </c>
      <c r="N76" s="17">
        <v>0.04</v>
      </c>
    </row>
    <row r="77" spans="1:14" ht="16.8">
      <c r="A77" s="8" t="s">
        <v>3</v>
      </c>
      <c r="B77" s="9" t="s">
        <v>231</v>
      </c>
      <c r="C77" s="9" t="s">
        <v>232</v>
      </c>
      <c r="D77" s="10">
        <v>0</v>
      </c>
      <c r="E77" s="10">
        <v>0</v>
      </c>
      <c r="F77" s="11">
        <v>0</v>
      </c>
      <c r="G77" s="10">
        <v>0</v>
      </c>
      <c r="H77" s="12">
        <v>0</v>
      </c>
      <c r="I77" s="10">
        <v>0</v>
      </c>
      <c r="J77" s="12">
        <v>0</v>
      </c>
      <c r="K77" s="10">
        <v>0</v>
      </c>
      <c r="L77" s="12">
        <v>0</v>
      </c>
      <c r="M77" s="10">
        <v>0</v>
      </c>
      <c r="N77" s="12">
        <v>0</v>
      </c>
    </row>
    <row r="78" spans="1:14" ht="23.4">
      <c r="A78" s="25" t="s">
        <v>220</v>
      </c>
      <c r="B78" s="26" t="s">
        <v>221</v>
      </c>
      <c r="C78" s="27" t="s">
        <v>222</v>
      </c>
      <c r="D78" s="28">
        <v>0</v>
      </c>
      <c r="E78" s="28">
        <v>0</v>
      </c>
      <c r="F78" s="29">
        <v>0</v>
      </c>
      <c r="G78" s="28">
        <v>0</v>
      </c>
      <c r="H78" s="30">
        <v>0</v>
      </c>
      <c r="I78" s="28">
        <v>0</v>
      </c>
      <c r="J78" s="30">
        <v>0</v>
      </c>
      <c r="K78" s="28">
        <v>0</v>
      </c>
      <c r="L78" s="30">
        <v>0</v>
      </c>
      <c r="M78" s="28">
        <v>0</v>
      </c>
      <c r="N78" s="30">
        <v>0</v>
      </c>
    </row>
    <row r="79" spans="1:14">
      <c r="A79" s="8" t="s">
        <v>8</v>
      </c>
      <c r="B79" s="9" t="s">
        <v>141</v>
      </c>
      <c r="C79" s="9" t="s">
        <v>142</v>
      </c>
      <c r="D79" s="10">
        <v>6</v>
      </c>
      <c r="E79" s="10">
        <v>2</v>
      </c>
      <c r="F79" s="11">
        <v>0.33300000000000002</v>
      </c>
      <c r="G79" s="10">
        <v>2</v>
      </c>
      <c r="H79" s="12">
        <v>0.33300000000000002</v>
      </c>
      <c r="I79" s="10">
        <v>1</v>
      </c>
      <c r="J79" s="12">
        <v>0.16700000000000001</v>
      </c>
      <c r="K79" s="10">
        <v>1</v>
      </c>
      <c r="L79" s="12">
        <v>0.16700000000000001</v>
      </c>
      <c r="M79" s="10">
        <v>0</v>
      </c>
      <c r="N79" s="12">
        <v>0</v>
      </c>
    </row>
    <row r="80" spans="1:14" ht="16.8">
      <c r="A80" s="13" t="s">
        <v>3</v>
      </c>
      <c r="B80" s="14" t="s">
        <v>143</v>
      </c>
      <c r="C80" s="14" t="s">
        <v>144</v>
      </c>
      <c r="D80" s="15">
        <v>39</v>
      </c>
      <c r="E80" s="15">
        <v>3</v>
      </c>
      <c r="F80" s="16">
        <v>7.6999999999999999E-2</v>
      </c>
      <c r="G80" s="15">
        <v>12</v>
      </c>
      <c r="H80" s="17">
        <v>0.308</v>
      </c>
      <c r="I80" s="15">
        <v>14</v>
      </c>
      <c r="J80" s="17">
        <v>0.35899999999999999</v>
      </c>
      <c r="K80" s="15">
        <v>8</v>
      </c>
      <c r="L80" s="17">
        <v>0.20499999999999999</v>
      </c>
      <c r="M80" s="15">
        <v>2</v>
      </c>
      <c r="N80" s="17">
        <v>5.0999999999999997E-2</v>
      </c>
    </row>
    <row r="81" spans="1:14" ht="16.8">
      <c r="A81" s="8" t="s">
        <v>3</v>
      </c>
      <c r="B81" s="9" t="s">
        <v>145</v>
      </c>
      <c r="C81" s="9" t="s">
        <v>146</v>
      </c>
      <c r="D81" s="10">
        <v>31</v>
      </c>
      <c r="E81" s="10">
        <v>17</v>
      </c>
      <c r="F81" s="11">
        <v>0.54800000000000004</v>
      </c>
      <c r="G81" s="10">
        <v>3</v>
      </c>
      <c r="H81" s="12">
        <v>9.7000000000000003E-2</v>
      </c>
      <c r="I81" s="10">
        <v>4</v>
      </c>
      <c r="J81" s="12">
        <v>0.129</v>
      </c>
      <c r="K81" s="10">
        <v>2</v>
      </c>
      <c r="L81" s="12">
        <v>6.5000000000000002E-2</v>
      </c>
      <c r="M81" s="10">
        <v>5</v>
      </c>
      <c r="N81" s="12">
        <v>0.161</v>
      </c>
    </row>
    <row r="82" spans="1:14" ht="16.8">
      <c r="A82" s="13" t="s">
        <v>3</v>
      </c>
      <c r="B82" s="14" t="s">
        <v>147</v>
      </c>
      <c r="C82" s="14" t="s">
        <v>148</v>
      </c>
      <c r="D82" s="15">
        <v>13</v>
      </c>
      <c r="E82" s="15">
        <v>1</v>
      </c>
      <c r="F82" s="16">
        <v>7.6999999999999999E-2</v>
      </c>
      <c r="G82" s="15">
        <v>2</v>
      </c>
      <c r="H82" s="17">
        <v>0.154</v>
      </c>
      <c r="I82" s="15">
        <v>1</v>
      </c>
      <c r="J82" s="17">
        <v>7.6999999999999999E-2</v>
      </c>
      <c r="K82" s="15">
        <v>4</v>
      </c>
      <c r="L82" s="17">
        <v>0.308</v>
      </c>
      <c r="M82" s="15">
        <v>5</v>
      </c>
      <c r="N82" s="17">
        <v>0.38500000000000001</v>
      </c>
    </row>
    <row r="83" spans="1:14" ht="33.6">
      <c r="A83" s="8" t="s">
        <v>3</v>
      </c>
      <c r="B83" s="9" t="s">
        <v>149</v>
      </c>
      <c r="C83" s="9" t="s">
        <v>150</v>
      </c>
      <c r="D83" s="10">
        <v>24</v>
      </c>
      <c r="E83" s="10">
        <v>2</v>
      </c>
      <c r="F83" s="11">
        <v>8.3000000000000004E-2</v>
      </c>
      <c r="G83" s="10">
        <v>5</v>
      </c>
      <c r="H83" s="12">
        <v>0.20799999999999999</v>
      </c>
      <c r="I83" s="10">
        <v>11</v>
      </c>
      <c r="J83" s="12">
        <v>0.45800000000000002</v>
      </c>
      <c r="K83" s="10">
        <v>3</v>
      </c>
      <c r="L83" s="12">
        <v>0.125</v>
      </c>
      <c r="M83" s="10">
        <v>3</v>
      </c>
      <c r="N83" s="12">
        <v>0.125</v>
      </c>
    </row>
    <row r="84" spans="1:14" ht="23.4">
      <c r="A84" s="25" t="s">
        <v>215</v>
      </c>
      <c r="B84" s="26" t="s">
        <v>223</v>
      </c>
      <c r="C84" s="26" t="s">
        <v>224</v>
      </c>
      <c r="D84" s="28">
        <v>0</v>
      </c>
      <c r="E84" s="28">
        <v>0</v>
      </c>
      <c r="F84" s="29">
        <v>0</v>
      </c>
      <c r="G84" s="28">
        <v>0</v>
      </c>
      <c r="H84" s="30">
        <v>0</v>
      </c>
      <c r="I84" s="28">
        <v>0</v>
      </c>
      <c r="J84" s="30">
        <v>0</v>
      </c>
      <c r="K84" s="28">
        <v>0</v>
      </c>
      <c r="L84" s="30">
        <v>0</v>
      </c>
      <c r="M84" s="28">
        <v>0</v>
      </c>
      <c r="N84" s="30">
        <v>0</v>
      </c>
    </row>
    <row r="85" spans="1:14">
      <c r="A85" s="13" t="s">
        <v>8</v>
      </c>
      <c r="B85" s="14" t="s">
        <v>151</v>
      </c>
      <c r="C85" s="14" t="s">
        <v>152</v>
      </c>
      <c r="D85" s="15">
        <v>32</v>
      </c>
      <c r="E85" s="15">
        <v>12</v>
      </c>
      <c r="F85" s="16">
        <v>0.375</v>
      </c>
      <c r="G85" s="15">
        <v>4</v>
      </c>
      <c r="H85" s="17">
        <v>0.125</v>
      </c>
      <c r="I85" s="15">
        <v>7</v>
      </c>
      <c r="J85" s="17">
        <v>0.219</v>
      </c>
      <c r="K85" s="15">
        <v>3</v>
      </c>
      <c r="L85" s="17">
        <v>9.4E-2</v>
      </c>
      <c r="M85" s="15">
        <v>6</v>
      </c>
      <c r="N85" s="17">
        <v>0.188</v>
      </c>
    </row>
    <row r="86" spans="1:14" ht="16.8">
      <c r="A86" s="8" t="s">
        <v>8</v>
      </c>
      <c r="B86" s="9" t="s">
        <v>153</v>
      </c>
      <c r="C86" s="9" t="s">
        <v>154</v>
      </c>
      <c r="D86" s="10">
        <v>172</v>
      </c>
      <c r="E86" s="10">
        <v>16</v>
      </c>
      <c r="F86" s="11">
        <v>9.2999999999999999E-2</v>
      </c>
      <c r="G86" s="10">
        <v>71</v>
      </c>
      <c r="H86" s="12">
        <v>0.41299999999999998</v>
      </c>
      <c r="I86" s="10">
        <v>55</v>
      </c>
      <c r="J86" s="12">
        <v>0.32</v>
      </c>
      <c r="K86" s="10">
        <v>15</v>
      </c>
      <c r="L86" s="12">
        <v>8.6999999999999994E-2</v>
      </c>
      <c r="M86" s="10">
        <v>15</v>
      </c>
      <c r="N86" s="12">
        <v>8.6999999999999994E-2</v>
      </c>
    </row>
    <row r="87" spans="1:14" ht="16.8">
      <c r="A87" s="13" t="s">
        <v>8</v>
      </c>
      <c r="B87" s="14" t="s">
        <v>155</v>
      </c>
      <c r="C87" s="14" t="s">
        <v>156</v>
      </c>
      <c r="D87" s="15">
        <v>48</v>
      </c>
      <c r="E87" s="15">
        <v>5</v>
      </c>
      <c r="F87" s="16">
        <v>0.104</v>
      </c>
      <c r="G87" s="15">
        <v>17</v>
      </c>
      <c r="H87" s="17">
        <v>0.35399999999999998</v>
      </c>
      <c r="I87" s="15">
        <v>26</v>
      </c>
      <c r="J87" s="17">
        <v>0.54200000000000004</v>
      </c>
      <c r="K87" s="15">
        <v>0</v>
      </c>
      <c r="L87" s="17">
        <v>0</v>
      </c>
      <c r="M87" s="15">
        <v>0</v>
      </c>
      <c r="N87" s="17">
        <v>0</v>
      </c>
    </row>
    <row r="88" spans="1:14" ht="16.8">
      <c r="A88" s="8" t="s">
        <v>3</v>
      </c>
      <c r="B88" s="9" t="s">
        <v>157</v>
      </c>
      <c r="C88" s="9" t="s">
        <v>158</v>
      </c>
      <c r="D88" s="10">
        <v>50</v>
      </c>
      <c r="E88" s="10">
        <v>11</v>
      </c>
      <c r="F88" s="11">
        <v>0.22</v>
      </c>
      <c r="G88" s="10">
        <v>17</v>
      </c>
      <c r="H88" s="12">
        <v>0.34</v>
      </c>
      <c r="I88" s="10">
        <v>15</v>
      </c>
      <c r="J88" s="12">
        <v>0.3</v>
      </c>
      <c r="K88" s="10">
        <v>4</v>
      </c>
      <c r="L88" s="12">
        <v>0.08</v>
      </c>
      <c r="M88" s="10">
        <v>3</v>
      </c>
      <c r="N88" s="12">
        <v>0.06</v>
      </c>
    </row>
    <row r="89" spans="1:14" ht="16.8">
      <c r="A89" s="13" t="s">
        <v>8</v>
      </c>
      <c r="B89" s="14" t="s">
        <v>159</v>
      </c>
      <c r="C89" s="14" t="s">
        <v>160</v>
      </c>
      <c r="D89" s="15">
        <v>54</v>
      </c>
      <c r="E89" s="15">
        <v>0</v>
      </c>
      <c r="F89" s="16">
        <v>0</v>
      </c>
      <c r="G89" s="15">
        <v>7</v>
      </c>
      <c r="H89" s="17">
        <v>0.13</v>
      </c>
      <c r="I89" s="15">
        <v>15</v>
      </c>
      <c r="J89" s="17">
        <v>0.27800000000000002</v>
      </c>
      <c r="K89" s="15">
        <v>20</v>
      </c>
      <c r="L89" s="17">
        <v>0.37</v>
      </c>
      <c r="M89" s="15">
        <v>12</v>
      </c>
      <c r="N89" s="17">
        <v>0.222</v>
      </c>
    </row>
    <row r="90" spans="1:14" ht="16.8">
      <c r="A90" s="8" t="s">
        <v>3</v>
      </c>
      <c r="B90" s="9" t="s">
        <v>161</v>
      </c>
      <c r="C90" s="9" t="s">
        <v>162</v>
      </c>
      <c r="D90" s="10">
        <v>125</v>
      </c>
      <c r="E90" s="10">
        <v>3</v>
      </c>
      <c r="F90" s="11">
        <v>2.4E-2</v>
      </c>
      <c r="G90" s="10">
        <v>63</v>
      </c>
      <c r="H90" s="12">
        <v>0.504</v>
      </c>
      <c r="I90" s="10">
        <v>41</v>
      </c>
      <c r="J90" s="12">
        <v>0.32800000000000001</v>
      </c>
      <c r="K90" s="10">
        <v>7</v>
      </c>
      <c r="L90" s="12">
        <v>5.6000000000000001E-2</v>
      </c>
      <c r="M90" s="10">
        <v>11</v>
      </c>
      <c r="N90" s="12">
        <v>8.7999999999999995E-2</v>
      </c>
    </row>
    <row r="91" spans="1:14" ht="16.8">
      <c r="A91" s="13" t="s">
        <v>8</v>
      </c>
      <c r="B91" s="14" t="s">
        <v>163</v>
      </c>
      <c r="C91" s="14" t="s">
        <v>164</v>
      </c>
      <c r="D91" s="15">
        <v>73</v>
      </c>
      <c r="E91" s="15">
        <v>8</v>
      </c>
      <c r="F91" s="16">
        <v>0.11</v>
      </c>
      <c r="G91" s="15">
        <v>14</v>
      </c>
      <c r="H91" s="17">
        <v>0.192</v>
      </c>
      <c r="I91" s="15">
        <v>26</v>
      </c>
      <c r="J91" s="17">
        <v>0.35599999999999998</v>
      </c>
      <c r="K91" s="15">
        <v>20</v>
      </c>
      <c r="L91" s="17">
        <v>0.27400000000000002</v>
      </c>
      <c r="M91" s="15">
        <v>5</v>
      </c>
      <c r="N91" s="17">
        <v>6.8000000000000005E-2</v>
      </c>
    </row>
    <row r="92" spans="1:14" ht="16.8">
      <c r="A92" s="8" t="s">
        <v>8</v>
      </c>
      <c r="B92" s="9" t="s">
        <v>165</v>
      </c>
      <c r="C92" s="9" t="s">
        <v>166</v>
      </c>
      <c r="D92" s="10">
        <v>81</v>
      </c>
      <c r="E92" s="10">
        <v>4</v>
      </c>
      <c r="F92" s="11">
        <v>4.9000000000000002E-2</v>
      </c>
      <c r="G92" s="10">
        <v>31</v>
      </c>
      <c r="H92" s="12">
        <v>0.38300000000000001</v>
      </c>
      <c r="I92" s="10">
        <v>30</v>
      </c>
      <c r="J92" s="12">
        <v>0.37</v>
      </c>
      <c r="K92" s="10">
        <v>5</v>
      </c>
      <c r="L92" s="12">
        <v>6.2E-2</v>
      </c>
      <c r="M92" s="10">
        <v>11</v>
      </c>
      <c r="N92" s="12">
        <v>0.13600000000000001</v>
      </c>
    </row>
    <row r="93" spans="1:14" ht="16.8">
      <c r="A93" s="13" t="s">
        <v>8</v>
      </c>
      <c r="B93" s="14" t="s">
        <v>167</v>
      </c>
      <c r="C93" s="14" t="s">
        <v>168</v>
      </c>
      <c r="D93" s="15">
        <v>37</v>
      </c>
      <c r="E93" s="15">
        <v>2</v>
      </c>
      <c r="F93" s="16">
        <v>5.3999999999999999E-2</v>
      </c>
      <c r="G93" s="15">
        <v>6</v>
      </c>
      <c r="H93" s="17">
        <v>0.16200000000000001</v>
      </c>
      <c r="I93" s="15">
        <v>9</v>
      </c>
      <c r="J93" s="17">
        <v>0.24299999999999999</v>
      </c>
      <c r="K93" s="15">
        <v>7</v>
      </c>
      <c r="L93" s="17">
        <v>0.189</v>
      </c>
      <c r="M93" s="15">
        <v>13</v>
      </c>
      <c r="N93" s="17">
        <v>0.35099999999999998</v>
      </c>
    </row>
    <row r="94" spans="1:14" ht="16.8">
      <c r="A94" s="8" t="s">
        <v>8</v>
      </c>
      <c r="B94" s="9" t="s">
        <v>169</v>
      </c>
      <c r="C94" s="9" t="s">
        <v>170</v>
      </c>
      <c r="D94" s="10">
        <v>46</v>
      </c>
      <c r="E94" s="10">
        <v>2</v>
      </c>
      <c r="F94" s="11">
        <v>4.2999999999999997E-2</v>
      </c>
      <c r="G94" s="10">
        <v>12</v>
      </c>
      <c r="H94" s="12">
        <v>0.26100000000000001</v>
      </c>
      <c r="I94" s="10">
        <v>22</v>
      </c>
      <c r="J94" s="12">
        <v>0.47799999999999998</v>
      </c>
      <c r="K94" s="10">
        <v>6</v>
      </c>
      <c r="L94" s="12">
        <v>0.13</v>
      </c>
      <c r="M94" s="10">
        <v>4</v>
      </c>
      <c r="N94" s="12">
        <v>8.6999999999999994E-2</v>
      </c>
    </row>
    <row r="95" spans="1:14" ht="16.8">
      <c r="A95" s="13" t="s">
        <v>8</v>
      </c>
      <c r="B95" s="14" t="s">
        <v>171</v>
      </c>
      <c r="C95" s="14" t="s">
        <v>172</v>
      </c>
      <c r="D95" s="15">
        <v>57</v>
      </c>
      <c r="E95" s="15">
        <v>6</v>
      </c>
      <c r="F95" s="16">
        <v>0.105</v>
      </c>
      <c r="G95" s="15">
        <v>8</v>
      </c>
      <c r="H95" s="17">
        <v>0.14000000000000001</v>
      </c>
      <c r="I95" s="15">
        <v>35</v>
      </c>
      <c r="J95" s="17">
        <v>0.61399999999999999</v>
      </c>
      <c r="K95" s="15">
        <v>4</v>
      </c>
      <c r="L95" s="17">
        <v>7.0000000000000007E-2</v>
      </c>
      <c r="M95" s="15">
        <v>4</v>
      </c>
      <c r="N95" s="17">
        <v>7.0000000000000007E-2</v>
      </c>
    </row>
    <row r="96" spans="1:14" ht="16.8">
      <c r="A96" s="8" t="s">
        <v>3</v>
      </c>
      <c r="B96" s="9" t="s">
        <v>173</v>
      </c>
      <c r="C96" s="9" t="s">
        <v>174</v>
      </c>
      <c r="D96" s="10">
        <v>42</v>
      </c>
      <c r="E96" s="10">
        <v>3</v>
      </c>
      <c r="F96" s="11">
        <v>7.0999999999999994E-2</v>
      </c>
      <c r="G96" s="10">
        <v>13</v>
      </c>
      <c r="H96" s="12">
        <v>0.31</v>
      </c>
      <c r="I96" s="10">
        <v>11</v>
      </c>
      <c r="J96" s="12">
        <v>0.26200000000000001</v>
      </c>
      <c r="K96" s="10">
        <v>9</v>
      </c>
      <c r="L96" s="12">
        <v>0.214</v>
      </c>
      <c r="M96" s="10">
        <v>6</v>
      </c>
      <c r="N96" s="12">
        <v>0.14299999999999999</v>
      </c>
    </row>
    <row r="97" spans="1:14" ht="16.8">
      <c r="A97" s="13" t="s">
        <v>8</v>
      </c>
      <c r="B97" s="14" t="s">
        <v>175</v>
      </c>
      <c r="C97" s="14" t="s">
        <v>176</v>
      </c>
      <c r="D97" s="15">
        <v>54</v>
      </c>
      <c r="E97" s="15">
        <v>10</v>
      </c>
      <c r="F97" s="16">
        <v>0.185</v>
      </c>
      <c r="G97" s="15">
        <v>13</v>
      </c>
      <c r="H97" s="17">
        <v>0.24099999999999999</v>
      </c>
      <c r="I97" s="15">
        <v>23</v>
      </c>
      <c r="J97" s="17">
        <v>0.42599999999999999</v>
      </c>
      <c r="K97" s="15">
        <v>2</v>
      </c>
      <c r="L97" s="17">
        <v>3.6999999999999998E-2</v>
      </c>
      <c r="M97" s="15">
        <v>6</v>
      </c>
      <c r="N97" s="17">
        <v>0.111</v>
      </c>
    </row>
    <row r="98" spans="1:14">
      <c r="A98" s="8" t="s">
        <v>3</v>
      </c>
      <c r="B98" s="9" t="s">
        <v>233</v>
      </c>
      <c r="C98" s="9" t="s">
        <v>234</v>
      </c>
      <c r="D98" s="10">
        <v>0</v>
      </c>
      <c r="E98" s="10">
        <v>0</v>
      </c>
      <c r="F98" s="11">
        <v>0</v>
      </c>
      <c r="G98" s="10">
        <v>0</v>
      </c>
      <c r="H98" s="12">
        <v>0</v>
      </c>
      <c r="I98" s="10">
        <v>0</v>
      </c>
      <c r="J98" s="12">
        <v>0</v>
      </c>
      <c r="K98" s="10">
        <v>0</v>
      </c>
      <c r="L98" s="12">
        <v>0</v>
      </c>
      <c r="M98" s="10">
        <v>0</v>
      </c>
      <c r="N98" s="12">
        <v>0</v>
      </c>
    </row>
    <row r="99" spans="1:14" ht="16.8">
      <c r="A99" s="8" t="s">
        <v>3</v>
      </c>
      <c r="B99" s="9" t="s">
        <v>177</v>
      </c>
      <c r="C99" s="9" t="s">
        <v>178</v>
      </c>
      <c r="D99" s="10">
        <v>70</v>
      </c>
      <c r="E99" s="10">
        <v>12</v>
      </c>
      <c r="F99" s="11">
        <v>0.17100000000000001</v>
      </c>
      <c r="G99" s="10">
        <v>26</v>
      </c>
      <c r="H99" s="12">
        <v>0.371</v>
      </c>
      <c r="I99" s="10">
        <v>20</v>
      </c>
      <c r="J99" s="12">
        <v>0.28599999999999998</v>
      </c>
      <c r="K99" s="10">
        <v>7</v>
      </c>
      <c r="L99" s="12">
        <v>0.1</v>
      </c>
      <c r="M99" s="10">
        <v>5</v>
      </c>
      <c r="N99" s="12">
        <v>7.0999999999999994E-2</v>
      </c>
    </row>
    <row r="100" spans="1:14">
      <c r="A100" s="13" t="s">
        <v>8</v>
      </c>
      <c r="B100" s="14" t="s">
        <v>179</v>
      </c>
      <c r="C100" s="14" t="s">
        <v>180</v>
      </c>
      <c r="D100" s="15">
        <v>25</v>
      </c>
      <c r="E100" s="15">
        <v>3</v>
      </c>
      <c r="F100" s="16">
        <v>0.12</v>
      </c>
      <c r="G100" s="15">
        <v>16</v>
      </c>
      <c r="H100" s="17">
        <v>0.64</v>
      </c>
      <c r="I100" s="15">
        <v>0</v>
      </c>
      <c r="J100" s="17">
        <v>0</v>
      </c>
      <c r="K100" s="15">
        <v>0</v>
      </c>
      <c r="L100" s="17">
        <v>0</v>
      </c>
      <c r="M100" s="15">
        <v>6</v>
      </c>
      <c r="N100" s="17">
        <v>0.24</v>
      </c>
    </row>
    <row r="101" spans="1:14" ht="16.8">
      <c r="A101" s="8" t="s">
        <v>3</v>
      </c>
      <c r="B101" s="9" t="s">
        <v>181</v>
      </c>
      <c r="C101" s="9" t="s">
        <v>182</v>
      </c>
      <c r="D101" s="10">
        <v>30</v>
      </c>
      <c r="E101" s="10">
        <v>7</v>
      </c>
      <c r="F101" s="11">
        <v>0.23300000000000001</v>
      </c>
      <c r="G101" s="10">
        <v>8</v>
      </c>
      <c r="H101" s="12">
        <v>0.26700000000000002</v>
      </c>
      <c r="I101" s="10">
        <v>5</v>
      </c>
      <c r="J101" s="12">
        <v>0.16700000000000001</v>
      </c>
      <c r="K101" s="10">
        <v>4</v>
      </c>
      <c r="L101" s="12">
        <v>0.13300000000000001</v>
      </c>
      <c r="M101" s="10">
        <v>6</v>
      </c>
      <c r="N101" s="12">
        <v>0.2</v>
      </c>
    </row>
    <row r="102" spans="1:14" ht="16.8">
      <c r="A102" s="13" t="s">
        <v>3</v>
      </c>
      <c r="B102" s="14" t="s">
        <v>183</v>
      </c>
      <c r="C102" s="14" t="s">
        <v>184</v>
      </c>
      <c r="D102" s="15">
        <v>37</v>
      </c>
      <c r="E102" s="15">
        <v>7</v>
      </c>
      <c r="F102" s="16">
        <v>0.189</v>
      </c>
      <c r="G102" s="15">
        <v>15</v>
      </c>
      <c r="H102" s="17">
        <v>0.40500000000000003</v>
      </c>
      <c r="I102" s="15">
        <v>3</v>
      </c>
      <c r="J102" s="17">
        <v>8.1000000000000003E-2</v>
      </c>
      <c r="K102" s="15">
        <v>7</v>
      </c>
      <c r="L102" s="17">
        <v>0.189</v>
      </c>
      <c r="M102" s="15">
        <v>5</v>
      </c>
      <c r="N102" s="17">
        <v>0.13500000000000001</v>
      </c>
    </row>
    <row r="103" spans="1:14" ht="16.8">
      <c r="A103" s="8" t="s">
        <v>8</v>
      </c>
      <c r="B103" s="9" t="s">
        <v>185</v>
      </c>
      <c r="C103" s="9" t="s">
        <v>186</v>
      </c>
      <c r="D103" s="10">
        <v>36</v>
      </c>
      <c r="E103" s="10">
        <v>6</v>
      </c>
      <c r="F103" s="11">
        <v>0.16700000000000001</v>
      </c>
      <c r="G103" s="10">
        <v>18</v>
      </c>
      <c r="H103" s="12">
        <v>0.5</v>
      </c>
      <c r="I103" s="10">
        <v>7</v>
      </c>
      <c r="J103" s="12">
        <v>0.19400000000000001</v>
      </c>
      <c r="K103" s="10">
        <v>5</v>
      </c>
      <c r="L103" s="12">
        <v>0.13900000000000001</v>
      </c>
      <c r="M103" s="10">
        <v>0</v>
      </c>
      <c r="N103" s="12">
        <v>0</v>
      </c>
    </row>
    <row r="104" spans="1:14" ht="16.8">
      <c r="A104" s="13" t="s">
        <v>3</v>
      </c>
      <c r="B104" s="14" t="s">
        <v>187</v>
      </c>
      <c r="C104" s="14" t="s">
        <v>188</v>
      </c>
      <c r="D104" s="15">
        <v>36</v>
      </c>
      <c r="E104" s="15">
        <v>4</v>
      </c>
      <c r="F104" s="16">
        <v>0.111</v>
      </c>
      <c r="G104" s="15">
        <v>31</v>
      </c>
      <c r="H104" s="17">
        <v>0.86099999999999999</v>
      </c>
      <c r="I104" s="15">
        <v>1</v>
      </c>
      <c r="J104" s="17">
        <v>2.8000000000000001E-2</v>
      </c>
      <c r="K104" s="15">
        <v>0</v>
      </c>
      <c r="L104" s="17">
        <v>0</v>
      </c>
      <c r="M104" s="15">
        <v>0</v>
      </c>
      <c r="N104" s="17">
        <v>0</v>
      </c>
    </row>
    <row r="105" spans="1:14">
      <c r="A105" s="8" t="s">
        <v>3</v>
      </c>
      <c r="B105" s="9" t="s">
        <v>235</v>
      </c>
      <c r="C105" s="9" t="s">
        <v>236</v>
      </c>
      <c r="D105" s="10">
        <v>0</v>
      </c>
      <c r="E105" s="10">
        <v>0</v>
      </c>
      <c r="F105" s="11">
        <v>0</v>
      </c>
      <c r="G105" s="10">
        <v>0</v>
      </c>
      <c r="H105" s="12">
        <v>0</v>
      </c>
      <c r="I105" s="10">
        <v>0</v>
      </c>
      <c r="J105" s="12">
        <v>0</v>
      </c>
      <c r="K105" s="10">
        <v>0</v>
      </c>
      <c r="L105" s="12">
        <v>0</v>
      </c>
      <c r="M105" s="10">
        <v>0</v>
      </c>
      <c r="N105" s="12">
        <v>0</v>
      </c>
    </row>
    <row r="106" spans="1:14">
      <c r="A106" s="8" t="s">
        <v>8</v>
      </c>
      <c r="B106" s="9" t="s">
        <v>189</v>
      </c>
      <c r="C106" s="9" t="s">
        <v>190</v>
      </c>
      <c r="D106" s="10">
        <v>51</v>
      </c>
      <c r="E106" s="10">
        <v>6</v>
      </c>
      <c r="F106" s="11">
        <v>0.11799999999999999</v>
      </c>
      <c r="G106" s="10">
        <v>9</v>
      </c>
      <c r="H106" s="12">
        <v>0.17599999999999999</v>
      </c>
      <c r="I106" s="10">
        <v>15</v>
      </c>
      <c r="J106" s="12">
        <v>0.29399999999999998</v>
      </c>
      <c r="K106" s="10">
        <v>7</v>
      </c>
      <c r="L106" s="12">
        <v>0.13700000000000001</v>
      </c>
      <c r="M106" s="10">
        <v>14</v>
      </c>
      <c r="N106" s="12">
        <v>0.27500000000000002</v>
      </c>
    </row>
    <row r="107" spans="1:14" ht="15.6">
      <c r="A107" s="31" t="s">
        <v>215</v>
      </c>
      <c r="B107" s="32" t="s">
        <v>225</v>
      </c>
      <c r="C107" s="37" t="s">
        <v>226</v>
      </c>
      <c r="D107" s="34">
        <v>0</v>
      </c>
      <c r="E107" s="34">
        <v>0</v>
      </c>
      <c r="F107" s="35">
        <v>0</v>
      </c>
      <c r="G107" s="34">
        <v>0</v>
      </c>
      <c r="H107" s="36">
        <v>0</v>
      </c>
      <c r="I107" s="34">
        <v>0</v>
      </c>
      <c r="J107" s="36">
        <v>0</v>
      </c>
      <c r="K107" s="34">
        <v>0</v>
      </c>
      <c r="L107" s="36">
        <v>0</v>
      </c>
      <c r="M107" s="34">
        <v>0</v>
      </c>
      <c r="N107" s="36">
        <v>0</v>
      </c>
    </row>
    <row r="108" spans="1:14" ht="16.8">
      <c r="A108" s="13" t="s">
        <v>8</v>
      </c>
      <c r="B108" s="14" t="s">
        <v>191</v>
      </c>
      <c r="C108" s="14" t="s">
        <v>192</v>
      </c>
      <c r="D108" s="15">
        <v>84</v>
      </c>
      <c r="E108" s="15">
        <v>21</v>
      </c>
      <c r="F108" s="16">
        <v>0.25</v>
      </c>
      <c r="G108" s="15">
        <v>21</v>
      </c>
      <c r="H108" s="17">
        <v>0.25</v>
      </c>
      <c r="I108" s="15">
        <v>29</v>
      </c>
      <c r="J108" s="17">
        <v>0.34499999999999997</v>
      </c>
      <c r="K108" s="15">
        <v>10</v>
      </c>
      <c r="L108" s="17">
        <v>0.11899999999999999</v>
      </c>
      <c r="M108" s="15">
        <v>3</v>
      </c>
      <c r="N108" s="17">
        <v>3.5999999999999997E-2</v>
      </c>
    </row>
    <row r="109" spans="1:14" ht="16.8">
      <c r="A109" s="8" t="s">
        <v>3</v>
      </c>
      <c r="B109" s="9" t="s">
        <v>193</v>
      </c>
      <c r="C109" s="9" t="s">
        <v>194</v>
      </c>
      <c r="D109" s="10">
        <v>43</v>
      </c>
      <c r="E109" s="10">
        <v>1</v>
      </c>
      <c r="F109" s="11">
        <v>2.3E-2</v>
      </c>
      <c r="G109" s="10">
        <v>13</v>
      </c>
      <c r="H109" s="12">
        <v>0.30199999999999999</v>
      </c>
      <c r="I109" s="10">
        <v>16</v>
      </c>
      <c r="J109" s="12">
        <v>0.372</v>
      </c>
      <c r="K109" s="10">
        <v>7</v>
      </c>
      <c r="L109" s="12">
        <v>0.16300000000000001</v>
      </c>
      <c r="M109" s="10">
        <v>6</v>
      </c>
      <c r="N109" s="12">
        <v>0.14000000000000001</v>
      </c>
    </row>
    <row r="110" spans="1:14" ht="16.8">
      <c r="A110" s="13" t="s">
        <v>3</v>
      </c>
      <c r="B110" s="14" t="s">
        <v>195</v>
      </c>
      <c r="C110" s="14" t="s">
        <v>196</v>
      </c>
      <c r="D110" s="15">
        <v>85</v>
      </c>
      <c r="E110" s="15">
        <v>8</v>
      </c>
      <c r="F110" s="16">
        <v>9.4E-2</v>
      </c>
      <c r="G110" s="15">
        <v>20</v>
      </c>
      <c r="H110" s="17">
        <v>0.23499999999999999</v>
      </c>
      <c r="I110" s="15">
        <v>37</v>
      </c>
      <c r="J110" s="17">
        <v>0.435</v>
      </c>
      <c r="K110" s="15">
        <v>5</v>
      </c>
      <c r="L110" s="17">
        <v>5.8999999999999997E-2</v>
      </c>
      <c r="M110" s="15">
        <v>15</v>
      </c>
      <c r="N110" s="17">
        <v>0.17599999999999999</v>
      </c>
    </row>
    <row r="111" spans="1:14" ht="16.8">
      <c r="A111" s="8" t="s">
        <v>3</v>
      </c>
      <c r="B111" s="9" t="s">
        <v>197</v>
      </c>
      <c r="C111" s="9" t="s">
        <v>198</v>
      </c>
      <c r="D111" s="10">
        <v>50</v>
      </c>
      <c r="E111" s="10">
        <v>0</v>
      </c>
      <c r="F111" s="11">
        <v>0</v>
      </c>
      <c r="G111" s="10">
        <v>16</v>
      </c>
      <c r="H111" s="12">
        <v>0.32</v>
      </c>
      <c r="I111" s="10">
        <v>12</v>
      </c>
      <c r="J111" s="12">
        <v>0.24</v>
      </c>
      <c r="K111" s="10">
        <v>18</v>
      </c>
      <c r="L111" s="12">
        <v>0.36</v>
      </c>
      <c r="M111" s="10">
        <v>4</v>
      </c>
      <c r="N111" s="12">
        <v>0.08</v>
      </c>
    </row>
    <row r="112" spans="1:14">
      <c r="A112" s="13" t="s">
        <v>8</v>
      </c>
      <c r="B112" s="14" t="s">
        <v>199</v>
      </c>
      <c r="C112" s="14" t="s">
        <v>200</v>
      </c>
      <c r="D112" s="15">
        <v>85</v>
      </c>
      <c r="E112" s="15">
        <v>7</v>
      </c>
      <c r="F112" s="16">
        <v>8.2000000000000003E-2</v>
      </c>
      <c r="G112" s="15">
        <v>23</v>
      </c>
      <c r="H112" s="17">
        <v>0.27100000000000002</v>
      </c>
      <c r="I112" s="15">
        <v>24</v>
      </c>
      <c r="J112" s="17">
        <v>0.28199999999999997</v>
      </c>
      <c r="K112" s="15">
        <v>27</v>
      </c>
      <c r="L112" s="17">
        <v>0.318</v>
      </c>
      <c r="M112" s="15">
        <v>4</v>
      </c>
      <c r="N112" s="17">
        <v>4.7E-2</v>
      </c>
    </row>
    <row r="113" spans="1:14">
      <c r="A113" s="8" t="s">
        <v>8</v>
      </c>
      <c r="B113" s="9" t="s">
        <v>201</v>
      </c>
      <c r="C113" s="9" t="s">
        <v>202</v>
      </c>
      <c r="D113" s="10">
        <v>56</v>
      </c>
      <c r="E113" s="10">
        <v>1</v>
      </c>
      <c r="F113" s="11">
        <v>1.7999999999999999E-2</v>
      </c>
      <c r="G113" s="10">
        <v>20</v>
      </c>
      <c r="H113" s="12">
        <v>0.35699999999999998</v>
      </c>
      <c r="I113" s="10">
        <v>29</v>
      </c>
      <c r="J113" s="12">
        <v>0.51800000000000002</v>
      </c>
      <c r="K113" s="10">
        <v>4</v>
      </c>
      <c r="L113" s="12">
        <v>7.0999999999999994E-2</v>
      </c>
      <c r="M113" s="10">
        <v>2</v>
      </c>
      <c r="N113" s="12">
        <v>3.5999999999999997E-2</v>
      </c>
    </row>
    <row r="114" spans="1:14">
      <c r="A114" s="13" t="s">
        <v>3</v>
      </c>
      <c r="B114" s="14" t="s">
        <v>203</v>
      </c>
      <c r="C114" s="14" t="s">
        <v>204</v>
      </c>
      <c r="D114" s="15">
        <v>15</v>
      </c>
      <c r="E114" s="15">
        <v>2</v>
      </c>
      <c r="F114" s="16">
        <v>0.13300000000000001</v>
      </c>
      <c r="G114" s="15">
        <v>5</v>
      </c>
      <c r="H114" s="17">
        <v>0.33300000000000002</v>
      </c>
      <c r="I114" s="15">
        <v>3</v>
      </c>
      <c r="J114" s="17">
        <v>0.2</v>
      </c>
      <c r="K114" s="15">
        <v>2</v>
      </c>
      <c r="L114" s="17">
        <v>0.13300000000000001</v>
      </c>
      <c r="M114" s="15">
        <v>3</v>
      </c>
      <c r="N114" s="17">
        <v>0.2</v>
      </c>
    </row>
    <row r="115" spans="1:14">
      <c r="A115" s="31" t="s">
        <v>215</v>
      </c>
      <c r="B115" s="32" t="s">
        <v>227</v>
      </c>
      <c r="C115" s="33" t="s">
        <v>228</v>
      </c>
      <c r="D115" s="34">
        <v>0</v>
      </c>
      <c r="E115" s="34">
        <v>0</v>
      </c>
      <c r="F115" s="35">
        <v>0</v>
      </c>
      <c r="G115" s="34">
        <v>0</v>
      </c>
      <c r="H115" s="36">
        <v>0</v>
      </c>
      <c r="I115" s="34">
        <v>0</v>
      </c>
      <c r="J115" s="36">
        <v>0</v>
      </c>
      <c r="K115" s="34">
        <v>0</v>
      </c>
      <c r="L115" s="36">
        <v>0</v>
      </c>
      <c r="M115" s="34">
        <v>0</v>
      </c>
      <c r="N115" s="36">
        <v>0</v>
      </c>
    </row>
    <row r="116" spans="1:14">
      <c r="A116" s="25" t="s">
        <v>220</v>
      </c>
      <c r="B116" s="26" t="s">
        <v>229</v>
      </c>
      <c r="C116" s="27" t="s">
        <v>230</v>
      </c>
      <c r="D116" s="28">
        <v>0</v>
      </c>
      <c r="E116" s="28">
        <v>0</v>
      </c>
      <c r="F116" s="29">
        <v>0</v>
      </c>
      <c r="G116" s="28">
        <v>0</v>
      </c>
      <c r="H116" s="30">
        <v>0</v>
      </c>
      <c r="I116" s="28">
        <v>0</v>
      </c>
      <c r="J116" s="30">
        <v>0</v>
      </c>
      <c r="K116" s="28">
        <v>0</v>
      </c>
      <c r="L116" s="30">
        <v>0</v>
      </c>
      <c r="M116" s="28">
        <v>0</v>
      </c>
      <c r="N116" s="30">
        <v>0</v>
      </c>
    </row>
    <row r="117" spans="1:14" ht="16.8">
      <c r="A117" s="8" t="s">
        <v>3</v>
      </c>
      <c r="B117" s="9" t="s">
        <v>205</v>
      </c>
      <c r="C117" s="9" t="s">
        <v>206</v>
      </c>
      <c r="D117" s="10">
        <v>78</v>
      </c>
      <c r="E117" s="10">
        <v>5</v>
      </c>
      <c r="F117" s="11">
        <v>6.4000000000000001E-2</v>
      </c>
      <c r="G117" s="10">
        <v>22</v>
      </c>
      <c r="H117" s="12">
        <v>0.28199999999999997</v>
      </c>
      <c r="I117" s="10">
        <v>33</v>
      </c>
      <c r="J117" s="12">
        <v>0.42299999999999999</v>
      </c>
      <c r="K117" s="10">
        <v>16</v>
      </c>
      <c r="L117" s="12">
        <v>0.20499999999999999</v>
      </c>
      <c r="M117" s="10">
        <v>2</v>
      </c>
      <c r="N117" s="12">
        <v>2.5999999999999999E-2</v>
      </c>
    </row>
    <row r="118" spans="1:14" ht="25.2">
      <c r="A118" s="13" t="s">
        <v>3</v>
      </c>
      <c r="B118" s="14" t="s">
        <v>207</v>
      </c>
      <c r="C118" s="14" t="s">
        <v>208</v>
      </c>
      <c r="D118" s="15">
        <v>8</v>
      </c>
      <c r="E118" s="15">
        <v>8</v>
      </c>
      <c r="F118" s="16">
        <v>1</v>
      </c>
      <c r="G118" s="15">
        <v>0</v>
      </c>
      <c r="H118" s="17">
        <v>0</v>
      </c>
      <c r="I118" s="15">
        <v>0</v>
      </c>
      <c r="J118" s="17">
        <v>0</v>
      </c>
      <c r="K118" s="15">
        <v>0</v>
      </c>
      <c r="L118" s="17">
        <v>0</v>
      </c>
      <c r="M118" s="15">
        <v>0</v>
      </c>
      <c r="N118" s="17">
        <v>0</v>
      </c>
    </row>
    <row r="119" spans="1:14" ht="16.8">
      <c r="A119" s="8" t="s">
        <v>8</v>
      </c>
      <c r="B119" s="9" t="s">
        <v>209</v>
      </c>
      <c r="C119" s="9" t="s">
        <v>210</v>
      </c>
      <c r="D119" s="10">
        <v>64</v>
      </c>
      <c r="E119" s="10">
        <v>7</v>
      </c>
      <c r="F119" s="11">
        <v>0.109</v>
      </c>
      <c r="G119" s="10">
        <v>21</v>
      </c>
      <c r="H119" s="12">
        <v>0.32800000000000001</v>
      </c>
      <c r="I119" s="10">
        <v>24</v>
      </c>
      <c r="J119" s="12">
        <v>0.375</v>
      </c>
      <c r="K119" s="10">
        <v>10</v>
      </c>
      <c r="L119" s="12">
        <v>0.156</v>
      </c>
      <c r="M119" s="10">
        <v>2</v>
      </c>
      <c r="N119" s="12">
        <v>3.1E-2</v>
      </c>
    </row>
    <row r="120" spans="1:14" ht="16.8">
      <c r="A120" s="13" t="s">
        <v>3</v>
      </c>
      <c r="B120" s="14" t="s">
        <v>211</v>
      </c>
      <c r="C120" s="14" t="s">
        <v>212</v>
      </c>
      <c r="D120" s="15">
        <v>32</v>
      </c>
      <c r="E120" s="15">
        <v>1</v>
      </c>
      <c r="F120" s="16">
        <v>3.1E-2</v>
      </c>
      <c r="G120" s="15">
        <v>6</v>
      </c>
      <c r="H120" s="17">
        <v>0.188</v>
      </c>
      <c r="I120" s="15">
        <v>9</v>
      </c>
      <c r="J120" s="17">
        <v>0.28100000000000003</v>
      </c>
      <c r="K120" s="15">
        <v>13</v>
      </c>
      <c r="L120" s="17">
        <v>0.40600000000000003</v>
      </c>
      <c r="M120" s="15">
        <v>3</v>
      </c>
      <c r="N120" s="17">
        <v>9.4E-2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D955-4666-4179-A978-0A4641AB95AD}">
  <dimension ref="A1:N120"/>
  <sheetViews>
    <sheetView workbookViewId="0">
      <selection activeCell="D2" sqref="D2"/>
    </sheetView>
  </sheetViews>
  <sheetFormatPr defaultRowHeight="13.2"/>
  <sheetData>
    <row r="1" spans="1:14" ht="19.2">
      <c r="A1" s="1" t="s">
        <v>0</v>
      </c>
      <c r="B1" s="2" t="s">
        <v>1</v>
      </c>
      <c r="C1" s="2" t="s">
        <v>2</v>
      </c>
      <c r="D1" s="38" t="s">
        <v>239</v>
      </c>
      <c r="E1" s="38" t="s">
        <v>246</v>
      </c>
      <c r="F1" s="39" t="s">
        <v>247</v>
      </c>
      <c r="G1" s="38" t="s">
        <v>238</v>
      </c>
      <c r="H1" s="38" t="s">
        <v>237</v>
      </c>
      <c r="I1" s="38" t="s">
        <v>240</v>
      </c>
      <c r="J1" s="38" t="s">
        <v>241</v>
      </c>
      <c r="K1" s="38" t="s">
        <v>242</v>
      </c>
      <c r="L1" s="38" t="s">
        <v>243</v>
      </c>
      <c r="M1" s="38" t="s">
        <v>244</v>
      </c>
      <c r="N1" s="40" t="s">
        <v>245</v>
      </c>
    </row>
    <row r="2" spans="1:14" ht="15.6">
      <c r="A2" s="41" t="s">
        <v>215</v>
      </c>
      <c r="B2" s="42" t="s">
        <v>248</v>
      </c>
      <c r="C2" s="43" t="s">
        <v>249</v>
      </c>
      <c r="D2" s="44">
        <v>194</v>
      </c>
      <c r="E2" s="44">
        <v>10</v>
      </c>
      <c r="F2" s="45">
        <v>5.1999999999999998E-2</v>
      </c>
      <c r="G2" s="44">
        <v>65</v>
      </c>
      <c r="H2" s="46">
        <v>0.33500000000000002</v>
      </c>
      <c r="I2" s="44">
        <v>95</v>
      </c>
      <c r="J2" s="46">
        <v>0.49</v>
      </c>
      <c r="K2" s="44">
        <v>8</v>
      </c>
      <c r="L2" s="46">
        <v>4.1000000000000002E-2</v>
      </c>
      <c r="M2" s="44">
        <v>16</v>
      </c>
      <c r="N2" s="46">
        <v>8.2000000000000003E-2</v>
      </c>
    </row>
    <row r="3" spans="1:14">
      <c r="A3" s="25" t="s">
        <v>215</v>
      </c>
      <c r="B3" s="26" t="s">
        <v>250</v>
      </c>
      <c r="C3" s="27" t="s">
        <v>251</v>
      </c>
      <c r="D3" s="28">
        <v>268</v>
      </c>
      <c r="E3" s="28">
        <v>14</v>
      </c>
      <c r="F3" s="29">
        <v>5.1999999999999998E-2</v>
      </c>
      <c r="G3" s="28">
        <v>54</v>
      </c>
      <c r="H3" s="30">
        <v>0.20100000000000001</v>
      </c>
      <c r="I3" s="28">
        <v>69</v>
      </c>
      <c r="J3" s="30">
        <v>0.25700000000000001</v>
      </c>
      <c r="K3" s="28">
        <v>76</v>
      </c>
      <c r="L3" s="30">
        <v>0.28399999999999997</v>
      </c>
      <c r="M3" s="28">
        <v>55</v>
      </c>
      <c r="N3" s="30">
        <v>0.20499999999999999</v>
      </c>
    </row>
    <row r="4" spans="1:14">
      <c r="A4" s="31" t="s">
        <v>220</v>
      </c>
      <c r="B4" s="32" t="s">
        <v>252</v>
      </c>
      <c r="C4" s="37" t="s">
        <v>253</v>
      </c>
      <c r="D4" s="34">
        <v>388</v>
      </c>
      <c r="E4" s="34">
        <v>179</v>
      </c>
      <c r="F4" s="35">
        <v>0.46100000000000002</v>
      </c>
      <c r="G4" s="34">
        <v>48</v>
      </c>
      <c r="H4" s="36">
        <v>0.124</v>
      </c>
      <c r="I4" s="34">
        <v>72</v>
      </c>
      <c r="J4" s="36">
        <v>0.186</v>
      </c>
      <c r="K4" s="34">
        <v>33</v>
      </c>
      <c r="L4" s="36">
        <v>8.5000000000000006E-2</v>
      </c>
      <c r="M4" s="34">
        <v>56</v>
      </c>
      <c r="N4" s="36">
        <v>0.14399999999999999</v>
      </c>
    </row>
    <row r="5" spans="1:14">
      <c r="A5" s="25" t="s">
        <v>215</v>
      </c>
      <c r="B5" s="26" t="s">
        <v>254</v>
      </c>
      <c r="C5" s="27" t="s">
        <v>255</v>
      </c>
      <c r="D5" s="28">
        <v>294</v>
      </c>
      <c r="E5" s="28">
        <v>137</v>
      </c>
      <c r="F5" s="29">
        <v>0.46600000000000003</v>
      </c>
      <c r="G5" s="28">
        <v>30</v>
      </c>
      <c r="H5" s="30">
        <v>0.10199999999999999</v>
      </c>
      <c r="I5" s="28">
        <v>41</v>
      </c>
      <c r="J5" s="30">
        <v>0.13900000000000001</v>
      </c>
      <c r="K5" s="28">
        <v>34</v>
      </c>
      <c r="L5" s="30">
        <v>0.11600000000000001</v>
      </c>
      <c r="M5" s="28">
        <v>52</v>
      </c>
      <c r="N5" s="30">
        <v>0.17699999999999999</v>
      </c>
    </row>
    <row r="6" spans="1:14" ht="15.6">
      <c r="A6" s="31" t="s">
        <v>220</v>
      </c>
      <c r="B6" s="32" t="s">
        <v>256</v>
      </c>
      <c r="C6" s="33" t="s">
        <v>257</v>
      </c>
      <c r="D6" s="34">
        <v>387</v>
      </c>
      <c r="E6" s="34">
        <v>56</v>
      </c>
      <c r="F6" s="35">
        <v>0.14499999999999999</v>
      </c>
      <c r="G6" s="34">
        <v>163</v>
      </c>
      <c r="H6" s="36">
        <v>0.42099999999999999</v>
      </c>
      <c r="I6" s="34">
        <v>87</v>
      </c>
      <c r="J6" s="36">
        <v>0.22500000000000001</v>
      </c>
      <c r="K6" s="34">
        <v>41</v>
      </c>
      <c r="L6" s="36">
        <v>0.106</v>
      </c>
      <c r="M6" s="34">
        <v>40</v>
      </c>
      <c r="N6" s="36">
        <v>0.10299999999999999</v>
      </c>
    </row>
    <row r="7" spans="1:14">
      <c r="A7" s="25" t="s">
        <v>215</v>
      </c>
      <c r="B7" s="26" t="s">
        <v>258</v>
      </c>
      <c r="C7" s="27" t="s">
        <v>259</v>
      </c>
      <c r="D7" s="28">
        <v>318</v>
      </c>
      <c r="E7" s="28">
        <v>10</v>
      </c>
      <c r="F7" s="29">
        <v>3.1E-2</v>
      </c>
      <c r="G7" s="28">
        <v>162</v>
      </c>
      <c r="H7" s="30">
        <v>0.50900000000000001</v>
      </c>
      <c r="I7" s="28">
        <v>96</v>
      </c>
      <c r="J7" s="30">
        <v>0.30199999999999999</v>
      </c>
      <c r="K7" s="28">
        <v>37</v>
      </c>
      <c r="L7" s="30">
        <v>0.11600000000000001</v>
      </c>
      <c r="M7" s="28">
        <v>13</v>
      </c>
      <c r="N7" s="30">
        <v>4.1000000000000002E-2</v>
      </c>
    </row>
    <row r="8" spans="1:14">
      <c r="A8" s="31" t="s">
        <v>220</v>
      </c>
      <c r="B8" s="32" t="s">
        <v>260</v>
      </c>
      <c r="C8" s="33" t="s">
        <v>261</v>
      </c>
      <c r="D8" s="34">
        <v>103</v>
      </c>
      <c r="E8" s="34">
        <v>3</v>
      </c>
      <c r="F8" s="35">
        <v>2.9000000000000001E-2</v>
      </c>
      <c r="G8" s="34">
        <v>19</v>
      </c>
      <c r="H8" s="36">
        <v>0.184</v>
      </c>
      <c r="I8" s="34">
        <v>35</v>
      </c>
      <c r="J8" s="36">
        <v>0.34</v>
      </c>
      <c r="K8" s="34">
        <v>41</v>
      </c>
      <c r="L8" s="36">
        <v>0.39800000000000002</v>
      </c>
      <c r="M8" s="34">
        <v>5</v>
      </c>
      <c r="N8" s="36">
        <v>4.9000000000000002E-2</v>
      </c>
    </row>
    <row r="9" spans="1:14">
      <c r="A9" s="25" t="s">
        <v>220</v>
      </c>
      <c r="B9" s="26" t="s">
        <v>262</v>
      </c>
      <c r="C9" s="27" t="s">
        <v>263</v>
      </c>
      <c r="D9" s="28">
        <v>63</v>
      </c>
      <c r="E9" s="28">
        <v>8</v>
      </c>
      <c r="F9" s="29">
        <v>0.127</v>
      </c>
      <c r="G9" s="28">
        <v>7</v>
      </c>
      <c r="H9" s="30">
        <v>0.111</v>
      </c>
      <c r="I9" s="28">
        <v>12</v>
      </c>
      <c r="J9" s="30">
        <v>0.19</v>
      </c>
      <c r="K9" s="28">
        <v>8</v>
      </c>
      <c r="L9" s="30">
        <v>0.127</v>
      </c>
      <c r="M9" s="28">
        <v>28</v>
      </c>
      <c r="N9" s="30">
        <v>0.44400000000000001</v>
      </c>
    </row>
    <row r="10" spans="1:14">
      <c r="A10" s="31" t="s">
        <v>215</v>
      </c>
      <c r="B10" s="32" t="s">
        <v>264</v>
      </c>
      <c r="C10" s="33" t="s">
        <v>265</v>
      </c>
      <c r="D10" s="34">
        <v>87</v>
      </c>
      <c r="E10" s="34">
        <v>13</v>
      </c>
      <c r="F10" s="35">
        <v>0.14899999999999999</v>
      </c>
      <c r="G10" s="34">
        <v>23</v>
      </c>
      <c r="H10" s="36">
        <v>0.26400000000000001</v>
      </c>
      <c r="I10" s="34">
        <v>13</v>
      </c>
      <c r="J10" s="36">
        <v>0.14899999999999999</v>
      </c>
      <c r="K10" s="34">
        <v>20</v>
      </c>
      <c r="L10" s="36">
        <v>0.23</v>
      </c>
      <c r="M10" s="34">
        <v>18</v>
      </c>
      <c r="N10" s="36">
        <v>0.20699999999999999</v>
      </c>
    </row>
    <row r="11" spans="1:14" ht="15.6">
      <c r="A11" s="25" t="s">
        <v>215</v>
      </c>
      <c r="B11" s="26" t="s">
        <v>266</v>
      </c>
      <c r="C11" s="27" t="s">
        <v>267</v>
      </c>
      <c r="D11" s="28">
        <v>109</v>
      </c>
      <c r="E11" s="28">
        <v>29</v>
      </c>
      <c r="F11" s="29">
        <v>0.26600000000000001</v>
      </c>
      <c r="G11" s="28">
        <v>37</v>
      </c>
      <c r="H11" s="30">
        <v>0.33900000000000002</v>
      </c>
      <c r="I11" s="28">
        <v>21</v>
      </c>
      <c r="J11" s="30">
        <v>0.193</v>
      </c>
      <c r="K11" s="28">
        <v>14</v>
      </c>
      <c r="L11" s="30">
        <v>0.128</v>
      </c>
      <c r="M11" s="28">
        <v>8</v>
      </c>
      <c r="N11" s="30">
        <v>7.2999999999999995E-2</v>
      </c>
    </row>
    <row r="12" spans="1:14" ht="15.6">
      <c r="A12" s="31" t="s">
        <v>215</v>
      </c>
      <c r="B12" s="32" t="s">
        <v>268</v>
      </c>
      <c r="C12" s="33" t="s">
        <v>269</v>
      </c>
      <c r="D12" s="34">
        <v>119</v>
      </c>
      <c r="E12" s="34">
        <v>25</v>
      </c>
      <c r="F12" s="35">
        <v>0.21</v>
      </c>
      <c r="G12" s="34">
        <v>56</v>
      </c>
      <c r="H12" s="36">
        <v>0.47099999999999997</v>
      </c>
      <c r="I12" s="34">
        <v>12</v>
      </c>
      <c r="J12" s="36">
        <v>0.10100000000000001</v>
      </c>
      <c r="K12" s="34">
        <v>10</v>
      </c>
      <c r="L12" s="36">
        <v>8.4000000000000005E-2</v>
      </c>
      <c r="M12" s="34">
        <v>16</v>
      </c>
      <c r="N12" s="36">
        <v>0.13400000000000001</v>
      </c>
    </row>
    <row r="13" spans="1:14" ht="16.8">
      <c r="A13" s="8" t="s">
        <v>8</v>
      </c>
      <c r="B13" s="9" t="s">
        <v>26</v>
      </c>
      <c r="C13" s="9" t="s">
        <v>27</v>
      </c>
      <c r="D13" s="10">
        <v>0</v>
      </c>
      <c r="E13" s="10">
        <v>0</v>
      </c>
      <c r="F13" s="11">
        <v>0</v>
      </c>
      <c r="G13" s="10">
        <v>0</v>
      </c>
      <c r="H13" s="12">
        <v>0</v>
      </c>
      <c r="I13" s="10">
        <v>0</v>
      </c>
      <c r="J13" s="12">
        <v>0</v>
      </c>
      <c r="K13" s="10">
        <v>0</v>
      </c>
      <c r="L13" s="12">
        <v>0</v>
      </c>
      <c r="M13" s="10">
        <v>0</v>
      </c>
      <c r="N13" s="12">
        <v>0</v>
      </c>
    </row>
    <row r="14" spans="1:14" ht="16.8">
      <c r="A14" s="13" t="s">
        <v>3</v>
      </c>
      <c r="B14" s="14" t="s">
        <v>28</v>
      </c>
      <c r="C14" s="14" t="s">
        <v>29</v>
      </c>
      <c r="D14" s="15">
        <v>0</v>
      </c>
      <c r="E14" s="15">
        <v>0</v>
      </c>
      <c r="F14" s="16">
        <v>0</v>
      </c>
      <c r="G14" s="15">
        <v>0</v>
      </c>
      <c r="H14" s="17">
        <v>0</v>
      </c>
      <c r="I14" s="15">
        <v>0</v>
      </c>
      <c r="J14" s="17">
        <v>0</v>
      </c>
      <c r="K14" s="15">
        <v>0</v>
      </c>
      <c r="L14" s="17">
        <v>0</v>
      </c>
      <c r="M14" s="15">
        <v>0</v>
      </c>
      <c r="N14" s="17">
        <v>0</v>
      </c>
    </row>
    <row r="15" spans="1:14" ht="23.4">
      <c r="A15" s="25" t="s">
        <v>220</v>
      </c>
      <c r="B15" s="26" t="s">
        <v>270</v>
      </c>
      <c r="C15" s="47" t="s">
        <v>213</v>
      </c>
      <c r="D15" s="28">
        <v>11</v>
      </c>
      <c r="E15" s="28">
        <v>1</v>
      </c>
      <c r="F15" s="29">
        <v>9.0999999999999998E-2</v>
      </c>
      <c r="G15" s="28">
        <v>9</v>
      </c>
      <c r="H15" s="30">
        <v>0.81799999999999995</v>
      </c>
      <c r="I15" s="28">
        <v>0</v>
      </c>
      <c r="J15" s="30">
        <v>0</v>
      </c>
      <c r="K15" s="28">
        <v>0</v>
      </c>
      <c r="L15" s="30">
        <v>0</v>
      </c>
      <c r="M15" s="28">
        <v>1</v>
      </c>
      <c r="N15" s="30">
        <v>9.0999999999999998E-2</v>
      </c>
    </row>
    <row r="16" spans="1:14" ht="23.4">
      <c r="A16" s="31" t="s">
        <v>215</v>
      </c>
      <c r="B16" s="32" t="s">
        <v>271</v>
      </c>
      <c r="C16" s="33" t="s">
        <v>214</v>
      </c>
      <c r="D16" s="34">
        <v>9</v>
      </c>
      <c r="E16" s="34">
        <v>3</v>
      </c>
      <c r="F16" s="35">
        <v>0.33300000000000002</v>
      </c>
      <c r="G16" s="34">
        <v>6</v>
      </c>
      <c r="H16" s="36">
        <v>0.66700000000000004</v>
      </c>
      <c r="I16" s="34">
        <v>0</v>
      </c>
      <c r="J16" s="36">
        <v>0</v>
      </c>
      <c r="K16" s="34">
        <v>0</v>
      </c>
      <c r="L16" s="36">
        <v>0</v>
      </c>
      <c r="M16" s="34">
        <v>0</v>
      </c>
      <c r="N16" s="36">
        <v>0</v>
      </c>
    </row>
    <row r="17" spans="1:14">
      <c r="A17" s="25" t="s">
        <v>215</v>
      </c>
      <c r="B17" s="26" t="s">
        <v>272</v>
      </c>
      <c r="C17" s="27" t="s">
        <v>273</v>
      </c>
      <c r="D17" s="28">
        <v>132</v>
      </c>
      <c r="E17" s="28">
        <v>29</v>
      </c>
      <c r="F17" s="29">
        <v>0.22</v>
      </c>
      <c r="G17" s="28">
        <v>38</v>
      </c>
      <c r="H17" s="30">
        <v>0.28799999999999998</v>
      </c>
      <c r="I17" s="28">
        <v>27</v>
      </c>
      <c r="J17" s="30">
        <v>0.20499999999999999</v>
      </c>
      <c r="K17" s="28">
        <v>22</v>
      </c>
      <c r="L17" s="30">
        <v>0.16700000000000001</v>
      </c>
      <c r="M17" s="28">
        <v>16</v>
      </c>
      <c r="N17" s="30">
        <v>0.121</v>
      </c>
    </row>
    <row r="18" spans="1:14">
      <c r="A18" s="31" t="s">
        <v>220</v>
      </c>
      <c r="B18" s="32" t="s">
        <v>274</v>
      </c>
      <c r="C18" s="33" t="s">
        <v>275</v>
      </c>
      <c r="D18" s="34">
        <v>124</v>
      </c>
      <c r="E18" s="34">
        <v>18</v>
      </c>
      <c r="F18" s="35">
        <v>0.14499999999999999</v>
      </c>
      <c r="G18" s="34">
        <v>42</v>
      </c>
      <c r="H18" s="36">
        <v>0.33900000000000002</v>
      </c>
      <c r="I18" s="34">
        <v>24</v>
      </c>
      <c r="J18" s="36">
        <v>0.19400000000000001</v>
      </c>
      <c r="K18" s="34">
        <v>15</v>
      </c>
      <c r="L18" s="36">
        <v>0.121</v>
      </c>
      <c r="M18" s="34">
        <v>25</v>
      </c>
      <c r="N18" s="36">
        <v>0.20200000000000001</v>
      </c>
    </row>
    <row r="19" spans="1:14">
      <c r="A19" s="25" t="s">
        <v>220</v>
      </c>
      <c r="B19" s="26" t="s">
        <v>276</v>
      </c>
      <c r="C19" s="27" t="s">
        <v>277</v>
      </c>
      <c r="D19" s="28">
        <v>69</v>
      </c>
      <c r="E19" s="28">
        <v>5</v>
      </c>
      <c r="F19" s="29">
        <v>7.1999999999999995E-2</v>
      </c>
      <c r="G19" s="28">
        <v>11</v>
      </c>
      <c r="H19" s="30">
        <v>0.159</v>
      </c>
      <c r="I19" s="28">
        <v>26</v>
      </c>
      <c r="J19" s="30">
        <v>0.377</v>
      </c>
      <c r="K19" s="28">
        <v>10</v>
      </c>
      <c r="L19" s="30">
        <v>0.14499999999999999</v>
      </c>
      <c r="M19" s="28">
        <v>17</v>
      </c>
      <c r="N19" s="30">
        <v>0.246</v>
      </c>
    </row>
    <row r="20" spans="1:14">
      <c r="A20" s="31" t="s">
        <v>220</v>
      </c>
      <c r="B20" s="32" t="s">
        <v>278</v>
      </c>
      <c r="C20" s="33" t="s">
        <v>279</v>
      </c>
      <c r="D20" s="34">
        <v>85</v>
      </c>
      <c r="E20" s="34">
        <v>7</v>
      </c>
      <c r="F20" s="35">
        <v>8.2000000000000003E-2</v>
      </c>
      <c r="G20" s="34">
        <v>22</v>
      </c>
      <c r="H20" s="36">
        <v>0.25900000000000001</v>
      </c>
      <c r="I20" s="34">
        <v>32</v>
      </c>
      <c r="J20" s="36">
        <v>0.376</v>
      </c>
      <c r="K20" s="34">
        <v>12</v>
      </c>
      <c r="L20" s="36">
        <v>0.14099999999999999</v>
      </c>
      <c r="M20" s="34">
        <v>12</v>
      </c>
      <c r="N20" s="36">
        <v>0.14099999999999999</v>
      </c>
    </row>
    <row r="21" spans="1:14" ht="15.6">
      <c r="A21" s="25" t="s">
        <v>215</v>
      </c>
      <c r="B21" s="26" t="s">
        <v>280</v>
      </c>
      <c r="C21" s="27" t="s">
        <v>281</v>
      </c>
      <c r="D21" s="28">
        <v>74</v>
      </c>
      <c r="E21" s="28">
        <v>0</v>
      </c>
      <c r="F21" s="29">
        <v>0</v>
      </c>
      <c r="G21" s="28">
        <v>34</v>
      </c>
      <c r="H21" s="30">
        <v>0.45900000000000002</v>
      </c>
      <c r="I21" s="28">
        <v>26</v>
      </c>
      <c r="J21" s="30">
        <v>0.35099999999999998</v>
      </c>
      <c r="K21" s="28">
        <v>7</v>
      </c>
      <c r="L21" s="30">
        <v>9.5000000000000001E-2</v>
      </c>
      <c r="M21" s="28">
        <v>7</v>
      </c>
      <c r="N21" s="30">
        <v>9.5000000000000001E-2</v>
      </c>
    </row>
    <row r="22" spans="1:14" ht="15.6">
      <c r="A22" s="31" t="s">
        <v>215</v>
      </c>
      <c r="B22" s="32" t="s">
        <v>282</v>
      </c>
      <c r="C22" s="33" t="s">
        <v>283</v>
      </c>
      <c r="D22" s="34">
        <v>68</v>
      </c>
      <c r="E22" s="34">
        <v>9</v>
      </c>
      <c r="F22" s="35">
        <v>0.13200000000000001</v>
      </c>
      <c r="G22" s="34">
        <v>18</v>
      </c>
      <c r="H22" s="36">
        <v>0.26500000000000001</v>
      </c>
      <c r="I22" s="34">
        <v>24</v>
      </c>
      <c r="J22" s="36">
        <v>0.35299999999999998</v>
      </c>
      <c r="K22" s="34">
        <v>13</v>
      </c>
      <c r="L22" s="36">
        <v>0.191</v>
      </c>
      <c r="M22" s="34">
        <v>4</v>
      </c>
      <c r="N22" s="36">
        <v>5.8999999999999997E-2</v>
      </c>
    </row>
    <row r="23" spans="1:14" ht="15.6">
      <c r="A23" s="25" t="s">
        <v>215</v>
      </c>
      <c r="B23" s="26" t="s">
        <v>284</v>
      </c>
      <c r="C23" s="27" t="s">
        <v>285</v>
      </c>
      <c r="D23" s="28">
        <v>77</v>
      </c>
      <c r="E23" s="28">
        <v>1</v>
      </c>
      <c r="F23" s="29">
        <v>1.2999999999999999E-2</v>
      </c>
      <c r="G23" s="28">
        <v>12</v>
      </c>
      <c r="H23" s="30">
        <v>0.156</v>
      </c>
      <c r="I23" s="28">
        <v>23</v>
      </c>
      <c r="J23" s="30">
        <v>0.29899999999999999</v>
      </c>
      <c r="K23" s="28">
        <v>26</v>
      </c>
      <c r="L23" s="30">
        <v>0.33800000000000002</v>
      </c>
      <c r="M23" s="28">
        <v>15</v>
      </c>
      <c r="N23" s="30">
        <v>0.19500000000000001</v>
      </c>
    </row>
    <row r="24" spans="1:14" ht="15.6">
      <c r="A24" s="31" t="s">
        <v>215</v>
      </c>
      <c r="B24" s="32" t="s">
        <v>286</v>
      </c>
      <c r="C24" s="33" t="s">
        <v>287</v>
      </c>
      <c r="D24" s="34">
        <v>75</v>
      </c>
      <c r="E24" s="34">
        <v>19</v>
      </c>
      <c r="F24" s="35">
        <v>0.253</v>
      </c>
      <c r="G24" s="34">
        <v>18</v>
      </c>
      <c r="H24" s="36">
        <v>0.24</v>
      </c>
      <c r="I24" s="34">
        <v>14</v>
      </c>
      <c r="J24" s="36">
        <v>0.187</v>
      </c>
      <c r="K24" s="34">
        <v>12</v>
      </c>
      <c r="L24" s="36">
        <v>0.16</v>
      </c>
      <c r="M24" s="34">
        <v>12</v>
      </c>
      <c r="N24" s="36">
        <v>0.16</v>
      </c>
    </row>
    <row r="25" spans="1:14">
      <c r="A25" s="25" t="s">
        <v>220</v>
      </c>
      <c r="B25" s="26" t="s">
        <v>288</v>
      </c>
      <c r="C25" s="27" t="s">
        <v>289</v>
      </c>
      <c r="D25" s="28">
        <v>36</v>
      </c>
      <c r="E25" s="28">
        <v>17</v>
      </c>
      <c r="F25" s="29">
        <v>0.47199999999999998</v>
      </c>
      <c r="G25" s="28">
        <v>11</v>
      </c>
      <c r="H25" s="30">
        <v>0.30599999999999999</v>
      </c>
      <c r="I25" s="28">
        <v>4</v>
      </c>
      <c r="J25" s="30">
        <v>0.111</v>
      </c>
      <c r="K25" s="28">
        <v>3</v>
      </c>
      <c r="L25" s="30">
        <v>8.3000000000000004E-2</v>
      </c>
      <c r="M25" s="28">
        <v>1</v>
      </c>
      <c r="N25" s="30">
        <v>2.8000000000000001E-2</v>
      </c>
    </row>
    <row r="26" spans="1:14">
      <c r="A26" s="31" t="s">
        <v>220</v>
      </c>
      <c r="B26" s="32" t="s">
        <v>290</v>
      </c>
      <c r="C26" s="33" t="s">
        <v>289</v>
      </c>
      <c r="D26" s="34">
        <v>62</v>
      </c>
      <c r="E26" s="34">
        <v>18</v>
      </c>
      <c r="F26" s="35">
        <v>0.28999999999999998</v>
      </c>
      <c r="G26" s="34">
        <v>19</v>
      </c>
      <c r="H26" s="36">
        <v>0.30599999999999999</v>
      </c>
      <c r="I26" s="34">
        <v>14</v>
      </c>
      <c r="J26" s="36">
        <v>0.22600000000000001</v>
      </c>
      <c r="K26" s="34">
        <v>6</v>
      </c>
      <c r="L26" s="36">
        <v>9.7000000000000003E-2</v>
      </c>
      <c r="M26" s="34">
        <v>5</v>
      </c>
      <c r="N26" s="36">
        <v>8.1000000000000003E-2</v>
      </c>
    </row>
    <row r="27" spans="1:14">
      <c r="A27" s="25" t="s">
        <v>220</v>
      </c>
      <c r="B27" s="26" t="s">
        <v>291</v>
      </c>
      <c r="C27" s="27" t="s">
        <v>289</v>
      </c>
      <c r="D27" s="28">
        <v>16</v>
      </c>
      <c r="E27" s="28">
        <v>4</v>
      </c>
      <c r="F27" s="29">
        <v>0.25</v>
      </c>
      <c r="G27" s="28">
        <v>6</v>
      </c>
      <c r="H27" s="30">
        <v>0.375</v>
      </c>
      <c r="I27" s="28">
        <v>4</v>
      </c>
      <c r="J27" s="30">
        <v>0.25</v>
      </c>
      <c r="K27" s="28">
        <v>1</v>
      </c>
      <c r="L27" s="30">
        <v>6.3E-2</v>
      </c>
      <c r="M27" s="28">
        <v>1</v>
      </c>
      <c r="N27" s="30">
        <v>6.3E-2</v>
      </c>
    </row>
    <row r="28" spans="1:14">
      <c r="A28" s="31" t="s">
        <v>215</v>
      </c>
      <c r="B28" s="32" t="s">
        <v>292</v>
      </c>
      <c r="C28" s="33" t="s">
        <v>293</v>
      </c>
      <c r="D28" s="34">
        <v>41</v>
      </c>
      <c r="E28" s="34">
        <v>21</v>
      </c>
      <c r="F28" s="35">
        <v>0.51200000000000001</v>
      </c>
      <c r="G28" s="34">
        <v>7</v>
      </c>
      <c r="H28" s="36">
        <v>0.17100000000000001</v>
      </c>
      <c r="I28" s="34">
        <v>8</v>
      </c>
      <c r="J28" s="36">
        <v>0.19500000000000001</v>
      </c>
      <c r="K28" s="34">
        <v>3</v>
      </c>
      <c r="L28" s="36">
        <v>7.2999999999999995E-2</v>
      </c>
      <c r="M28" s="34">
        <v>2</v>
      </c>
      <c r="N28" s="36">
        <v>4.9000000000000002E-2</v>
      </c>
    </row>
    <row r="29" spans="1:14">
      <c r="A29" s="25" t="s">
        <v>215</v>
      </c>
      <c r="B29" s="26" t="s">
        <v>294</v>
      </c>
      <c r="C29" s="27" t="s">
        <v>293</v>
      </c>
      <c r="D29" s="28">
        <v>53</v>
      </c>
      <c r="E29" s="28">
        <v>18</v>
      </c>
      <c r="F29" s="29">
        <v>0.34</v>
      </c>
      <c r="G29" s="28">
        <v>15</v>
      </c>
      <c r="H29" s="30">
        <v>0.28299999999999997</v>
      </c>
      <c r="I29" s="28">
        <v>12</v>
      </c>
      <c r="J29" s="30">
        <v>0.22600000000000001</v>
      </c>
      <c r="K29" s="28">
        <v>5</v>
      </c>
      <c r="L29" s="30">
        <v>9.4E-2</v>
      </c>
      <c r="M29" s="28">
        <v>3</v>
      </c>
      <c r="N29" s="30">
        <v>5.7000000000000002E-2</v>
      </c>
    </row>
    <row r="30" spans="1:14">
      <c r="A30" s="31" t="s">
        <v>215</v>
      </c>
      <c r="B30" s="32" t="s">
        <v>295</v>
      </c>
      <c r="C30" s="33" t="s">
        <v>293</v>
      </c>
      <c r="D30" s="34">
        <v>16</v>
      </c>
      <c r="E30" s="34">
        <v>3</v>
      </c>
      <c r="F30" s="35">
        <v>0.188</v>
      </c>
      <c r="G30" s="34">
        <v>8</v>
      </c>
      <c r="H30" s="36">
        <v>0.5</v>
      </c>
      <c r="I30" s="34">
        <v>1</v>
      </c>
      <c r="J30" s="36">
        <v>6.3E-2</v>
      </c>
      <c r="K30" s="34">
        <v>2</v>
      </c>
      <c r="L30" s="36">
        <v>0.125</v>
      </c>
      <c r="M30" s="34">
        <v>2</v>
      </c>
      <c r="N30" s="36">
        <v>0.125</v>
      </c>
    </row>
    <row r="31" spans="1:14" ht="15.6">
      <c r="A31" s="25" t="s">
        <v>215</v>
      </c>
      <c r="B31" s="26" t="s">
        <v>296</v>
      </c>
      <c r="C31" s="27" t="s">
        <v>297</v>
      </c>
      <c r="D31" s="28">
        <v>35</v>
      </c>
      <c r="E31" s="28">
        <v>0</v>
      </c>
      <c r="F31" s="29">
        <v>0</v>
      </c>
      <c r="G31" s="28">
        <v>26</v>
      </c>
      <c r="H31" s="30">
        <v>0.74299999999999999</v>
      </c>
      <c r="I31" s="28">
        <v>7</v>
      </c>
      <c r="J31" s="30">
        <v>0.2</v>
      </c>
      <c r="K31" s="28">
        <v>0</v>
      </c>
      <c r="L31" s="30">
        <v>0</v>
      </c>
      <c r="M31" s="28">
        <v>2</v>
      </c>
      <c r="N31" s="30">
        <v>5.7000000000000002E-2</v>
      </c>
    </row>
    <row r="32" spans="1:14" ht="15.6">
      <c r="A32" s="31" t="s">
        <v>215</v>
      </c>
      <c r="B32" s="32" t="s">
        <v>298</v>
      </c>
      <c r="C32" s="33" t="s">
        <v>297</v>
      </c>
      <c r="D32" s="34">
        <v>31</v>
      </c>
      <c r="E32" s="34">
        <v>0</v>
      </c>
      <c r="F32" s="35">
        <v>0</v>
      </c>
      <c r="G32" s="34">
        <v>24</v>
      </c>
      <c r="H32" s="36">
        <v>0.77400000000000002</v>
      </c>
      <c r="I32" s="34">
        <v>5</v>
      </c>
      <c r="J32" s="36">
        <v>0.161</v>
      </c>
      <c r="K32" s="34">
        <v>2</v>
      </c>
      <c r="L32" s="36">
        <v>6.5000000000000002E-2</v>
      </c>
      <c r="M32" s="34">
        <v>0</v>
      </c>
      <c r="N32" s="36">
        <v>0</v>
      </c>
    </row>
    <row r="33" spans="1:14" ht="15.6">
      <c r="A33" s="25" t="s">
        <v>220</v>
      </c>
      <c r="B33" s="26" t="s">
        <v>299</v>
      </c>
      <c r="C33" s="27" t="s">
        <v>297</v>
      </c>
      <c r="D33" s="28">
        <v>23</v>
      </c>
      <c r="E33" s="28">
        <v>1</v>
      </c>
      <c r="F33" s="29">
        <v>4.2999999999999997E-2</v>
      </c>
      <c r="G33" s="28">
        <v>7</v>
      </c>
      <c r="H33" s="30">
        <v>0.30399999999999999</v>
      </c>
      <c r="I33" s="28">
        <v>13</v>
      </c>
      <c r="J33" s="30">
        <v>0.56499999999999995</v>
      </c>
      <c r="K33" s="28">
        <v>1</v>
      </c>
      <c r="L33" s="30">
        <v>4.2999999999999997E-2</v>
      </c>
      <c r="M33" s="28">
        <v>1</v>
      </c>
      <c r="N33" s="30">
        <v>4.2999999999999997E-2</v>
      </c>
    </row>
    <row r="34" spans="1:14" ht="15.6">
      <c r="A34" s="31" t="s">
        <v>220</v>
      </c>
      <c r="B34" s="32" t="s">
        <v>300</v>
      </c>
      <c r="C34" s="33" t="s">
        <v>297</v>
      </c>
      <c r="D34" s="34">
        <v>25</v>
      </c>
      <c r="E34" s="34">
        <v>1</v>
      </c>
      <c r="F34" s="35">
        <v>0.04</v>
      </c>
      <c r="G34" s="34">
        <v>8</v>
      </c>
      <c r="H34" s="36">
        <v>0.32</v>
      </c>
      <c r="I34" s="34">
        <v>8</v>
      </c>
      <c r="J34" s="36">
        <v>0.32</v>
      </c>
      <c r="K34" s="34">
        <v>6</v>
      </c>
      <c r="L34" s="36">
        <v>0.24</v>
      </c>
      <c r="M34" s="34">
        <v>2</v>
      </c>
      <c r="N34" s="36">
        <v>0.08</v>
      </c>
    </row>
    <row r="35" spans="1:14">
      <c r="A35" s="25" t="s">
        <v>215</v>
      </c>
      <c r="B35" s="26" t="s">
        <v>301</v>
      </c>
      <c r="C35" s="27" t="s">
        <v>302</v>
      </c>
      <c r="D35" s="28">
        <v>39</v>
      </c>
      <c r="E35" s="28">
        <v>0</v>
      </c>
      <c r="F35" s="29">
        <v>0</v>
      </c>
      <c r="G35" s="28">
        <v>1</v>
      </c>
      <c r="H35" s="30">
        <v>2.5999999999999999E-2</v>
      </c>
      <c r="I35" s="28">
        <v>12</v>
      </c>
      <c r="J35" s="30">
        <v>0.308</v>
      </c>
      <c r="K35" s="28">
        <v>15</v>
      </c>
      <c r="L35" s="30">
        <v>0.38500000000000001</v>
      </c>
      <c r="M35" s="28">
        <v>11</v>
      </c>
      <c r="N35" s="30">
        <v>0.28199999999999997</v>
      </c>
    </row>
    <row r="36" spans="1:14">
      <c r="A36" s="31" t="s">
        <v>220</v>
      </c>
      <c r="B36" s="32" t="s">
        <v>303</v>
      </c>
      <c r="C36" s="33" t="s">
        <v>304</v>
      </c>
      <c r="D36" s="34">
        <v>34</v>
      </c>
      <c r="E36" s="34">
        <v>3</v>
      </c>
      <c r="F36" s="35">
        <v>8.7999999999999995E-2</v>
      </c>
      <c r="G36" s="34">
        <v>1</v>
      </c>
      <c r="H36" s="36">
        <v>2.9000000000000001E-2</v>
      </c>
      <c r="I36" s="34">
        <v>3</v>
      </c>
      <c r="J36" s="36">
        <v>8.7999999999999995E-2</v>
      </c>
      <c r="K36" s="34">
        <v>10</v>
      </c>
      <c r="L36" s="36">
        <v>0.29399999999999998</v>
      </c>
      <c r="M36" s="34">
        <v>17</v>
      </c>
      <c r="N36" s="36">
        <v>0.5</v>
      </c>
    </row>
    <row r="37" spans="1:14">
      <c r="A37" s="25" t="s">
        <v>220</v>
      </c>
      <c r="B37" s="26" t="s">
        <v>305</v>
      </c>
      <c r="C37" s="27" t="s">
        <v>306</v>
      </c>
      <c r="D37" s="28">
        <v>98</v>
      </c>
      <c r="E37" s="28">
        <v>31</v>
      </c>
      <c r="F37" s="29">
        <v>0.316</v>
      </c>
      <c r="G37" s="28">
        <v>10</v>
      </c>
      <c r="H37" s="30">
        <v>0.10199999999999999</v>
      </c>
      <c r="I37" s="28">
        <v>29</v>
      </c>
      <c r="J37" s="30">
        <v>0.29599999999999999</v>
      </c>
      <c r="K37" s="28">
        <v>21</v>
      </c>
      <c r="L37" s="30">
        <v>0.214</v>
      </c>
      <c r="M37" s="28">
        <v>7</v>
      </c>
      <c r="N37" s="30">
        <v>7.0999999999999994E-2</v>
      </c>
    </row>
    <row r="38" spans="1:14">
      <c r="A38" s="31" t="s">
        <v>220</v>
      </c>
      <c r="B38" s="32" t="s">
        <v>307</v>
      </c>
      <c r="C38" s="33" t="s">
        <v>308</v>
      </c>
      <c r="D38" s="34">
        <v>92</v>
      </c>
      <c r="E38" s="34">
        <v>3</v>
      </c>
      <c r="F38" s="35">
        <v>3.3000000000000002E-2</v>
      </c>
      <c r="G38" s="34">
        <v>33</v>
      </c>
      <c r="H38" s="36">
        <v>0.35899999999999999</v>
      </c>
      <c r="I38" s="34">
        <v>47</v>
      </c>
      <c r="J38" s="36">
        <v>0.51100000000000001</v>
      </c>
      <c r="K38" s="34">
        <v>6</v>
      </c>
      <c r="L38" s="36">
        <v>6.5000000000000002E-2</v>
      </c>
      <c r="M38" s="34">
        <v>3</v>
      </c>
      <c r="N38" s="36">
        <v>3.3000000000000002E-2</v>
      </c>
    </row>
    <row r="39" spans="1:14">
      <c r="A39" s="25" t="s">
        <v>215</v>
      </c>
      <c r="B39" s="26" t="s">
        <v>309</v>
      </c>
      <c r="C39" s="27" t="s">
        <v>310</v>
      </c>
      <c r="D39" s="28">
        <v>99</v>
      </c>
      <c r="E39" s="28">
        <v>8</v>
      </c>
      <c r="F39" s="29">
        <v>8.1000000000000003E-2</v>
      </c>
      <c r="G39" s="28">
        <v>21</v>
      </c>
      <c r="H39" s="30">
        <v>0.21199999999999999</v>
      </c>
      <c r="I39" s="28">
        <v>18</v>
      </c>
      <c r="J39" s="30">
        <v>0.182</v>
      </c>
      <c r="K39" s="28">
        <v>19</v>
      </c>
      <c r="L39" s="30">
        <v>0.192</v>
      </c>
      <c r="M39" s="28">
        <v>33</v>
      </c>
      <c r="N39" s="30">
        <v>0.33300000000000002</v>
      </c>
    </row>
    <row r="40" spans="1:14">
      <c r="A40" s="31" t="s">
        <v>220</v>
      </c>
      <c r="B40" s="32" t="s">
        <v>311</v>
      </c>
      <c r="C40" s="33" t="s">
        <v>312</v>
      </c>
      <c r="D40" s="34">
        <v>89</v>
      </c>
      <c r="E40" s="34">
        <v>28</v>
      </c>
      <c r="F40" s="35">
        <v>0.315</v>
      </c>
      <c r="G40" s="34">
        <v>16</v>
      </c>
      <c r="H40" s="36">
        <v>0.18</v>
      </c>
      <c r="I40" s="34">
        <v>24</v>
      </c>
      <c r="J40" s="36">
        <v>0.27</v>
      </c>
      <c r="K40" s="34">
        <v>15</v>
      </c>
      <c r="L40" s="36">
        <v>0.16900000000000001</v>
      </c>
      <c r="M40" s="34">
        <v>6</v>
      </c>
      <c r="N40" s="36">
        <v>6.7000000000000004E-2</v>
      </c>
    </row>
    <row r="41" spans="1:14" ht="15.6">
      <c r="A41" s="25" t="s">
        <v>220</v>
      </c>
      <c r="B41" s="26" t="s">
        <v>313</v>
      </c>
      <c r="C41" s="27" t="s">
        <v>314</v>
      </c>
      <c r="D41" s="28">
        <v>111</v>
      </c>
      <c r="E41" s="28">
        <v>25</v>
      </c>
      <c r="F41" s="29">
        <v>0.22500000000000001</v>
      </c>
      <c r="G41" s="28">
        <v>38</v>
      </c>
      <c r="H41" s="30">
        <v>0.34200000000000003</v>
      </c>
      <c r="I41" s="28">
        <v>28</v>
      </c>
      <c r="J41" s="30">
        <v>0.252</v>
      </c>
      <c r="K41" s="28">
        <v>9</v>
      </c>
      <c r="L41" s="30">
        <v>8.1000000000000003E-2</v>
      </c>
      <c r="M41" s="28">
        <v>11</v>
      </c>
      <c r="N41" s="30">
        <v>9.9000000000000005E-2</v>
      </c>
    </row>
    <row r="42" spans="1:14" ht="15.6">
      <c r="A42" s="31" t="s">
        <v>220</v>
      </c>
      <c r="B42" s="32" t="s">
        <v>315</v>
      </c>
      <c r="C42" s="33" t="s">
        <v>316</v>
      </c>
      <c r="D42" s="34">
        <v>101</v>
      </c>
      <c r="E42" s="34">
        <v>20</v>
      </c>
      <c r="F42" s="35">
        <v>0.19800000000000001</v>
      </c>
      <c r="G42" s="34">
        <v>33</v>
      </c>
      <c r="H42" s="36">
        <v>0.32700000000000001</v>
      </c>
      <c r="I42" s="34">
        <v>18</v>
      </c>
      <c r="J42" s="36">
        <v>0.17799999999999999</v>
      </c>
      <c r="K42" s="34">
        <v>16</v>
      </c>
      <c r="L42" s="36">
        <v>0.158</v>
      </c>
      <c r="M42" s="34">
        <v>14</v>
      </c>
      <c r="N42" s="36">
        <v>0.13900000000000001</v>
      </c>
    </row>
    <row r="43" spans="1:14" ht="23.4">
      <c r="A43" s="25" t="s">
        <v>215</v>
      </c>
      <c r="B43" s="26" t="s">
        <v>317</v>
      </c>
      <c r="C43" s="27" t="s">
        <v>318</v>
      </c>
      <c r="D43" s="28">
        <v>103</v>
      </c>
      <c r="E43" s="28">
        <v>14</v>
      </c>
      <c r="F43" s="29">
        <v>0.13600000000000001</v>
      </c>
      <c r="G43" s="28">
        <v>35</v>
      </c>
      <c r="H43" s="30">
        <v>0.34</v>
      </c>
      <c r="I43" s="28">
        <v>21</v>
      </c>
      <c r="J43" s="30">
        <v>0.20399999999999999</v>
      </c>
      <c r="K43" s="28">
        <v>15</v>
      </c>
      <c r="L43" s="30">
        <v>0.14599999999999999</v>
      </c>
      <c r="M43" s="28">
        <v>18</v>
      </c>
      <c r="N43" s="30">
        <v>0.17499999999999999</v>
      </c>
    </row>
    <row r="44" spans="1:14" ht="15.6">
      <c r="A44" s="31" t="s">
        <v>215</v>
      </c>
      <c r="B44" s="32" t="s">
        <v>319</v>
      </c>
      <c r="C44" s="33" t="s">
        <v>320</v>
      </c>
      <c r="D44" s="34">
        <v>82</v>
      </c>
      <c r="E44" s="34">
        <v>10</v>
      </c>
      <c r="F44" s="35">
        <v>0.122</v>
      </c>
      <c r="G44" s="34">
        <v>23</v>
      </c>
      <c r="H44" s="36">
        <v>0.28000000000000003</v>
      </c>
      <c r="I44" s="34">
        <v>26</v>
      </c>
      <c r="J44" s="36">
        <v>0.317</v>
      </c>
      <c r="K44" s="34">
        <v>4</v>
      </c>
      <c r="L44" s="36">
        <v>4.9000000000000002E-2</v>
      </c>
      <c r="M44" s="34">
        <v>19</v>
      </c>
      <c r="N44" s="36">
        <v>0.23200000000000001</v>
      </c>
    </row>
    <row r="45" spans="1:14">
      <c r="A45" s="25" t="s">
        <v>215</v>
      </c>
      <c r="B45" s="26" t="s">
        <v>321</v>
      </c>
      <c r="C45" s="27" t="s">
        <v>322</v>
      </c>
      <c r="D45" s="28">
        <v>60</v>
      </c>
      <c r="E45" s="28">
        <v>23</v>
      </c>
      <c r="F45" s="29">
        <v>0.38300000000000001</v>
      </c>
      <c r="G45" s="28">
        <v>16</v>
      </c>
      <c r="H45" s="30">
        <v>0.26700000000000002</v>
      </c>
      <c r="I45" s="28">
        <v>9</v>
      </c>
      <c r="J45" s="30">
        <v>0.15</v>
      </c>
      <c r="K45" s="28">
        <v>2</v>
      </c>
      <c r="L45" s="30">
        <v>3.3000000000000002E-2</v>
      </c>
      <c r="M45" s="28">
        <v>10</v>
      </c>
      <c r="N45" s="30">
        <v>0.16700000000000001</v>
      </c>
    </row>
    <row r="46" spans="1:14" ht="15.6">
      <c r="A46" s="31" t="s">
        <v>220</v>
      </c>
      <c r="B46" s="32" t="s">
        <v>323</v>
      </c>
      <c r="C46" s="33" t="s">
        <v>324</v>
      </c>
      <c r="D46" s="34">
        <v>173</v>
      </c>
      <c r="E46" s="34">
        <v>10</v>
      </c>
      <c r="F46" s="35">
        <v>5.8000000000000003E-2</v>
      </c>
      <c r="G46" s="34">
        <v>56</v>
      </c>
      <c r="H46" s="36">
        <v>0.32400000000000001</v>
      </c>
      <c r="I46" s="34">
        <v>69</v>
      </c>
      <c r="J46" s="36">
        <v>0.39900000000000002</v>
      </c>
      <c r="K46" s="34">
        <v>24</v>
      </c>
      <c r="L46" s="36">
        <v>0.13900000000000001</v>
      </c>
      <c r="M46" s="34">
        <v>14</v>
      </c>
      <c r="N46" s="36">
        <v>8.1000000000000003E-2</v>
      </c>
    </row>
    <row r="47" spans="1:14">
      <c r="A47" s="25" t="s">
        <v>215</v>
      </c>
      <c r="B47" s="26" t="s">
        <v>325</v>
      </c>
      <c r="C47" s="27" t="s">
        <v>326</v>
      </c>
      <c r="D47" s="28">
        <v>11</v>
      </c>
      <c r="E47" s="28">
        <v>0</v>
      </c>
      <c r="F47" s="29">
        <v>0</v>
      </c>
      <c r="G47" s="28">
        <v>9</v>
      </c>
      <c r="H47" s="30">
        <v>0.81799999999999995</v>
      </c>
      <c r="I47" s="28">
        <v>2</v>
      </c>
      <c r="J47" s="30">
        <v>0.182</v>
      </c>
      <c r="K47" s="28">
        <v>0</v>
      </c>
      <c r="L47" s="30">
        <v>0</v>
      </c>
      <c r="M47" s="28">
        <v>0</v>
      </c>
      <c r="N47" s="30">
        <v>0</v>
      </c>
    </row>
    <row r="48" spans="1:14">
      <c r="A48" s="31" t="s">
        <v>215</v>
      </c>
      <c r="B48" s="32" t="s">
        <v>327</v>
      </c>
      <c r="C48" s="33" t="s">
        <v>328</v>
      </c>
      <c r="D48" s="34">
        <v>10</v>
      </c>
      <c r="E48" s="34">
        <v>4</v>
      </c>
      <c r="F48" s="35">
        <v>0.4</v>
      </c>
      <c r="G48" s="34">
        <v>4</v>
      </c>
      <c r="H48" s="36">
        <v>0.4</v>
      </c>
      <c r="I48" s="34">
        <v>2</v>
      </c>
      <c r="J48" s="36">
        <v>0.2</v>
      </c>
      <c r="K48" s="34">
        <v>0</v>
      </c>
      <c r="L48" s="36">
        <v>0</v>
      </c>
      <c r="M48" s="34">
        <v>0</v>
      </c>
      <c r="N48" s="36">
        <v>0</v>
      </c>
    </row>
    <row r="49" spans="1:14">
      <c r="A49" s="25" t="s">
        <v>215</v>
      </c>
      <c r="B49" s="26" t="s">
        <v>216</v>
      </c>
      <c r="C49" s="27" t="s">
        <v>217</v>
      </c>
      <c r="D49" s="28">
        <v>52</v>
      </c>
      <c r="E49" s="28">
        <v>14</v>
      </c>
      <c r="F49" s="29">
        <v>0.26900000000000002</v>
      </c>
      <c r="G49" s="28">
        <v>9</v>
      </c>
      <c r="H49" s="30">
        <v>0.17299999999999999</v>
      </c>
      <c r="I49" s="28">
        <v>22</v>
      </c>
      <c r="J49" s="30">
        <v>0.42299999999999999</v>
      </c>
      <c r="K49" s="28">
        <v>7</v>
      </c>
      <c r="L49" s="30">
        <v>0.13500000000000001</v>
      </c>
      <c r="M49" s="28">
        <v>0</v>
      </c>
      <c r="N49" s="30">
        <v>0</v>
      </c>
    </row>
    <row r="50" spans="1:14">
      <c r="A50" s="31" t="s">
        <v>220</v>
      </c>
      <c r="B50" s="32" t="s">
        <v>329</v>
      </c>
      <c r="C50" s="33" t="s">
        <v>330</v>
      </c>
      <c r="D50" s="34">
        <v>45</v>
      </c>
      <c r="E50" s="34">
        <v>1</v>
      </c>
      <c r="F50" s="35">
        <v>2.1999999999999999E-2</v>
      </c>
      <c r="G50" s="34">
        <v>17</v>
      </c>
      <c r="H50" s="36">
        <v>0.378</v>
      </c>
      <c r="I50" s="34">
        <v>17</v>
      </c>
      <c r="J50" s="36">
        <v>0.378</v>
      </c>
      <c r="K50" s="34">
        <v>7</v>
      </c>
      <c r="L50" s="36">
        <v>0.156</v>
      </c>
      <c r="M50" s="34">
        <v>3</v>
      </c>
      <c r="N50" s="36">
        <v>6.7000000000000004E-2</v>
      </c>
    </row>
    <row r="51" spans="1:14">
      <c r="A51" s="13" t="s">
        <v>3</v>
      </c>
      <c r="B51" s="14" t="s">
        <v>91</v>
      </c>
      <c r="C51" s="14" t="s">
        <v>92</v>
      </c>
      <c r="D51" s="15">
        <v>0</v>
      </c>
      <c r="E51" s="15">
        <v>0</v>
      </c>
      <c r="F51" s="16">
        <v>0</v>
      </c>
      <c r="G51" s="15">
        <v>0</v>
      </c>
      <c r="H51" s="17">
        <v>0</v>
      </c>
      <c r="I51" s="15">
        <v>0</v>
      </c>
      <c r="J51" s="17">
        <v>0</v>
      </c>
      <c r="K51" s="15">
        <v>0</v>
      </c>
      <c r="L51" s="17">
        <v>0</v>
      </c>
      <c r="M51" s="15">
        <v>0</v>
      </c>
      <c r="N51" s="17">
        <v>0</v>
      </c>
    </row>
    <row r="52" spans="1:14" ht="15.6">
      <c r="A52" s="25" t="s">
        <v>215</v>
      </c>
      <c r="B52" s="26" t="s">
        <v>218</v>
      </c>
      <c r="C52" s="27" t="s">
        <v>219</v>
      </c>
      <c r="D52" s="28">
        <v>188</v>
      </c>
      <c r="E52" s="28">
        <v>18</v>
      </c>
      <c r="F52" s="29">
        <v>9.6000000000000002E-2</v>
      </c>
      <c r="G52" s="28">
        <v>66</v>
      </c>
      <c r="H52" s="30">
        <v>0.35099999999999998</v>
      </c>
      <c r="I52" s="28">
        <v>53</v>
      </c>
      <c r="J52" s="30">
        <v>0.28199999999999997</v>
      </c>
      <c r="K52" s="28">
        <v>20</v>
      </c>
      <c r="L52" s="30">
        <v>0.106</v>
      </c>
      <c r="M52" s="28">
        <v>31</v>
      </c>
      <c r="N52" s="30">
        <v>0.16500000000000001</v>
      </c>
    </row>
    <row r="53" spans="1:14">
      <c r="A53" s="31" t="s">
        <v>215</v>
      </c>
      <c r="B53" s="32" t="s">
        <v>331</v>
      </c>
      <c r="C53" s="33" t="s">
        <v>332</v>
      </c>
      <c r="D53" s="34">
        <v>25</v>
      </c>
      <c r="E53" s="34">
        <v>2</v>
      </c>
      <c r="F53" s="35">
        <v>0.08</v>
      </c>
      <c r="G53" s="34">
        <v>7</v>
      </c>
      <c r="H53" s="36">
        <v>0.28000000000000003</v>
      </c>
      <c r="I53" s="34">
        <v>3</v>
      </c>
      <c r="J53" s="36">
        <v>0.12</v>
      </c>
      <c r="K53" s="34">
        <v>1</v>
      </c>
      <c r="L53" s="36">
        <v>0.04</v>
      </c>
      <c r="M53" s="34">
        <v>12</v>
      </c>
      <c r="N53" s="36">
        <v>0.48</v>
      </c>
    </row>
    <row r="54" spans="1:14" ht="15.6">
      <c r="A54" s="25" t="s">
        <v>220</v>
      </c>
      <c r="B54" s="26" t="s">
        <v>333</v>
      </c>
      <c r="C54" s="27" t="s">
        <v>334</v>
      </c>
      <c r="D54" s="28">
        <v>76</v>
      </c>
      <c r="E54" s="28">
        <v>9</v>
      </c>
      <c r="F54" s="29">
        <v>0.11799999999999999</v>
      </c>
      <c r="G54" s="28">
        <v>23</v>
      </c>
      <c r="H54" s="30">
        <v>0.30299999999999999</v>
      </c>
      <c r="I54" s="28">
        <v>22</v>
      </c>
      <c r="J54" s="30">
        <v>0.28899999999999998</v>
      </c>
      <c r="K54" s="28">
        <v>3</v>
      </c>
      <c r="L54" s="30">
        <v>3.9E-2</v>
      </c>
      <c r="M54" s="28">
        <v>19</v>
      </c>
      <c r="N54" s="30">
        <v>0.25</v>
      </c>
    </row>
    <row r="55" spans="1:14" ht="15.6">
      <c r="A55" s="31" t="s">
        <v>215</v>
      </c>
      <c r="B55" s="32" t="s">
        <v>335</v>
      </c>
      <c r="C55" s="33" t="s">
        <v>336</v>
      </c>
      <c r="D55" s="34">
        <v>79</v>
      </c>
      <c r="E55" s="34">
        <v>2</v>
      </c>
      <c r="F55" s="35">
        <v>2.5000000000000001E-2</v>
      </c>
      <c r="G55" s="34">
        <v>17</v>
      </c>
      <c r="H55" s="36">
        <v>0.215</v>
      </c>
      <c r="I55" s="34">
        <v>28</v>
      </c>
      <c r="J55" s="36">
        <v>0.35399999999999998</v>
      </c>
      <c r="K55" s="34">
        <v>17</v>
      </c>
      <c r="L55" s="36">
        <v>0.215</v>
      </c>
      <c r="M55" s="34">
        <v>15</v>
      </c>
      <c r="N55" s="36">
        <v>0.19</v>
      </c>
    </row>
    <row r="56" spans="1:14" ht="15.6">
      <c r="A56" s="25" t="s">
        <v>215</v>
      </c>
      <c r="B56" s="26" t="s">
        <v>337</v>
      </c>
      <c r="C56" s="27" t="s">
        <v>338</v>
      </c>
      <c r="D56" s="28">
        <v>63</v>
      </c>
      <c r="E56" s="28">
        <v>9</v>
      </c>
      <c r="F56" s="29">
        <v>0.14299999999999999</v>
      </c>
      <c r="G56" s="28">
        <v>21</v>
      </c>
      <c r="H56" s="30">
        <v>0.33300000000000002</v>
      </c>
      <c r="I56" s="28">
        <v>21</v>
      </c>
      <c r="J56" s="30">
        <v>0.33300000000000002</v>
      </c>
      <c r="K56" s="28">
        <v>10</v>
      </c>
      <c r="L56" s="30">
        <v>0.159</v>
      </c>
      <c r="M56" s="28">
        <v>2</v>
      </c>
      <c r="N56" s="30">
        <v>3.2000000000000001E-2</v>
      </c>
    </row>
    <row r="57" spans="1:14" ht="15.6">
      <c r="A57" s="31" t="s">
        <v>215</v>
      </c>
      <c r="B57" s="32" t="s">
        <v>339</v>
      </c>
      <c r="C57" s="33" t="s">
        <v>340</v>
      </c>
      <c r="D57" s="34">
        <v>54</v>
      </c>
      <c r="E57" s="34">
        <v>5</v>
      </c>
      <c r="F57" s="35">
        <v>9.2999999999999999E-2</v>
      </c>
      <c r="G57" s="34">
        <v>15</v>
      </c>
      <c r="H57" s="36">
        <v>0.27800000000000002</v>
      </c>
      <c r="I57" s="34">
        <v>19</v>
      </c>
      <c r="J57" s="36">
        <v>0.35199999999999998</v>
      </c>
      <c r="K57" s="34">
        <v>9</v>
      </c>
      <c r="L57" s="36">
        <v>0.16700000000000001</v>
      </c>
      <c r="M57" s="34">
        <v>6</v>
      </c>
      <c r="N57" s="36">
        <v>0.111</v>
      </c>
    </row>
    <row r="58" spans="1:14" ht="15.6">
      <c r="A58" s="25" t="s">
        <v>220</v>
      </c>
      <c r="B58" s="26" t="s">
        <v>341</v>
      </c>
      <c r="C58" s="27" t="s">
        <v>342</v>
      </c>
      <c r="D58" s="28">
        <v>113</v>
      </c>
      <c r="E58" s="28">
        <v>2</v>
      </c>
      <c r="F58" s="29">
        <v>1.7999999999999999E-2</v>
      </c>
      <c r="G58" s="28">
        <v>34</v>
      </c>
      <c r="H58" s="30">
        <v>0.30099999999999999</v>
      </c>
      <c r="I58" s="28">
        <v>37</v>
      </c>
      <c r="J58" s="30">
        <v>0.32700000000000001</v>
      </c>
      <c r="K58" s="28">
        <v>32</v>
      </c>
      <c r="L58" s="30">
        <v>0.28299999999999997</v>
      </c>
      <c r="M58" s="28">
        <v>8</v>
      </c>
      <c r="N58" s="30">
        <v>7.0999999999999994E-2</v>
      </c>
    </row>
    <row r="59" spans="1:14" ht="15.6">
      <c r="A59" s="31" t="s">
        <v>215</v>
      </c>
      <c r="B59" s="32" t="s">
        <v>343</v>
      </c>
      <c r="C59" s="33" t="s">
        <v>344</v>
      </c>
      <c r="D59" s="34">
        <v>78</v>
      </c>
      <c r="E59" s="34">
        <v>1</v>
      </c>
      <c r="F59" s="35">
        <v>1.2999999999999999E-2</v>
      </c>
      <c r="G59" s="34">
        <v>31</v>
      </c>
      <c r="H59" s="36">
        <v>0.39700000000000002</v>
      </c>
      <c r="I59" s="34">
        <v>13</v>
      </c>
      <c r="J59" s="36">
        <v>0.16700000000000001</v>
      </c>
      <c r="K59" s="34">
        <v>10</v>
      </c>
      <c r="L59" s="36">
        <v>0.128</v>
      </c>
      <c r="M59" s="34">
        <v>23</v>
      </c>
      <c r="N59" s="36">
        <v>0.29499999999999998</v>
      </c>
    </row>
    <row r="60" spans="1:14" ht="15.6">
      <c r="A60" s="25" t="s">
        <v>220</v>
      </c>
      <c r="B60" s="26" t="s">
        <v>345</v>
      </c>
      <c r="C60" s="27" t="s">
        <v>346</v>
      </c>
      <c r="D60" s="28">
        <v>22</v>
      </c>
      <c r="E60" s="28">
        <v>2</v>
      </c>
      <c r="F60" s="29">
        <v>9.0999999999999998E-2</v>
      </c>
      <c r="G60" s="28">
        <v>19</v>
      </c>
      <c r="H60" s="30">
        <v>0.86399999999999999</v>
      </c>
      <c r="I60" s="28">
        <v>0</v>
      </c>
      <c r="J60" s="30">
        <v>0</v>
      </c>
      <c r="K60" s="28">
        <v>0</v>
      </c>
      <c r="L60" s="30">
        <v>0</v>
      </c>
      <c r="M60" s="28">
        <v>1</v>
      </c>
      <c r="N60" s="30">
        <v>4.4999999999999998E-2</v>
      </c>
    </row>
    <row r="61" spans="1:14">
      <c r="A61" s="25" t="s">
        <v>220</v>
      </c>
      <c r="B61" s="26" t="s">
        <v>347</v>
      </c>
      <c r="C61" s="27" t="s">
        <v>348</v>
      </c>
      <c r="D61" s="28">
        <v>34</v>
      </c>
      <c r="E61" s="28">
        <v>0</v>
      </c>
      <c r="F61" s="29">
        <v>0</v>
      </c>
      <c r="G61" s="28">
        <v>13</v>
      </c>
      <c r="H61" s="30">
        <v>0.38200000000000001</v>
      </c>
      <c r="I61" s="28">
        <v>21</v>
      </c>
      <c r="J61" s="30">
        <v>0.61799999999999999</v>
      </c>
      <c r="K61" s="28">
        <v>0</v>
      </c>
      <c r="L61" s="30">
        <v>0</v>
      </c>
      <c r="M61" s="28">
        <v>0</v>
      </c>
      <c r="N61" s="30">
        <v>0</v>
      </c>
    </row>
    <row r="62" spans="1:14">
      <c r="A62" s="31" t="s">
        <v>220</v>
      </c>
      <c r="B62" s="32" t="s">
        <v>349</v>
      </c>
      <c r="C62" s="33" t="s">
        <v>350</v>
      </c>
      <c r="D62" s="34">
        <v>46</v>
      </c>
      <c r="E62" s="34">
        <v>4</v>
      </c>
      <c r="F62" s="35">
        <v>8.6999999999999994E-2</v>
      </c>
      <c r="G62" s="34">
        <v>15</v>
      </c>
      <c r="H62" s="36">
        <v>0.32600000000000001</v>
      </c>
      <c r="I62" s="34">
        <v>19</v>
      </c>
      <c r="J62" s="36">
        <v>0.41299999999999998</v>
      </c>
      <c r="K62" s="34">
        <v>8</v>
      </c>
      <c r="L62" s="36">
        <v>0.17399999999999999</v>
      </c>
      <c r="M62" s="34">
        <v>0</v>
      </c>
      <c r="N62" s="36">
        <v>0</v>
      </c>
    </row>
    <row r="63" spans="1:14">
      <c r="A63" s="25" t="s">
        <v>220</v>
      </c>
      <c r="B63" s="26" t="s">
        <v>351</v>
      </c>
      <c r="C63" s="27" t="s">
        <v>352</v>
      </c>
      <c r="D63" s="28">
        <v>40</v>
      </c>
      <c r="E63" s="28">
        <v>1</v>
      </c>
      <c r="F63" s="29">
        <v>2.5000000000000001E-2</v>
      </c>
      <c r="G63" s="28">
        <v>13</v>
      </c>
      <c r="H63" s="30">
        <v>0.32500000000000001</v>
      </c>
      <c r="I63" s="28">
        <v>13</v>
      </c>
      <c r="J63" s="30">
        <v>0.32500000000000001</v>
      </c>
      <c r="K63" s="28">
        <v>11</v>
      </c>
      <c r="L63" s="30">
        <v>0.27500000000000002</v>
      </c>
      <c r="M63" s="28">
        <v>2</v>
      </c>
      <c r="N63" s="30">
        <v>0.05</v>
      </c>
    </row>
    <row r="64" spans="1:14">
      <c r="A64" s="31" t="s">
        <v>215</v>
      </c>
      <c r="B64" s="32" t="s">
        <v>353</v>
      </c>
      <c r="C64" s="33" t="s">
        <v>354</v>
      </c>
      <c r="D64" s="34">
        <v>38</v>
      </c>
      <c r="E64" s="34">
        <v>4</v>
      </c>
      <c r="F64" s="35">
        <v>0.105</v>
      </c>
      <c r="G64" s="34">
        <v>9</v>
      </c>
      <c r="H64" s="36">
        <v>0.23699999999999999</v>
      </c>
      <c r="I64" s="34">
        <v>15</v>
      </c>
      <c r="J64" s="36">
        <v>0.39500000000000002</v>
      </c>
      <c r="K64" s="34">
        <v>5</v>
      </c>
      <c r="L64" s="36">
        <v>0.13200000000000001</v>
      </c>
      <c r="M64" s="34">
        <v>5</v>
      </c>
      <c r="N64" s="36">
        <v>0.13200000000000001</v>
      </c>
    </row>
    <row r="65" spans="1:14">
      <c r="A65" s="25" t="s">
        <v>215</v>
      </c>
      <c r="B65" s="26" t="s">
        <v>355</v>
      </c>
      <c r="C65" s="27" t="s">
        <v>356</v>
      </c>
      <c r="D65" s="28">
        <v>46</v>
      </c>
      <c r="E65" s="28">
        <v>3</v>
      </c>
      <c r="F65" s="29">
        <v>6.5000000000000002E-2</v>
      </c>
      <c r="G65" s="28">
        <v>9</v>
      </c>
      <c r="H65" s="30">
        <v>0.19600000000000001</v>
      </c>
      <c r="I65" s="28">
        <v>11</v>
      </c>
      <c r="J65" s="30">
        <v>0.23899999999999999</v>
      </c>
      <c r="K65" s="28">
        <v>19</v>
      </c>
      <c r="L65" s="30">
        <v>0.41299999999999998</v>
      </c>
      <c r="M65" s="28">
        <v>4</v>
      </c>
      <c r="N65" s="30">
        <v>8.6999999999999994E-2</v>
      </c>
    </row>
    <row r="66" spans="1:14">
      <c r="A66" s="31" t="s">
        <v>215</v>
      </c>
      <c r="B66" s="32" t="s">
        <v>357</v>
      </c>
      <c r="C66" s="33" t="s">
        <v>358</v>
      </c>
      <c r="D66" s="34">
        <v>41</v>
      </c>
      <c r="E66" s="34">
        <v>6</v>
      </c>
      <c r="F66" s="35">
        <v>0.14599999999999999</v>
      </c>
      <c r="G66" s="34">
        <v>11</v>
      </c>
      <c r="H66" s="36">
        <v>0.26800000000000002</v>
      </c>
      <c r="I66" s="34">
        <v>15</v>
      </c>
      <c r="J66" s="36">
        <v>0.36599999999999999</v>
      </c>
      <c r="K66" s="34">
        <v>8</v>
      </c>
      <c r="L66" s="36">
        <v>0.19500000000000001</v>
      </c>
      <c r="M66" s="34">
        <v>1</v>
      </c>
      <c r="N66" s="36">
        <v>2.4E-2</v>
      </c>
    </row>
    <row r="67" spans="1:14">
      <c r="A67" s="31" t="s">
        <v>220</v>
      </c>
      <c r="B67" s="32" t="s">
        <v>359</v>
      </c>
      <c r="C67" s="33" t="s">
        <v>360</v>
      </c>
      <c r="D67" s="34">
        <v>108</v>
      </c>
      <c r="E67" s="34">
        <v>25</v>
      </c>
      <c r="F67" s="35">
        <v>0.23100000000000001</v>
      </c>
      <c r="G67" s="34">
        <v>71</v>
      </c>
      <c r="H67" s="36">
        <v>0.65700000000000003</v>
      </c>
      <c r="I67" s="34">
        <v>11</v>
      </c>
      <c r="J67" s="36">
        <v>0.10199999999999999</v>
      </c>
      <c r="K67" s="34">
        <v>0</v>
      </c>
      <c r="L67" s="36">
        <v>0</v>
      </c>
      <c r="M67" s="34">
        <v>1</v>
      </c>
      <c r="N67" s="36">
        <v>8.9999999999999993E-3</v>
      </c>
    </row>
    <row r="68" spans="1:14">
      <c r="A68" s="48" t="s">
        <v>215</v>
      </c>
      <c r="B68" s="49" t="s">
        <v>361</v>
      </c>
      <c r="C68" s="50" t="s">
        <v>362</v>
      </c>
      <c r="D68" s="51">
        <v>115</v>
      </c>
      <c r="E68" s="51">
        <v>45</v>
      </c>
      <c r="F68" s="52">
        <v>0.39100000000000001</v>
      </c>
      <c r="G68" s="51">
        <v>49</v>
      </c>
      <c r="H68" s="53">
        <v>0.42599999999999999</v>
      </c>
      <c r="I68" s="51">
        <v>6</v>
      </c>
      <c r="J68" s="53">
        <v>5.1999999999999998E-2</v>
      </c>
      <c r="K68" s="51">
        <v>5</v>
      </c>
      <c r="L68" s="53">
        <v>4.2999999999999997E-2</v>
      </c>
      <c r="M68" s="51">
        <v>10</v>
      </c>
      <c r="N68" s="53">
        <v>8.6999999999999994E-2</v>
      </c>
    </row>
    <row r="69" spans="1:14">
      <c r="A69" s="25" t="s">
        <v>220</v>
      </c>
      <c r="B69" s="26" t="s">
        <v>363</v>
      </c>
      <c r="C69" s="27" t="s">
        <v>364</v>
      </c>
      <c r="D69" s="28">
        <v>36</v>
      </c>
      <c r="E69" s="28">
        <v>7</v>
      </c>
      <c r="F69" s="29">
        <v>0.19400000000000001</v>
      </c>
      <c r="G69" s="28">
        <v>8</v>
      </c>
      <c r="H69" s="30">
        <v>0.222</v>
      </c>
      <c r="I69" s="28">
        <v>16</v>
      </c>
      <c r="J69" s="30">
        <v>0.44400000000000001</v>
      </c>
      <c r="K69" s="28">
        <v>3</v>
      </c>
      <c r="L69" s="30">
        <v>8.3000000000000004E-2</v>
      </c>
      <c r="M69" s="28">
        <v>2</v>
      </c>
      <c r="N69" s="30">
        <v>5.6000000000000001E-2</v>
      </c>
    </row>
    <row r="70" spans="1:14">
      <c r="A70" s="31" t="s">
        <v>215</v>
      </c>
      <c r="B70" s="32" t="s">
        <v>365</v>
      </c>
      <c r="C70" s="33" t="s">
        <v>366</v>
      </c>
      <c r="D70" s="34">
        <v>37</v>
      </c>
      <c r="E70" s="34">
        <v>2</v>
      </c>
      <c r="F70" s="35">
        <v>5.3999999999999999E-2</v>
      </c>
      <c r="G70" s="34">
        <v>13</v>
      </c>
      <c r="H70" s="36">
        <v>0.35099999999999998</v>
      </c>
      <c r="I70" s="34">
        <v>6</v>
      </c>
      <c r="J70" s="36">
        <v>0.16200000000000001</v>
      </c>
      <c r="K70" s="34">
        <v>11</v>
      </c>
      <c r="L70" s="36">
        <v>0.29699999999999999</v>
      </c>
      <c r="M70" s="34">
        <v>5</v>
      </c>
      <c r="N70" s="36">
        <v>0.13500000000000001</v>
      </c>
    </row>
    <row r="71" spans="1:14" ht="23.4">
      <c r="A71" s="25" t="s">
        <v>220</v>
      </c>
      <c r="B71" s="26" t="s">
        <v>367</v>
      </c>
      <c r="C71" s="27" t="s">
        <v>368</v>
      </c>
      <c r="D71" s="28">
        <v>66</v>
      </c>
      <c r="E71" s="28">
        <v>15</v>
      </c>
      <c r="F71" s="29">
        <v>0.22700000000000001</v>
      </c>
      <c r="G71" s="28">
        <v>16</v>
      </c>
      <c r="H71" s="30">
        <v>0.24199999999999999</v>
      </c>
      <c r="I71" s="28">
        <v>26</v>
      </c>
      <c r="J71" s="30">
        <v>0.39400000000000002</v>
      </c>
      <c r="K71" s="28">
        <v>7</v>
      </c>
      <c r="L71" s="30">
        <v>0.106</v>
      </c>
      <c r="M71" s="28">
        <v>2</v>
      </c>
      <c r="N71" s="30">
        <v>0.03</v>
      </c>
    </row>
    <row r="72" spans="1:14">
      <c r="A72" s="31" t="s">
        <v>220</v>
      </c>
      <c r="B72" s="32" t="s">
        <v>369</v>
      </c>
      <c r="C72" s="33" t="s">
        <v>370</v>
      </c>
      <c r="D72" s="34">
        <v>44</v>
      </c>
      <c r="E72" s="34">
        <v>9</v>
      </c>
      <c r="F72" s="35">
        <v>0.20499999999999999</v>
      </c>
      <c r="G72" s="34">
        <v>9</v>
      </c>
      <c r="H72" s="36">
        <v>0.20499999999999999</v>
      </c>
      <c r="I72" s="34">
        <v>7</v>
      </c>
      <c r="J72" s="36">
        <v>0.159</v>
      </c>
      <c r="K72" s="34">
        <v>8</v>
      </c>
      <c r="L72" s="36">
        <v>0.182</v>
      </c>
      <c r="M72" s="34">
        <v>11</v>
      </c>
      <c r="N72" s="36">
        <v>0.25</v>
      </c>
    </row>
    <row r="73" spans="1:14">
      <c r="A73" s="25" t="s">
        <v>215</v>
      </c>
      <c r="B73" s="26" t="s">
        <v>371</v>
      </c>
      <c r="C73" s="27" t="s">
        <v>372</v>
      </c>
      <c r="D73" s="28">
        <v>58</v>
      </c>
      <c r="E73" s="28">
        <v>6</v>
      </c>
      <c r="F73" s="29">
        <v>0.10299999999999999</v>
      </c>
      <c r="G73" s="28">
        <v>15</v>
      </c>
      <c r="H73" s="30">
        <v>0.25900000000000001</v>
      </c>
      <c r="I73" s="28">
        <v>13</v>
      </c>
      <c r="J73" s="30">
        <v>0.224</v>
      </c>
      <c r="K73" s="28">
        <v>14</v>
      </c>
      <c r="L73" s="30">
        <v>0.24099999999999999</v>
      </c>
      <c r="M73" s="28">
        <v>10</v>
      </c>
      <c r="N73" s="30">
        <v>0.17199999999999999</v>
      </c>
    </row>
    <row r="74" spans="1:14">
      <c r="A74" s="31" t="s">
        <v>220</v>
      </c>
      <c r="B74" s="32" t="s">
        <v>373</v>
      </c>
      <c r="C74" s="33" t="s">
        <v>374</v>
      </c>
      <c r="D74" s="34">
        <v>26</v>
      </c>
      <c r="E74" s="34">
        <v>4</v>
      </c>
      <c r="F74" s="35">
        <v>0.154</v>
      </c>
      <c r="G74" s="34">
        <v>6</v>
      </c>
      <c r="H74" s="36">
        <v>0.23100000000000001</v>
      </c>
      <c r="I74" s="34">
        <v>5</v>
      </c>
      <c r="J74" s="36">
        <v>0.192</v>
      </c>
      <c r="K74" s="34">
        <v>4</v>
      </c>
      <c r="L74" s="36">
        <v>0.154</v>
      </c>
      <c r="M74" s="34">
        <v>7</v>
      </c>
      <c r="N74" s="36">
        <v>0.26900000000000002</v>
      </c>
    </row>
    <row r="75" spans="1:14">
      <c r="A75" s="25" t="s">
        <v>215</v>
      </c>
      <c r="B75" s="26" t="s">
        <v>375</v>
      </c>
      <c r="C75" s="27" t="s">
        <v>376</v>
      </c>
      <c r="D75" s="28">
        <v>85</v>
      </c>
      <c r="E75" s="28">
        <v>17</v>
      </c>
      <c r="F75" s="29">
        <v>0.2</v>
      </c>
      <c r="G75" s="28">
        <v>30</v>
      </c>
      <c r="H75" s="30">
        <v>0.35299999999999998</v>
      </c>
      <c r="I75" s="28">
        <v>21</v>
      </c>
      <c r="J75" s="30">
        <v>0.247</v>
      </c>
      <c r="K75" s="28">
        <v>11</v>
      </c>
      <c r="L75" s="30">
        <v>0.129</v>
      </c>
      <c r="M75" s="28">
        <v>6</v>
      </c>
      <c r="N75" s="30">
        <v>7.0999999999999994E-2</v>
      </c>
    </row>
    <row r="76" spans="1:14">
      <c r="A76" s="31" t="s">
        <v>220</v>
      </c>
      <c r="B76" s="32" t="s">
        <v>377</v>
      </c>
      <c r="C76" s="33" t="s">
        <v>378</v>
      </c>
      <c r="D76" s="34">
        <v>30</v>
      </c>
      <c r="E76" s="34">
        <v>1</v>
      </c>
      <c r="F76" s="35">
        <v>3.3000000000000002E-2</v>
      </c>
      <c r="G76" s="34">
        <v>11</v>
      </c>
      <c r="H76" s="36">
        <v>0.36699999999999999</v>
      </c>
      <c r="I76" s="34">
        <v>13</v>
      </c>
      <c r="J76" s="36">
        <v>0.433</v>
      </c>
      <c r="K76" s="34">
        <v>0</v>
      </c>
      <c r="L76" s="36">
        <v>0</v>
      </c>
      <c r="M76" s="34">
        <v>5</v>
      </c>
      <c r="N76" s="36">
        <v>0.16700000000000001</v>
      </c>
    </row>
    <row r="77" spans="1:14" ht="16.8">
      <c r="A77" s="8" t="s">
        <v>3</v>
      </c>
      <c r="B77" s="9" t="s">
        <v>231</v>
      </c>
      <c r="C77" s="9" t="s">
        <v>232</v>
      </c>
      <c r="D77" s="10">
        <v>0</v>
      </c>
      <c r="E77" s="10">
        <v>0</v>
      </c>
      <c r="F77" s="11">
        <v>0</v>
      </c>
      <c r="G77" s="10">
        <v>0</v>
      </c>
      <c r="H77" s="12">
        <v>0</v>
      </c>
      <c r="I77" s="10">
        <v>0</v>
      </c>
      <c r="J77" s="12">
        <v>0</v>
      </c>
      <c r="K77" s="10">
        <v>0</v>
      </c>
      <c r="L77" s="12">
        <v>0</v>
      </c>
      <c r="M77" s="10">
        <v>0</v>
      </c>
      <c r="N77" s="12">
        <v>0</v>
      </c>
    </row>
    <row r="78" spans="1:14" ht="23.4">
      <c r="A78" s="25" t="s">
        <v>220</v>
      </c>
      <c r="B78" s="26" t="s">
        <v>221</v>
      </c>
      <c r="C78" s="27" t="s">
        <v>222</v>
      </c>
      <c r="D78" s="28">
        <v>34</v>
      </c>
      <c r="E78" s="28">
        <v>1</v>
      </c>
      <c r="F78" s="29">
        <v>2.9000000000000001E-2</v>
      </c>
      <c r="G78" s="28">
        <v>6</v>
      </c>
      <c r="H78" s="30">
        <v>0.17599999999999999</v>
      </c>
      <c r="I78" s="28">
        <v>14</v>
      </c>
      <c r="J78" s="30">
        <v>0.41199999999999998</v>
      </c>
      <c r="K78" s="28">
        <v>7</v>
      </c>
      <c r="L78" s="30">
        <v>0.20599999999999999</v>
      </c>
      <c r="M78" s="28">
        <v>6</v>
      </c>
      <c r="N78" s="30">
        <v>0.17599999999999999</v>
      </c>
    </row>
    <row r="79" spans="1:14">
      <c r="A79" s="31" t="s">
        <v>220</v>
      </c>
      <c r="B79" s="32" t="s">
        <v>379</v>
      </c>
      <c r="C79" s="33" t="s">
        <v>380</v>
      </c>
      <c r="D79" s="34">
        <v>17</v>
      </c>
      <c r="E79" s="34">
        <v>0</v>
      </c>
      <c r="F79" s="35">
        <v>0</v>
      </c>
      <c r="G79" s="34">
        <v>4</v>
      </c>
      <c r="H79" s="36">
        <v>0.23499999999999999</v>
      </c>
      <c r="I79" s="34">
        <v>3</v>
      </c>
      <c r="J79" s="36">
        <v>0.17599999999999999</v>
      </c>
      <c r="K79" s="34">
        <v>4</v>
      </c>
      <c r="L79" s="36">
        <v>0.23499999999999999</v>
      </c>
      <c r="M79" s="34">
        <v>6</v>
      </c>
      <c r="N79" s="36">
        <v>0.35299999999999998</v>
      </c>
    </row>
    <row r="80" spans="1:14" ht="15.6">
      <c r="A80" s="25" t="s">
        <v>215</v>
      </c>
      <c r="B80" s="26" t="s">
        <v>381</v>
      </c>
      <c r="C80" s="27" t="s">
        <v>382</v>
      </c>
      <c r="D80" s="28">
        <v>42</v>
      </c>
      <c r="E80" s="28">
        <v>2</v>
      </c>
      <c r="F80" s="29">
        <v>4.8000000000000001E-2</v>
      </c>
      <c r="G80" s="28">
        <v>15</v>
      </c>
      <c r="H80" s="30">
        <v>0.35699999999999998</v>
      </c>
      <c r="I80" s="28">
        <v>18</v>
      </c>
      <c r="J80" s="30">
        <v>0.42899999999999999</v>
      </c>
      <c r="K80" s="28">
        <v>6</v>
      </c>
      <c r="L80" s="30">
        <v>0.14299999999999999</v>
      </c>
      <c r="M80" s="28">
        <v>1</v>
      </c>
      <c r="N80" s="30">
        <v>2.4E-2</v>
      </c>
    </row>
    <row r="81" spans="1:14" ht="15.6">
      <c r="A81" s="31" t="s">
        <v>215</v>
      </c>
      <c r="B81" s="32" t="s">
        <v>383</v>
      </c>
      <c r="C81" s="33" t="s">
        <v>384</v>
      </c>
      <c r="D81" s="34">
        <v>42</v>
      </c>
      <c r="E81" s="34">
        <v>14</v>
      </c>
      <c r="F81" s="35">
        <v>0.33300000000000002</v>
      </c>
      <c r="G81" s="34">
        <v>6</v>
      </c>
      <c r="H81" s="36">
        <v>0.14299999999999999</v>
      </c>
      <c r="I81" s="34">
        <v>13</v>
      </c>
      <c r="J81" s="36">
        <v>0.31</v>
      </c>
      <c r="K81" s="34">
        <v>2</v>
      </c>
      <c r="L81" s="36">
        <v>4.8000000000000001E-2</v>
      </c>
      <c r="M81" s="34">
        <v>7</v>
      </c>
      <c r="N81" s="36">
        <v>0.16700000000000001</v>
      </c>
    </row>
    <row r="82" spans="1:14" ht="15.6">
      <c r="A82" s="25" t="s">
        <v>215</v>
      </c>
      <c r="B82" s="26" t="s">
        <v>385</v>
      </c>
      <c r="C82" s="27" t="s">
        <v>386</v>
      </c>
      <c r="D82" s="28">
        <v>16</v>
      </c>
      <c r="E82" s="28">
        <v>1</v>
      </c>
      <c r="F82" s="29">
        <v>6.3E-2</v>
      </c>
      <c r="G82" s="28">
        <v>1</v>
      </c>
      <c r="H82" s="30">
        <v>6.3E-2</v>
      </c>
      <c r="I82" s="28">
        <v>3</v>
      </c>
      <c r="J82" s="30">
        <v>0.188</v>
      </c>
      <c r="K82" s="28">
        <v>4</v>
      </c>
      <c r="L82" s="30">
        <v>0.25</v>
      </c>
      <c r="M82" s="28">
        <v>7</v>
      </c>
      <c r="N82" s="30">
        <v>0.438</v>
      </c>
    </row>
    <row r="83" spans="1:14" ht="23.4">
      <c r="A83" s="31" t="s">
        <v>215</v>
      </c>
      <c r="B83" s="32" t="s">
        <v>387</v>
      </c>
      <c r="C83" s="32" t="s">
        <v>388</v>
      </c>
      <c r="D83" s="34">
        <v>25</v>
      </c>
      <c r="E83" s="34">
        <v>3</v>
      </c>
      <c r="F83" s="35">
        <v>0.12</v>
      </c>
      <c r="G83" s="34">
        <v>10</v>
      </c>
      <c r="H83" s="36">
        <v>0.4</v>
      </c>
      <c r="I83" s="34">
        <v>8</v>
      </c>
      <c r="J83" s="36">
        <v>0.32</v>
      </c>
      <c r="K83" s="34">
        <v>1</v>
      </c>
      <c r="L83" s="36">
        <v>0.04</v>
      </c>
      <c r="M83" s="34">
        <v>3</v>
      </c>
      <c r="N83" s="36">
        <v>0.12</v>
      </c>
    </row>
    <row r="84" spans="1:14" ht="23.4">
      <c r="A84" s="25" t="s">
        <v>215</v>
      </c>
      <c r="B84" s="26" t="s">
        <v>223</v>
      </c>
      <c r="C84" s="26" t="s">
        <v>224</v>
      </c>
      <c r="D84" s="28">
        <v>14</v>
      </c>
      <c r="E84" s="28">
        <v>0</v>
      </c>
      <c r="F84" s="29">
        <v>0</v>
      </c>
      <c r="G84" s="28">
        <v>3</v>
      </c>
      <c r="H84" s="30">
        <v>0.214</v>
      </c>
      <c r="I84" s="28">
        <v>1</v>
      </c>
      <c r="J84" s="30">
        <v>7.0999999999999994E-2</v>
      </c>
      <c r="K84" s="28">
        <v>1</v>
      </c>
      <c r="L84" s="30">
        <v>7.0999999999999994E-2</v>
      </c>
      <c r="M84" s="28">
        <v>9</v>
      </c>
      <c r="N84" s="30">
        <v>0.64300000000000002</v>
      </c>
    </row>
    <row r="85" spans="1:14">
      <c r="A85" s="31" t="s">
        <v>220</v>
      </c>
      <c r="B85" s="32" t="s">
        <v>389</v>
      </c>
      <c r="C85" s="33" t="s">
        <v>390</v>
      </c>
      <c r="D85" s="34">
        <v>38</v>
      </c>
      <c r="E85" s="34">
        <v>7</v>
      </c>
      <c r="F85" s="35">
        <v>0.184</v>
      </c>
      <c r="G85" s="34">
        <v>11</v>
      </c>
      <c r="H85" s="36">
        <v>0.28899999999999998</v>
      </c>
      <c r="I85" s="34">
        <v>17</v>
      </c>
      <c r="J85" s="36">
        <v>0.44700000000000001</v>
      </c>
      <c r="K85" s="34">
        <v>1</v>
      </c>
      <c r="L85" s="36">
        <v>2.5999999999999999E-2</v>
      </c>
      <c r="M85" s="34">
        <v>2</v>
      </c>
      <c r="N85" s="36">
        <v>5.2999999999999999E-2</v>
      </c>
    </row>
    <row r="86" spans="1:14" ht="15.6">
      <c r="A86" s="25" t="s">
        <v>220</v>
      </c>
      <c r="B86" s="26" t="s">
        <v>391</v>
      </c>
      <c r="C86" s="27" t="s">
        <v>392</v>
      </c>
      <c r="D86" s="28">
        <v>66</v>
      </c>
      <c r="E86" s="28">
        <v>8</v>
      </c>
      <c r="F86" s="29">
        <v>0.121</v>
      </c>
      <c r="G86" s="28">
        <v>19</v>
      </c>
      <c r="H86" s="30">
        <v>0.28799999999999998</v>
      </c>
      <c r="I86" s="28">
        <v>19</v>
      </c>
      <c r="J86" s="30">
        <v>0.28799999999999998</v>
      </c>
      <c r="K86" s="28">
        <v>15</v>
      </c>
      <c r="L86" s="30">
        <v>0.22700000000000001</v>
      </c>
      <c r="M86" s="28">
        <v>5</v>
      </c>
      <c r="N86" s="30">
        <v>7.5999999999999998E-2</v>
      </c>
    </row>
    <row r="87" spans="1:14" ht="15.6">
      <c r="A87" s="31" t="s">
        <v>220</v>
      </c>
      <c r="B87" s="32" t="s">
        <v>393</v>
      </c>
      <c r="C87" s="33" t="s">
        <v>394</v>
      </c>
      <c r="D87" s="34">
        <v>47</v>
      </c>
      <c r="E87" s="34">
        <v>7</v>
      </c>
      <c r="F87" s="35">
        <v>0.14899999999999999</v>
      </c>
      <c r="G87" s="34">
        <v>14</v>
      </c>
      <c r="H87" s="36">
        <v>0.29799999999999999</v>
      </c>
      <c r="I87" s="34">
        <v>26</v>
      </c>
      <c r="J87" s="36">
        <v>0.55300000000000005</v>
      </c>
      <c r="K87" s="34">
        <v>0</v>
      </c>
      <c r="L87" s="36">
        <v>0</v>
      </c>
      <c r="M87" s="34">
        <v>0</v>
      </c>
      <c r="N87" s="36">
        <v>0</v>
      </c>
    </row>
    <row r="88" spans="1:14" ht="15.6">
      <c r="A88" s="25" t="s">
        <v>215</v>
      </c>
      <c r="B88" s="26" t="s">
        <v>395</v>
      </c>
      <c r="C88" s="27" t="s">
        <v>396</v>
      </c>
      <c r="D88" s="28">
        <v>46</v>
      </c>
      <c r="E88" s="28">
        <v>9</v>
      </c>
      <c r="F88" s="29">
        <v>0.19600000000000001</v>
      </c>
      <c r="G88" s="28">
        <v>8</v>
      </c>
      <c r="H88" s="30">
        <v>0.17399999999999999</v>
      </c>
      <c r="I88" s="28">
        <v>13</v>
      </c>
      <c r="J88" s="30">
        <v>0.28299999999999997</v>
      </c>
      <c r="K88" s="28">
        <v>13</v>
      </c>
      <c r="L88" s="30">
        <v>0.28299999999999997</v>
      </c>
      <c r="M88" s="28">
        <v>3</v>
      </c>
      <c r="N88" s="30">
        <v>6.5000000000000002E-2</v>
      </c>
    </row>
    <row r="89" spans="1:14" ht="15.6">
      <c r="A89" s="31" t="s">
        <v>220</v>
      </c>
      <c r="B89" s="32" t="s">
        <v>397</v>
      </c>
      <c r="C89" s="33" t="s">
        <v>398</v>
      </c>
      <c r="D89" s="34">
        <v>53</v>
      </c>
      <c r="E89" s="34">
        <v>1</v>
      </c>
      <c r="F89" s="35">
        <v>1.9E-2</v>
      </c>
      <c r="G89" s="34">
        <v>10</v>
      </c>
      <c r="H89" s="36">
        <v>0.189</v>
      </c>
      <c r="I89" s="34">
        <v>28</v>
      </c>
      <c r="J89" s="36">
        <v>0.52800000000000002</v>
      </c>
      <c r="K89" s="34">
        <v>2</v>
      </c>
      <c r="L89" s="36">
        <v>3.7999999999999999E-2</v>
      </c>
      <c r="M89" s="34">
        <v>12</v>
      </c>
      <c r="N89" s="36">
        <v>0.22600000000000001</v>
      </c>
    </row>
    <row r="90" spans="1:14" ht="15.6">
      <c r="A90" s="25" t="s">
        <v>215</v>
      </c>
      <c r="B90" s="26" t="s">
        <v>399</v>
      </c>
      <c r="C90" s="27" t="s">
        <v>400</v>
      </c>
      <c r="D90" s="28">
        <v>117</v>
      </c>
      <c r="E90" s="28">
        <v>7</v>
      </c>
      <c r="F90" s="29">
        <v>0.06</v>
      </c>
      <c r="G90" s="28">
        <v>61</v>
      </c>
      <c r="H90" s="30">
        <v>0.52100000000000002</v>
      </c>
      <c r="I90" s="28">
        <v>28</v>
      </c>
      <c r="J90" s="30">
        <v>0.23899999999999999</v>
      </c>
      <c r="K90" s="28">
        <v>9</v>
      </c>
      <c r="L90" s="30">
        <v>7.6999999999999999E-2</v>
      </c>
      <c r="M90" s="28">
        <v>12</v>
      </c>
      <c r="N90" s="30">
        <v>0.10299999999999999</v>
      </c>
    </row>
    <row r="91" spans="1:14" ht="15.6">
      <c r="A91" s="31" t="s">
        <v>220</v>
      </c>
      <c r="B91" s="32" t="s">
        <v>401</v>
      </c>
      <c r="C91" s="33" t="s">
        <v>402</v>
      </c>
      <c r="D91" s="34">
        <v>58</v>
      </c>
      <c r="E91" s="34">
        <v>6</v>
      </c>
      <c r="F91" s="35">
        <v>0.10299999999999999</v>
      </c>
      <c r="G91" s="34">
        <v>6</v>
      </c>
      <c r="H91" s="36">
        <v>0.10299999999999999</v>
      </c>
      <c r="I91" s="34">
        <v>23</v>
      </c>
      <c r="J91" s="36">
        <v>0.39700000000000002</v>
      </c>
      <c r="K91" s="34">
        <v>16</v>
      </c>
      <c r="L91" s="36">
        <v>0.27600000000000002</v>
      </c>
      <c r="M91" s="34">
        <v>7</v>
      </c>
      <c r="N91" s="36">
        <v>0.121</v>
      </c>
    </row>
    <row r="92" spans="1:14" ht="15.6">
      <c r="A92" s="25" t="s">
        <v>220</v>
      </c>
      <c r="B92" s="26" t="s">
        <v>403</v>
      </c>
      <c r="C92" s="27" t="s">
        <v>404</v>
      </c>
      <c r="D92" s="28">
        <v>52</v>
      </c>
      <c r="E92" s="28">
        <v>5</v>
      </c>
      <c r="F92" s="29">
        <v>9.6000000000000002E-2</v>
      </c>
      <c r="G92" s="28">
        <v>17</v>
      </c>
      <c r="H92" s="30">
        <v>0.32700000000000001</v>
      </c>
      <c r="I92" s="28">
        <v>15</v>
      </c>
      <c r="J92" s="30">
        <v>0.28799999999999998</v>
      </c>
      <c r="K92" s="28">
        <v>7</v>
      </c>
      <c r="L92" s="30">
        <v>0.13500000000000001</v>
      </c>
      <c r="M92" s="28">
        <v>8</v>
      </c>
      <c r="N92" s="30">
        <v>0.154</v>
      </c>
    </row>
    <row r="93" spans="1:14" ht="15.6">
      <c r="A93" s="31" t="s">
        <v>220</v>
      </c>
      <c r="B93" s="32" t="s">
        <v>405</v>
      </c>
      <c r="C93" s="33" t="s">
        <v>406</v>
      </c>
      <c r="D93" s="34">
        <v>40</v>
      </c>
      <c r="E93" s="34">
        <v>5</v>
      </c>
      <c r="F93" s="35">
        <v>0.125</v>
      </c>
      <c r="G93" s="34">
        <v>6</v>
      </c>
      <c r="H93" s="36">
        <v>0.15</v>
      </c>
      <c r="I93" s="34">
        <v>7</v>
      </c>
      <c r="J93" s="36">
        <v>0.17499999999999999</v>
      </c>
      <c r="K93" s="34">
        <v>6</v>
      </c>
      <c r="L93" s="36">
        <v>0.15</v>
      </c>
      <c r="M93" s="34">
        <v>16</v>
      </c>
      <c r="N93" s="36">
        <v>0.4</v>
      </c>
    </row>
    <row r="94" spans="1:14" ht="15.6">
      <c r="A94" s="25" t="s">
        <v>215</v>
      </c>
      <c r="B94" s="26" t="s">
        <v>407</v>
      </c>
      <c r="C94" s="27" t="s">
        <v>408</v>
      </c>
      <c r="D94" s="28">
        <v>49</v>
      </c>
      <c r="E94" s="28">
        <v>0</v>
      </c>
      <c r="F94" s="29">
        <v>0</v>
      </c>
      <c r="G94" s="28">
        <v>14</v>
      </c>
      <c r="H94" s="30">
        <v>0.28599999999999998</v>
      </c>
      <c r="I94" s="28">
        <v>13</v>
      </c>
      <c r="J94" s="30">
        <v>0.26500000000000001</v>
      </c>
      <c r="K94" s="28">
        <v>8</v>
      </c>
      <c r="L94" s="30">
        <v>0.16300000000000001</v>
      </c>
      <c r="M94" s="28">
        <v>14</v>
      </c>
      <c r="N94" s="30">
        <v>0.28599999999999998</v>
      </c>
    </row>
    <row r="95" spans="1:14" ht="15.6">
      <c r="A95" s="31" t="s">
        <v>220</v>
      </c>
      <c r="B95" s="32" t="s">
        <v>409</v>
      </c>
      <c r="C95" s="33" t="s">
        <v>410</v>
      </c>
      <c r="D95" s="34">
        <v>31</v>
      </c>
      <c r="E95" s="34">
        <v>3</v>
      </c>
      <c r="F95" s="35">
        <v>9.7000000000000003E-2</v>
      </c>
      <c r="G95" s="34">
        <v>8</v>
      </c>
      <c r="H95" s="36">
        <v>0.25800000000000001</v>
      </c>
      <c r="I95" s="34">
        <v>7</v>
      </c>
      <c r="J95" s="36">
        <v>0.22600000000000001</v>
      </c>
      <c r="K95" s="34">
        <v>7</v>
      </c>
      <c r="L95" s="36">
        <v>0.22600000000000001</v>
      </c>
      <c r="M95" s="34">
        <v>6</v>
      </c>
      <c r="N95" s="36">
        <v>0.19400000000000001</v>
      </c>
    </row>
    <row r="96" spans="1:14" ht="15.6">
      <c r="A96" s="25" t="s">
        <v>215</v>
      </c>
      <c r="B96" s="26" t="s">
        <v>411</v>
      </c>
      <c r="C96" s="27" t="s">
        <v>412</v>
      </c>
      <c r="D96" s="28">
        <v>27</v>
      </c>
      <c r="E96" s="28">
        <v>2</v>
      </c>
      <c r="F96" s="29">
        <v>7.3999999999999996E-2</v>
      </c>
      <c r="G96" s="28">
        <v>6</v>
      </c>
      <c r="H96" s="30">
        <v>0.222</v>
      </c>
      <c r="I96" s="28">
        <v>8</v>
      </c>
      <c r="J96" s="30">
        <v>0.29599999999999999</v>
      </c>
      <c r="K96" s="28">
        <v>3</v>
      </c>
      <c r="L96" s="30">
        <v>0.111</v>
      </c>
      <c r="M96" s="28">
        <v>8</v>
      </c>
      <c r="N96" s="30">
        <v>0.29599999999999999</v>
      </c>
    </row>
    <row r="97" spans="1:14" ht="15.6">
      <c r="A97" s="31" t="s">
        <v>220</v>
      </c>
      <c r="B97" s="32" t="s">
        <v>413</v>
      </c>
      <c r="C97" s="33" t="s">
        <v>414</v>
      </c>
      <c r="D97" s="34">
        <v>39</v>
      </c>
      <c r="E97" s="34">
        <v>6</v>
      </c>
      <c r="F97" s="35">
        <v>0.154</v>
      </c>
      <c r="G97" s="34">
        <v>10</v>
      </c>
      <c r="H97" s="36">
        <v>0.25600000000000001</v>
      </c>
      <c r="I97" s="34">
        <v>19</v>
      </c>
      <c r="J97" s="36">
        <v>0.48699999999999999</v>
      </c>
      <c r="K97" s="34">
        <v>1</v>
      </c>
      <c r="L97" s="36">
        <v>2.5999999999999999E-2</v>
      </c>
      <c r="M97" s="34">
        <v>3</v>
      </c>
      <c r="N97" s="36">
        <v>7.6999999999999999E-2</v>
      </c>
    </row>
    <row r="98" spans="1:14">
      <c r="A98" s="8" t="s">
        <v>3</v>
      </c>
      <c r="B98" s="9" t="s">
        <v>233</v>
      </c>
      <c r="C98" s="9" t="s">
        <v>234</v>
      </c>
      <c r="D98" s="10">
        <v>0</v>
      </c>
      <c r="E98" s="10">
        <v>0</v>
      </c>
      <c r="F98" s="11">
        <v>0</v>
      </c>
      <c r="G98" s="10">
        <v>0</v>
      </c>
      <c r="H98" s="12">
        <v>0</v>
      </c>
      <c r="I98" s="10">
        <v>0</v>
      </c>
      <c r="J98" s="12">
        <v>0</v>
      </c>
      <c r="K98" s="10">
        <v>0</v>
      </c>
      <c r="L98" s="12">
        <v>0</v>
      </c>
      <c r="M98" s="10">
        <v>0</v>
      </c>
      <c r="N98" s="12">
        <v>0</v>
      </c>
    </row>
    <row r="99" spans="1:14" ht="15.6">
      <c r="A99" s="25" t="s">
        <v>215</v>
      </c>
      <c r="B99" s="26" t="s">
        <v>415</v>
      </c>
      <c r="C99" s="27" t="s">
        <v>416</v>
      </c>
      <c r="D99" s="28">
        <v>44</v>
      </c>
      <c r="E99" s="28">
        <v>11</v>
      </c>
      <c r="F99" s="29">
        <v>0.25</v>
      </c>
      <c r="G99" s="28">
        <v>11</v>
      </c>
      <c r="H99" s="30">
        <v>0.25</v>
      </c>
      <c r="I99" s="28">
        <v>13</v>
      </c>
      <c r="J99" s="30">
        <v>0.29499999999999998</v>
      </c>
      <c r="K99" s="28">
        <v>3</v>
      </c>
      <c r="L99" s="30">
        <v>6.8000000000000005E-2</v>
      </c>
      <c r="M99" s="28">
        <v>6</v>
      </c>
      <c r="N99" s="30">
        <v>0.13600000000000001</v>
      </c>
    </row>
    <row r="100" spans="1:14">
      <c r="A100" s="31" t="s">
        <v>220</v>
      </c>
      <c r="B100" s="32" t="s">
        <v>417</v>
      </c>
      <c r="C100" s="33" t="s">
        <v>418</v>
      </c>
      <c r="D100" s="34">
        <v>43</v>
      </c>
      <c r="E100" s="34">
        <v>3</v>
      </c>
      <c r="F100" s="35">
        <v>7.0000000000000007E-2</v>
      </c>
      <c r="G100" s="34">
        <v>23</v>
      </c>
      <c r="H100" s="36">
        <v>0.53500000000000003</v>
      </c>
      <c r="I100" s="34">
        <v>0</v>
      </c>
      <c r="J100" s="36">
        <v>0</v>
      </c>
      <c r="K100" s="34">
        <v>0</v>
      </c>
      <c r="L100" s="36">
        <v>0</v>
      </c>
      <c r="M100" s="34">
        <v>17</v>
      </c>
      <c r="N100" s="36">
        <v>0.39500000000000002</v>
      </c>
    </row>
    <row r="101" spans="1:14" ht="15.6">
      <c r="A101" s="25" t="s">
        <v>215</v>
      </c>
      <c r="B101" s="26" t="s">
        <v>419</v>
      </c>
      <c r="C101" s="26" t="s">
        <v>420</v>
      </c>
      <c r="D101" s="28">
        <v>34</v>
      </c>
      <c r="E101" s="28">
        <v>5</v>
      </c>
      <c r="F101" s="29">
        <v>0.14699999999999999</v>
      </c>
      <c r="G101" s="28">
        <v>8</v>
      </c>
      <c r="H101" s="30">
        <v>0.23499999999999999</v>
      </c>
      <c r="I101" s="28">
        <v>8</v>
      </c>
      <c r="J101" s="30">
        <v>0.23499999999999999</v>
      </c>
      <c r="K101" s="28">
        <v>4</v>
      </c>
      <c r="L101" s="30">
        <v>0.11799999999999999</v>
      </c>
      <c r="M101" s="28">
        <v>9</v>
      </c>
      <c r="N101" s="30">
        <v>0.26500000000000001</v>
      </c>
    </row>
    <row r="102" spans="1:14" ht="15.6">
      <c r="A102" s="31" t="s">
        <v>215</v>
      </c>
      <c r="B102" s="32" t="s">
        <v>421</v>
      </c>
      <c r="C102" s="33" t="s">
        <v>422</v>
      </c>
      <c r="D102" s="34">
        <v>30</v>
      </c>
      <c r="E102" s="34">
        <v>9</v>
      </c>
      <c r="F102" s="35">
        <v>0.3</v>
      </c>
      <c r="G102" s="34">
        <v>8</v>
      </c>
      <c r="H102" s="36">
        <v>0.26700000000000002</v>
      </c>
      <c r="I102" s="34">
        <v>5</v>
      </c>
      <c r="J102" s="36">
        <v>0.16700000000000001</v>
      </c>
      <c r="K102" s="34">
        <v>2</v>
      </c>
      <c r="L102" s="36">
        <v>6.7000000000000004E-2</v>
      </c>
      <c r="M102" s="34">
        <v>6</v>
      </c>
      <c r="N102" s="36">
        <v>0.2</v>
      </c>
    </row>
    <row r="103" spans="1:14" ht="15.6">
      <c r="A103" s="25" t="s">
        <v>220</v>
      </c>
      <c r="B103" s="26" t="s">
        <v>423</v>
      </c>
      <c r="C103" s="27" t="s">
        <v>424</v>
      </c>
      <c r="D103" s="28">
        <v>40</v>
      </c>
      <c r="E103" s="28">
        <v>3</v>
      </c>
      <c r="F103" s="29">
        <v>7.4999999999999997E-2</v>
      </c>
      <c r="G103" s="28">
        <v>25</v>
      </c>
      <c r="H103" s="30">
        <v>0.625</v>
      </c>
      <c r="I103" s="28">
        <v>7</v>
      </c>
      <c r="J103" s="30">
        <v>0.17499999999999999</v>
      </c>
      <c r="K103" s="28">
        <v>3</v>
      </c>
      <c r="L103" s="30">
        <v>7.4999999999999997E-2</v>
      </c>
      <c r="M103" s="28">
        <v>2</v>
      </c>
      <c r="N103" s="30">
        <v>0.05</v>
      </c>
    </row>
    <row r="104" spans="1:14" ht="15.6">
      <c r="A104" s="31" t="s">
        <v>215</v>
      </c>
      <c r="B104" s="32" t="s">
        <v>425</v>
      </c>
      <c r="C104" s="33" t="s">
        <v>426</v>
      </c>
      <c r="D104" s="34">
        <v>38</v>
      </c>
      <c r="E104" s="34">
        <v>10</v>
      </c>
      <c r="F104" s="35">
        <v>0.26300000000000001</v>
      </c>
      <c r="G104" s="34">
        <v>27</v>
      </c>
      <c r="H104" s="36">
        <v>0.71099999999999997</v>
      </c>
      <c r="I104" s="34">
        <v>1</v>
      </c>
      <c r="J104" s="36">
        <v>2.5999999999999999E-2</v>
      </c>
      <c r="K104" s="34">
        <v>0</v>
      </c>
      <c r="L104" s="36">
        <v>0</v>
      </c>
      <c r="M104" s="34">
        <v>0</v>
      </c>
      <c r="N104" s="36">
        <v>0</v>
      </c>
    </row>
    <row r="105" spans="1:14">
      <c r="A105" s="8" t="s">
        <v>3</v>
      </c>
      <c r="B105" s="9" t="s">
        <v>235</v>
      </c>
      <c r="C105" s="9" t="s">
        <v>236</v>
      </c>
      <c r="D105" s="10">
        <v>0</v>
      </c>
      <c r="E105" s="10">
        <v>0</v>
      </c>
      <c r="F105" s="11">
        <v>0</v>
      </c>
      <c r="G105" s="10">
        <v>0</v>
      </c>
      <c r="H105" s="12">
        <v>0</v>
      </c>
      <c r="I105" s="10">
        <v>0</v>
      </c>
      <c r="J105" s="12">
        <v>0</v>
      </c>
      <c r="K105" s="10">
        <v>0</v>
      </c>
      <c r="L105" s="12">
        <v>0</v>
      </c>
      <c r="M105" s="10">
        <v>0</v>
      </c>
      <c r="N105" s="12">
        <v>0</v>
      </c>
    </row>
    <row r="106" spans="1:14">
      <c r="A106" s="25" t="s">
        <v>215</v>
      </c>
      <c r="B106" s="26" t="s">
        <v>427</v>
      </c>
      <c r="C106" s="27" t="s">
        <v>428</v>
      </c>
      <c r="D106" s="28">
        <v>39</v>
      </c>
      <c r="E106" s="28">
        <v>3</v>
      </c>
      <c r="F106" s="29">
        <v>7.6999999999999999E-2</v>
      </c>
      <c r="G106" s="28">
        <v>8</v>
      </c>
      <c r="H106" s="30">
        <v>0.20499999999999999</v>
      </c>
      <c r="I106" s="28">
        <v>12</v>
      </c>
      <c r="J106" s="30">
        <v>0.308</v>
      </c>
      <c r="K106" s="28">
        <v>10</v>
      </c>
      <c r="L106" s="30">
        <v>0.25600000000000001</v>
      </c>
      <c r="M106" s="28">
        <v>6</v>
      </c>
      <c r="N106" s="30">
        <v>0.154</v>
      </c>
    </row>
    <row r="107" spans="1:14" ht="15.6">
      <c r="A107" s="31" t="s">
        <v>215</v>
      </c>
      <c r="B107" s="32" t="s">
        <v>225</v>
      </c>
      <c r="C107" s="33" t="s">
        <v>429</v>
      </c>
      <c r="D107" s="34">
        <v>12</v>
      </c>
      <c r="E107" s="34">
        <v>1</v>
      </c>
      <c r="F107" s="35">
        <v>8.3000000000000004E-2</v>
      </c>
      <c r="G107" s="34">
        <v>4</v>
      </c>
      <c r="H107" s="36">
        <v>0.33300000000000002</v>
      </c>
      <c r="I107" s="34">
        <v>5</v>
      </c>
      <c r="J107" s="36">
        <v>0.41699999999999998</v>
      </c>
      <c r="K107" s="34">
        <v>1</v>
      </c>
      <c r="L107" s="36">
        <v>8.3000000000000004E-2</v>
      </c>
      <c r="M107" s="34">
        <v>1</v>
      </c>
      <c r="N107" s="36">
        <v>8.3000000000000004E-2</v>
      </c>
    </row>
    <row r="108" spans="1:14" ht="15.6">
      <c r="A108" s="25" t="s">
        <v>220</v>
      </c>
      <c r="B108" s="26" t="s">
        <v>430</v>
      </c>
      <c r="C108" s="27" t="s">
        <v>431</v>
      </c>
      <c r="D108" s="28">
        <v>97</v>
      </c>
      <c r="E108" s="28">
        <v>18</v>
      </c>
      <c r="F108" s="29">
        <v>0.186</v>
      </c>
      <c r="G108" s="28">
        <v>23</v>
      </c>
      <c r="H108" s="30">
        <v>0.23699999999999999</v>
      </c>
      <c r="I108" s="28">
        <v>50</v>
      </c>
      <c r="J108" s="30">
        <v>0.51500000000000001</v>
      </c>
      <c r="K108" s="28">
        <v>5</v>
      </c>
      <c r="L108" s="30">
        <v>5.1999999999999998E-2</v>
      </c>
      <c r="M108" s="28">
        <v>1</v>
      </c>
      <c r="N108" s="30">
        <v>0.01</v>
      </c>
    </row>
    <row r="109" spans="1:14" ht="15.6">
      <c r="A109" s="31" t="s">
        <v>215</v>
      </c>
      <c r="B109" s="32" t="s">
        <v>432</v>
      </c>
      <c r="C109" s="33" t="s">
        <v>433</v>
      </c>
      <c r="D109" s="34">
        <v>24</v>
      </c>
      <c r="E109" s="34">
        <v>1</v>
      </c>
      <c r="F109" s="35">
        <v>4.2000000000000003E-2</v>
      </c>
      <c r="G109" s="34">
        <v>5</v>
      </c>
      <c r="H109" s="36">
        <v>0.20799999999999999</v>
      </c>
      <c r="I109" s="34">
        <v>8</v>
      </c>
      <c r="J109" s="36">
        <v>0.33300000000000002</v>
      </c>
      <c r="K109" s="34">
        <v>8</v>
      </c>
      <c r="L109" s="36">
        <v>0.33300000000000002</v>
      </c>
      <c r="M109" s="34">
        <v>2</v>
      </c>
      <c r="N109" s="36">
        <v>8.3000000000000004E-2</v>
      </c>
    </row>
    <row r="110" spans="1:14" ht="15.6">
      <c r="A110" s="25" t="s">
        <v>215</v>
      </c>
      <c r="B110" s="26" t="s">
        <v>434</v>
      </c>
      <c r="C110" s="27" t="s">
        <v>435</v>
      </c>
      <c r="D110" s="28">
        <v>95</v>
      </c>
      <c r="E110" s="28">
        <v>3</v>
      </c>
      <c r="F110" s="29">
        <v>3.2000000000000001E-2</v>
      </c>
      <c r="G110" s="28">
        <v>30</v>
      </c>
      <c r="H110" s="30">
        <v>0.316</v>
      </c>
      <c r="I110" s="28">
        <v>49</v>
      </c>
      <c r="J110" s="30">
        <v>0.51600000000000001</v>
      </c>
      <c r="K110" s="28">
        <v>4</v>
      </c>
      <c r="L110" s="30">
        <v>4.2000000000000003E-2</v>
      </c>
      <c r="M110" s="28">
        <v>9</v>
      </c>
      <c r="N110" s="30">
        <v>9.5000000000000001E-2</v>
      </c>
    </row>
    <row r="111" spans="1:14" ht="15.6">
      <c r="A111" s="31" t="s">
        <v>215</v>
      </c>
      <c r="B111" s="32" t="s">
        <v>436</v>
      </c>
      <c r="C111" s="33" t="s">
        <v>437</v>
      </c>
      <c r="D111" s="34">
        <v>61</v>
      </c>
      <c r="E111" s="34">
        <v>0</v>
      </c>
      <c r="F111" s="35">
        <v>0</v>
      </c>
      <c r="G111" s="34">
        <v>19</v>
      </c>
      <c r="H111" s="36">
        <v>0.311</v>
      </c>
      <c r="I111" s="34">
        <v>16</v>
      </c>
      <c r="J111" s="36">
        <v>0.26200000000000001</v>
      </c>
      <c r="K111" s="34">
        <v>16</v>
      </c>
      <c r="L111" s="36">
        <v>0.26200000000000001</v>
      </c>
      <c r="M111" s="34">
        <v>10</v>
      </c>
      <c r="N111" s="36">
        <v>0.16400000000000001</v>
      </c>
    </row>
    <row r="112" spans="1:14">
      <c r="A112" s="25" t="s">
        <v>220</v>
      </c>
      <c r="B112" s="26" t="s">
        <v>438</v>
      </c>
      <c r="C112" s="27" t="s">
        <v>439</v>
      </c>
      <c r="D112" s="28">
        <v>72</v>
      </c>
      <c r="E112" s="28">
        <v>10</v>
      </c>
      <c r="F112" s="29">
        <v>0.13900000000000001</v>
      </c>
      <c r="G112" s="28">
        <v>18</v>
      </c>
      <c r="H112" s="30">
        <v>0.25</v>
      </c>
      <c r="I112" s="28">
        <v>17</v>
      </c>
      <c r="J112" s="30">
        <v>0.23599999999999999</v>
      </c>
      <c r="K112" s="28">
        <v>18</v>
      </c>
      <c r="L112" s="30">
        <v>0.25</v>
      </c>
      <c r="M112" s="28">
        <v>9</v>
      </c>
      <c r="N112" s="30">
        <v>0.125</v>
      </c>
    </row>
    <row r="113" spans="1:14">
      <c r="A113" s="31" t="s">
        <v>220</v>
      </c>
      <c r="B113" s="32" t="s">
        <v>440</v>
      </c>
      <c r="C113" s="33" t="s">
        <v>441</v>
      </c>
      <c r="D113" s="34">
        <v>55</v>
      </c>
      <c r="E113" s="34">
        <v>4</v>
      </c>
      <c r="F113" s="35">
        <v>7.2999999999999995E-2</v>
      </c>
      <c r="G113" s="34">
        <v>17</v>
      </c>
      <c r="H113" s="36">
        <v>0.309</v>
      </c>
      <c r="I113" s="34">
        <v>30</v>
      </c>
      <c r="J113" s="36">
        <v>0.54500000000000004</v>
      </c>
      <c r="K113" s="34">
        <v>2</v>
      </c>
      <c r="L113" s="36">
        <v>3.5999999999999997E-2</v>
      </c>
      <c r="M113" s="34">
        <v>2</v>
      </c>
      <c r="N113" s="36">
        <v>3.5999999999999997E-2</v>
      </c>
    </row>
    <row r="114" spans="1:14">
      <c r="A114" s="25" t="s">
        <v>215</v>
      </c>
      <c r="B114" s="26" t="s">
        <v>442</v>
      </c>
      <c r="C114" s="27" t="s">
        <v>443</v>
      </c>
      <c r="D114" s="28">
        <v>14</v>
      </c>
      <c r="E114" s="28">
        <v>2</v>
      </c>
      <c r="F114" s="29">
        <v>0.14299999999999999</v>
      </c>
      <c r="G114" s="28">
        <v>4</v>
      </c>
      <c r="H114" s="30">
        <v>0.28599999999999998</v>
      </c>
      <c r="I114" s="28">
        <v>8</v>
      </c>
      <c r="J114" s="30">
        <v>0.57099999999999995</v>
      </c>
      <c r="K114" s="28">
        <v>0</v>
      </c>
      <c r="L114" s="30">
        <v>0</v>
      </c>
      <c r="M114" s="28">
        <v>0</v>
      </c>
      <c r="N114" s="30">
        <v>0</v>
      </c>
    </row>
    <row r="115" spans="1:14">
      <c r="A115" s="31" t="s">
        <v>215</v>
      </c>
      <c r="B115" s="32" t="s">
        <v>227</v>
      </c>
      <c r="C115" s="33" t="s">
        <v>228</v>
      </c>
      <c r="D115" s="34">
        <v>61</v>
      </c>
      <c r="E115" s="34">
        <v>0</v>
      </c>
      <c r="F115" s="35">
        <v>0</v>
      </c>
      <c r="G115" s="34">
        <v>24</v>
      </c>
      <c r="H115" s="36">
        <v>0.39300000000000002</v>
      </c>
      <c r="I115" s="34">
        <v>24</v>
      </c>
      <c r="J115" s="36">
        <v>0.39300000000000002</v>
      </c>
      <c r="K115" s="34">
        <v>5</v>
      </c>
      <c r="L115" s="36">
        <v>8.2000000000000003E-2</v>
      </c>
      <c r="M115" s="34">
        <v>8</v>
      </c>
      <c r="N115" s="36">
        <v>0.13100000000000001</v>
      </c>
    </row>
    <row r="116" spans="1:14">
      <c r="A116" s="25" t="s">
        <v>220</v>
      </c>
      <c r="B116" s="26" t="s">
        <v>229</v>
      </c>
      <c r="C116" s="27" t="s">
        <v>230</v>
      </c>
      <c r="D116" s="28">
        <v>52</v>
      </c>
      <c r="E116" s="28">
        <v>4</v>
      </c>
      <c r="F116" s="29">
        <v>7.6999999999999999E-2</v>
      </c>
      <c r="G116" s="28">
        <v>22</v>
      </c>
      <c r="H116" s="30">
        <v>0.42299999999999999</v>
      </c>
      <c r="I116" s="28">
        <v>22</v>
      </c>
      <c r="J116" s="30">
        <v>0.42299999999999999</v>
      </c>
      <c r="K116" s="28">
        <v>0</v>
      </c>
      <c r="L116" s="30">
        <v>0</v>
      </c>
      <c r="M116" s="28">
        <v>4</v>
      </c>
      <c r="N116" s="30">
        <v>7.6999999999999999E-2</v>
      </c>
    </row>
    <row r="117" spans="1:14" ht="15.6">
      <c r="A117" s="31" t="s">
        <v>215</v>
      </c>
      <c r="B117" s="32" t="s">
        <v>444</v>
      </c>
      <c r="C117" s="33" t="s">
        <v>445</v>
      </c>
      <c r="D117" s="34">
        <v>79</v>
      </c>
      <c r="E117" s="34">
        <v>9</v>
      </c>
      <c r="F117" s="35">
        <v>0.114</v>
      </c>
      <c r="G117" s="34">
        <v>16</v>
      </c>
      <c r="H117" s="36">
        <v>0.20300000000000001</v>
      </c>
      <c r="I117" s="34">
        <v>46</v>
      </c>
      <c r="J117" s="36">
        <v>0.58199999999999996</v>
      </c>
      <c r="K117" s="34">
        <v>3</v>
      </c>
      <c r="L117" s="36">
        <v>3.7999999999999999E-2</v>
      </c>
      <c r="M117" s="34">
        <v>5</v>
      </c>
      <c r="N117" s="36">
        <v>6.3E-2</v>
      </c>
    </row>
    <row r="118" spans="1:14" ht="23.4">
      <c r="A118" s="25" t="s">
        <v>215</v>
      </c>
      <c r="B118" s="26" t="s">
        <v>446</v>
      </c>
      <c r="C118" s="27" t="s">
        <v>447</v>
      </c>
      <c r="D118" s="28">
        <v>6</v>
      </c>
      <c r="E118" s="28">
        <v>5</v>
      </c>
      <c r="F118" s="29">
        <v>0.83299999999999996</v>
      </c>
      <c r="G118" s="28">
        <v>1</v>
      </c>
      <c r="H118" s="30">
        <v>0.16700000000000001</v>
      </c>
      <c r="I118" s="28">
        <v>0</v>
      </c>
      <c r="J118" s="30">
        <v>0</v>
      </c>
      <c r="K118" s="28">
        <v>0</v>
      </c>
      <c r="L118" s="30">
        <v>0</v>
      </c>
      <c r="M118" s="28">
        <v>0</v>
      </c>
      <c r="N118" s="30">
        <v>0</v>
      </c>
    </row>
    <row r="119" spans="1:14" ht="15.6">
      <c r="A119" s="31" t="s">
        <v>220</v>
      </c>
      <c r="B119" s="32" t="s">
        <v>448</v>
      </c>
      <c r="C119" s="33" t="s">
        <v>449</v>
      </c>
      <c r="D119" s="34">
        <v>30</v>
      </c>
      <c r="E119" s="34">
        <v>4</v>
      </c>
      <c r="F119" s="35">
        <v>0.13300000000000001</v>
      </c>
      <c r="G119" s="34">
        <v>9</v>
      </c>
      <c r="H119" s="36">
        <v>0.3</v>
      </c>
      <c r="I119" s="34">
        <v>14</v>
      </c>
      <c r="J119" s="36">
        <v>0.46700000000000003</v>
      </c>
      <c r="K119" s="34">
        <v>2</v>
      </c>
      <c r="L119" s="36">
        <v>6.7000000000000004E-2</v>
      </c>
      <c r="M119" s="34">
        <v>1</v>
      </c>
      <c r="N119" s="36">
        <v>3.3000000000000002E-2</v>
      </c>
    </row>
    <row r="120" spans="1:14" ht="15.6">
      <c r="A120" s="25" t="s">
        <v>215</v>
      </c>
      <c r="B120" s="26" t="s">
        <v>450</v>
      </c>
      <c r="C120" s="27" t="s">
        <v>451</v>
      </c>
      <c r="D120" s="28">
        <v>25</v>
      </c>
      <c r="E120" s="28">
        <v>1</v>
      </c>
      <c r="F120" s="29">
        <v>0.04</v>
      </c>
      <c r="G120" s="28">
        <v>5</v>
      </c>
      <c r="H120" s="30">
        <v>0.2</v>
      </c>
      <c r="I120" s="28">
        <v>10</v>
      </c>
      <c r="J120" s="30">
        <v>0.4</v>
      </c>
      <c r="K120" s="28">
        <v>5</v>
      </c>
      <c r="L120" s="30">
        <v>0.2</v>
      </c>
      <c r="M120" s="28">
        <v>4</v>
      </c>
      <c r="N120" s="30">
        <v>0.16</v>
      </c>
    </row>
  </sheetData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C5A7-CD7D-4A6D-8949-2694E6D5CA61}">
  <dimension ref="A1:N120"/>
  <sheetViews>
    <sheetView workbookViewId="0">
      <selection sqref="A1:N120"/>
    </sheetView>
  </sheetViews>
  <sheetFormatPr defaultRowHeight="13.2"/>
  <sheetData>
    <row r="1" spans="1:14" ht="19.2">
      <c r="A1" s="56" t="s">
        <v>460</v>
      </c>
      <c r="B1" s="2" t="s">
        <v>1</v>
      </c>
      <c r="C1" s="2" t="s">
        <v>2</v>
      </c>
      <c r="D1" s="38" t="s">
        <v>239</v>
      </c>
      <c r="E1" s="38" t="s">
        <v>246</v>
      </c>
      <c r="F1" s="39" t="s">
        <v>247</v>
      </c>
      <c r="G1" s="38" t="s">
        <v>238</v>
      </c>
      <c r="H1" s="38" t="s">
        <v>237</v>
      </c>
      <c r="I1" s="38" t="s">
        <v>240</v>
      </c>
      <c r="J1" s="38" t="s">
        <v>241</v>
      </c>
      <c r="K1" s="38" t="s">
        <v>242</v>
      </c>
      <c r="L1" s="38" t="s">
        <v>243</v>
      </c>
      <c r="M1" s="38" t="s">
        <v>244</v>
      </c>
      <c r="N1" s="40" t="s">
        <v>245</v>
      </c>
    </row>
    <row r="2" spans="1:14" ht="16.8">
      <c r="A2" s="3" t="s">
        <v>3</v>
      </c>
      <c r="B2" s="4" t="s">
        <v>4</v>
      </c>
      <c r="C2" s="4" t="s">
        <v>5</v>
      </c>
      <c r="D2" s="5">
        <v>193</v>
      </c>
      <c r="E2" s="5">
        <v>8</v>
      </c>
      <c r="F2" s="6">
        <v>4.1000000000000002E-2</v>
      </c>
      <c r="G2" s="5">
        <v>64</v>
      </c>
      <c r="H2" s="7">
        <v>0.33200000000000002</v>
      </c>
      <c r="I2" s="5">
        <v>88</v>
      </c>
      <c r="J2" s="7">
        <v>0.45600000000000002</v>
      </c>
      <c r="K2" s="5">
        <v>14</v>
      </c>
      <c r="L2" s="7">
        <v>7.2999999999999995E-2</v>
      </c>
      <c r="M2" s="5">
        <v>19</v>
      </c>
      <c r="N2" s="7">
        <v>9.8000000000000004E-2</v>
      </c>
    </row>
    <row r="3" spans="1:14">
      <c r="A3" s="8" t="s">
        <v>3</v>
      </c>
      <c r="B3" s="9" t="s">
        <v>6</v>
      </c>
      <c r="C3" s="9" t="s">
        <v>7</v>
      </c>
      <c r="D3" s="10">
        <v>232</v>
      </c>
      <c r="E3" s="10">
        <v>11</v>
      </c>
      <c r="F3" s="11">
        <v>4.7E-2</v>
      </c>
      <c r="G3" s="10">
        <v>48</v>
      </c>
      <c r="H3" s="12">
        <v>0.20699999999999999</v>
      </c>
      <c r="I3" s="10">
        <v>102</v>
      </c>
      <c r="J3" s="12">
        <v>0.44</v>
      </c>
      <c r="K3" s="10">
        <v>27</v>
      </c>
      <c r="L3" s="12">
        <v>0.11600000000000001</v>
      </c>
      <c r="M3" s="10">
        <v>44</v>
      </c>
      <c r="N3" s="12">
        <v>0.19</v>
      </c>
    </row>
    <row r="4" spans="1:14">
      <c r="A4" s="13" t="s">
        <v>8</v>
      </c>
      <c r="B4" s="14" t="s">
        <v>9</v>
      </c>
      <c r="C4" s="14" t="s">
        <v>10</v>
      </c>
      <c r="D4" s="15">
        <v>340</v>
      </c>
      <c r="E4" s="15">
        <v>211</v>
      </c>
      <c r="F4" s="16">
        <v>0.621</v>
      </c>
      <c r="G4" s="15">
        <v>53</v>
      </c>
      <c r="H4" s="17">
        <v>0.156</v>
      </c>
      <c r="I4" s="15">
        <v>33</v>
      </c>
      <c r="J4" s="17">
        <v>9.7000000000000003E-2</v>
      </c>
      <c r="K4" s="15">
        <v>24</v>
      </c>
      <c r="L4" s="17">
        <v>7.0999999999999994E-2</v>
      </c>
      <c r="M4" s="15">
        <v>19</v>
      </c>
      <c r="N4" s="17">
        <v>5.6000000000000001E-2</v>
      </c>
    </row>
    <row r="5" spans="1:14">
      <c r="A5" s="8" t="s">
        <v>3</v>
      </c>
      <c r="B5" s="9" t="s">
        <v>11</v>
      </c>
      <c r="C5" s="9" t="s">
        <v>10</v>
      </c>
      <c r="D5" s="10">
        <v>196</v>
      </c>
      <c r="E5" s="10">
        <v>87</v>
      </c>
      <c r="F5" s="11">
        <v>0.44400000000000001</v>
      </c>
      <c r="G5" s="10">
        <v>25</v>
      </c>
      <c r="H5" s="12">
        <v>0.128</v>
      </c>
      <c r="I5" s="10">
        <v>36</v>
      </c>
      <c r="J5" s="12">
        <v>0.184</v>
      </c>
      <c r="K5" s="10">
        <v>24</v>
      </c>
      <c r="L5" s="12">
        <v>0.122</v>
      </c>
      <c r="M5" s="10">
        <v>24</v>
      </c>
      <c r="N5" s="12">
        <v>0.122</v>
      </c>
    </row>
    <row r="6" spans="1:14" ht="16.8">
      <c r="A6" s="13" t="s">
        <v>8</v>
      </c>
      <c r="B6" s="14" t="s">
        <v>12</v>
      </c>
      <c r="C6" s="14" t="s">
        <v>13</v>
      </c>
      <c r="D6" s="15">
        <v>399</v>
      </c>
      <c r="E6" s="15">
        <v>54</v>
      </c>
      <c r="F6" s="16">
        <v>0.13500000000000001</v>
      </c>
      <c r="G6" s="15">
        <v>220</v>
      </c>
      <c r="H6" s="17">
        <v>0.55100000000000005</v>
      </c>
      <c r="I6" s="15">
        <v>88</v>
      </c>
      <c r="J6" s="17">
        <v>0.221</v>
      </c>
      <c r="K6" s="15">
        <v>14</v>
      </c>
      <c r="L6" s="17">
        <v>3.5000000000000003E-2</v>
      </c>
      <c r="M6" s="15">
        <v>23</v>
      </c>
      <c r="N6" s="17">
        <v>5.8000000000000003E-2</v>
      </c>
    </row>
    <row r="7" spans="1:14">
      <c r="A7" s="8" t="s">
        <v>3</v>
      </c>
      <c r="B7" s="9" t="s">
        <v>14</v>
      </c>
      <c r="C7" s="9" t="s">
        <v>15</v>
      </c>
      <c r="D7" s="10">
        <v>319</v>
      </c>
      <c r="E7" s="10">
        <v>7</v>
      </c>
      <c r="F7" s="11">
        <v>2.1999999999999999E-2</v>
      </c>
      <c r="G7" s="10">
        <v>128</v>
      </c>
      <c r="H7" s="12">
        <v>0.40100000000000002</v>
      </c>
      <c r="I7" s="10">
        <v>138</v>
      </c>
      <c r="J7" s="12">
        <v>0.433</v>
      </c>
      <c r="K7" s="10">
        <v>32</v>
      </c>
      <c r="L7" s="12">
        <v>0.1</v>
      </c>
      <c r="M7" s="10">
        <v>14</v>
      </c>
      <c r="N7" s="12">
        <v>4.3999999999999997E-2</v>
      </c>
    </row>
    <row r="8" spans="1:14">
      <c r="A8" s="13" t="s">
        <v>8</v>
      </c>
      <c r="B8" s="14" t="s">
        <v>16</v>
      </c>
      <c r="C8" s="14" t="s">
        <v>17</v>
      </c>
      <c r="D8" s="15">
        <v>117</v>
      </c>
      <c r="E8" s="15">
        <v>7</v>
      </c>
      <c r="F8" s="16">
        <v>0.06</v>
      </c>
      <c r="G8" s="15">
        <v>22</v>
      </c>
      <c r="H8" s="17">
        <v>0.188</v>
      </c>
      <c r="I8" s="15">
        <v>41</v>
      </c>
      <c r="J8" s="17">
        <v>0.35</v>
      </c>
      <c r="K8" s="15">
        <v>37</v>
      </c>
      <c r="L8" s="17">
        <v>0.316</v>
      </c>
      <c r="M8" s="15">
        <v>10</v>
      </c>
      <c r="N8" s="17">
        <v>8.5000000000000006E-2</v>
      </c>
    </row>
    <row r="9" spans="1:14">
      <c r="A9" s="8" t="s">
        <v>8</v>
      </c>
      <c r="B9" s="9" t="s">
        <v>18</v>
      </c>
      <c r="C9" s="9" t="s">
        <v>19</v>
      </c>
      <c r="D9" s="10">
        <v>47</v>
      </c>
      <c r="E9" s="10">
        <v>14</v>
      </c>
      <c r="F9" s="11">
        <v>0.29799999999999999</v>
      </c>
      <c r="G9" s="10">
        <v>11</v>
      </c>
      <c r="H9" s="12">
        <v>0.23400000000000001</v>
      </c>
      <c r="I9" s="10">
        <v>2</v>
      </c>
      <c r="J9" s="12">
        <v>4.2999999999999997E-2</v>
      </c>
      <c r="K9" s="10">
        <v>2</v>
      </c>
      <c r="L9" s="12">
        <v>4.2999999999999997E-2</v>
      </c>
      <c r="M9" s="10">
        <v>18</v>
      </c>
      <c r="N9" s="12">
        <v>0.38300000000000001</v>
      </c>
    </row>
    <row r="10" spans="1:14">
      <c r="A10" s="13" t="s">
        <v>3</v>
      </c>
      <c r="B10" s="14" t="s">
        <v>20</v>
      </c>
      <c r="C10" s="14" t="s">
        <v>21</v>
      </c>
      <c r="D10" s="15">
        <v>72</v>
      </c>
      <c r="E10" s="15">
        <v>8</v>
      </c>
      <c r="F10" s="16">
        <v>0.111</v>
      </c>
      <c r="G10" s="15">
        <v>8</v>
      </c>
      <c r="H10" s="17">
        <v>0.111</v>
      </c>
      <c r="I10" s="15">
        <v>8</v>
      </c>
      <c r="J10" s="17">
        <v>0.111</v>
      </c>
      <c r="K10" s="15">
        <v>28</v>
      </c>
      <c r="L10" s="17">
        <v>0.38900000000000001</v>
      </c>
      <c r="M10" s="15">
        <v>20</v>
      </c>
      <c r="N10" s="17">
        <v>0.27800000000000002</v>
      </c>
    </row>
    <row r="11" spans="1:14" ht="16.8">
      <c r="A11" s="8" t="s">
        <v>3</v>
      </c>
      <c r="B11" s="9" t="s">
        <v>22</v>
      </c>
      <c r="C11" s="9" t="s">
        <v>23</v>
      </c>
      <c r="D11" s="10">
        <v>117</v>
      </c>
      <c r="E11" s="10">
        <v>38</v>
      </c>
      <c r="F11" s="11">
        <v>0.32500000000000001</v>
      </c>
      <c r="G11" s="10">
        <v>46</v>
      </c>
      <c r="H11" s="12">
        <v>0.39300000000000002</v>
      </c>
      <c r="I11" s="10">
        <v>19</v>
      </c>
      <c r="J11" s="12">
        <v>0.16200000000000001</v>
      </c>
      <c r="K11" s="10">
        <v>5</v>
      </c>
      <c r="L11" s="12">
        <v>4.2999999999999997E-2</v>
      </c>
      <c r="M11" s="10">
        <v>9</v>
      </c>
      <c r="N11" s="12">
        <v>7.6999999999999999E-2</v>
      </c>
    </row>
    <row r="12" spans="1:14" ht="16.8">
      <c r="A12" s="13" t="s">
        <v>3</v>
      </c>
      <c r="B12" s="14" t="s">
        <v>24</v>
      </c>
      <c r="C12" s="14" t="s">
        <v>25</v>
      </c>
      <c r="D12" s="15">
        <v>123</v>
      </c>
      <c r="E12" s="15">
        <v>28</v>
      </c>
      <c r="F12" s="16">
        <v>0.22800000000000001</v>
      </c>
      <c r="G12" s="15">
        <v>58</v>
      </c>
      <c r="H12" s="17">
        <v>0.47199999999999998</v>
      </c>
      <c r="I12" s="15">
        <v>14</v>
      </c>
      <c r="J12" s="17">
        <v>0.114</v>
      </c>
      <c r="K12" s="15">
        <v>11</v>
      </c>
      <c r="L12" s="17">
        <v>8.8999999999999996E-2</v>
      </c>
      <c r="M12" s="15">
        <v>12</v>
      </c>
      <c r="N12" s="17">
        <v>9.8000000000000004E-2</v>
      </c>
    </row>
    <row r="13" spans="1:14" ht="25.2">
      <c r="A13" s="8" t="s">
        <v>8</v>
      </c>
      <c r="B13" s="9" t="s">
        <v>461</v>
      </c>
      <c r="C13" s="9" t="s">
        <v>213</v>
      </c>
      <c r="D13" s="10">
        <v>13</v>
      </c>
      <c r="E13" s="10">
        <v>6</v>
      </c>
      <c r="F13" s="11">
        <v>0.46200000000000002</v>
      </c>
      <c r="G13" s="10">
        <v>6</v>
      </c>
      <c r="H13" s="12">
        <v>0.46200000000000002</v>
      </c>
      <c r="I13" s="10">
        <v>1</v>
      </c>
      <c r="J13" s="12">
        <v>7.6999999999999999E-2</v>
      </c>
      <c r="K13" s="10">
        <v>0</v>
      </c>
      <c r="L13" s="12">
        <v>0</v>
      </c>
      <c r="M13" s="10">
        <v>0</v>
      </c>
      <c r="N13" s="12">
        <v>0</v>
      </c>
    </row>
    <row r="14" spans="1:14" ht="25.2">
      <c r="A14" s="13" t="s">
        <v>3</v>
      </c>
      <c r="B14" s="14" t="s">
        <v>462</v>
      </c>
      <c r="C14" s="14" t="s">
        <v>214</v>
      </c>
      <c r="D14" s="15">
        <v>9</v>
      </c>
      <c r="E14" s="15">
        <v>3</v>
      </c>
      <c r="F14" s="16">
        <v>0.33300000000000002</v>
      </c>
      <c r="G14" s="15">
        <v>6</v>
      </c>
      <c r="H14" s="17">
        <v>0.66700000000000004</v>
      </c>
      <c r="I14" s="15">
        <v>0</v>
      </c>
      <c r="J14" s="17">
        <v>0</v>
      </c>
      <c r="K14" s="15">
        <v>0</v>
      </c>
      <c r="L14" s="17">
        <v>0</v>
      </c>
      <c r="M14" s="15">
        <v>0</v>
      </c>
      <c r="N14" s="17">
        <v>0</v>
      </c>
    </row>
    <row r="15" spans="1:14" ht="16.8">
      <c r="A15" s="8" t="s">
        <v>8</v>
      </c>
      <c r="B15" s="9" t="s">
        <v>26</v>
      </c>
      <c r="C15" s="9" t="s">
        <v>27</v>
      </c>
      <c r="D15" s="10">
        <v>0</v>
      </c>
      <c r="E15" s="10">
        <v>0</v>
      </c>
      <c r="F15" s="11">
        <v>0</v>
      </c>
      <c r="G15" s="10">
        <v>0</v>
      </c>
      <c r="H15" s="12">
        <v>0</v>
      </c>
      <c r="I15" s="10">
        <v>0</v>
      </c>
      <c r="J15" s="12">
        <v>0</v>
      </c>
      <c r="K15" s="10">
        <v>0</v>
      </c>
      <c r="L15" s="12">
        <v>0</v>
      </c>
      <c r="M15" s="10">
        <v>0</v>
      </c>
      <c r="N15" s="12">
        <v>0</v>
      </c>
    </row>
    <row r="16" spans="1:14" ht="16.8">
      <c r="A16" s="13" t="s">
        <v>3</v>
      </c>
      <c r="B16" s="14" t="s">
        <v>28</v>
      </c>
      <c r="C16" s="14" t="s">
        <v>29</v>
      </c>
      <c r="D16" s="15">
        <v>0</v>
      </c>
      <c r="E16" s="15">
        <v>0</v>
      </c>
      <c r="F16" s="16">
        <v>0</v>
      </c>
      <c r="G16" s="15">
        <v>0</v>
      </c>
      <c r="H16" s="17">
        <v>0</v>
      </c>
      <c r="I16" s="15">
        <v>0</v>
      </c>
      <c r="J16" s="17">
        <v>0</v>
      </c>
      <c r="K16" s="15">
        <v>0</v>
      </c>
      <c r="L16" s="17">
        <v>0</v>
      </c>
      <c r="M16" s="15">
        <v>0</v>
      </c>
      <c r="N16" s="17">
        <v>0</v>
      </c>
    </row>
    <row r="17" spans="1:14">
      <c r="A17" s="8" t="s">
        <v>3</v>
      </c>
      <c r="B17" s="9" t="s">
        <v>32</v>
      </c>
      <c r="C17" s="9" t="s">
        <v>33</v>
      </c>
      <c r="D17" s="10">
        <v>114</v>
      </c>
      <c r="E17" s="10">
        <v>18</v>
      </c>
      <c r="F17" s="11">
        <v>0.158</v>
      </c>
      <c r="G17" s="10">
        <v>24</v>
      </c>
      <c r="H17" s="12">
        <v>0.21099999999999999</v>
      </c>
      <c r="I17" s="10">
        <v>16</v>
      </c>
      <c r="J17" s="12">
        <v>0.14000000000000001</v>
      </c>
      <c r="K17" s="10">
        <v>32</v>
      </c>
      <c r="L17" s="12">
        <v>0.28100000000000003</v>
      </c>
      <c r="M17" s="10">
        <v>24</v>
      </c>
      <c r="N17" s="12">
        <v>0.21099999999999999</v>
      </c>
    </row>
    <row r="18" spans="1:14">
      <c r="A18" s="13" t="s">
        <v>8</v>
      </c>
      <c r="B18" s="14" t="s">
        <v>34</v>
      </c>
      <c r="C18" s="14" t="s">
        <v>35</v>
      </c>
      <c r="D18" s="15">
        <v>129</v>
      </c>
      <c r="E18" s="15">
        <v>32</v>
      </c>
      <c r="F18" s="16">
        <v>0.248</v>
      </c>
      <c r="G18" s="15">
        <v>41</v>
      </c>
      <c r="H18" s="17">
        <v>0.318</v>
      </c>
      <c r="I18" s="15">
        <v>27</v>
      </c>
      <c r="J18" s="17">
        <v>0.20899999999999999</v>
      </c>
      <c r="K18" s="15">
        <v>16</v>
      </c>
      <c r="L18" s="17">
        <v>0.124</v>
      </c>
      <c r="M18" s="15">
        <v>13</v>
      </c>
      <c r="N18" s="17">
        <v>0.10100000000000001</v>
      </c>
    </row>
    <row r="19" spans="1:14">
      <c r="A19" s="8" t="s">
        <v>8</v>
      </c>
      <c r="B19" s="9" t="s">
        <v>36</v>
      </c>
      <c r="C19" s="9" t="s">
        <v>37</v>
      </c>
      <c r="D19" s="10">
        <v>80</v>
      </c>
      <c r="E19" s="10">
        <v>0</v>
      </c>
      <c r="F19" s="11">
        <v>0</v>
      </c>
      <c r="G19" s="10">
        <v>4</v>
      </c>
      <c r="H19" s="12">
        <v>0.05</v>
      </c>
      <c r="I19" s="10">
        <v>31</v>
      </c>
      <c r="J19" s="12">
        <v>0.38800000000000001</v>
      </c>
      <c r="K19" s="10">
        <v>29</v>
      </c>
      <c r="L19" s="12">
        <v>0.36299999999999999</v>
      </c>
      <c r="M19" s="10">
        <v>16</v>
      </c>
      <c r="N19" s="12">
        <v>0.2</v>
      </c>
    </row>
    <row r="20" spans="1:14">
      <c r="A20" s="13" t="s">
        <v>8</v>
      </c>
      <c r="B20" s="14" t="s">
        <v>38</v>
      </c>
      <c r="C20" s="14" t="s">
        <v>39</v>
      </c>
      <c r="D20" s="15">
        <v>83</v>
      </c>
      <c r="E20" s="15">
        <v>6</v>
      </c>
      <c r="F20" s="16">
        <v>7.1999999999999995E-2</v>
      </c>
      <c r="G20" s="15">
        <v>22</v>
      </c>
      <c r="H20" s="17">
        <v>0.26500000000000001</v>
      </c>
      <c r="I20" s="15">
        <v>26</v>
      </c>
      <c r="J20" s="17">
        <v>0.313</v>
      </c>
      <c r="K20" s="15">
        <v>15</v>
      </c>
      <c r="L20" s="17">
        <v>0.18099999999999999</v>
      </c>
      <c r="M20" s="15">
        <v>14</v>
      </c>
      <c r="N20" s="17">
        <v>0.16900000000000001</v>
      </c>
    </row>
    <row r="21" spans="1:14" ht="16.8">
      <c r="A21" s="8" t="s">
        <v>3</v>
      </c>
      <c r="B21" s="9" t="s">
        <v>40</v>
      </c>
      <c r="C21" s="9" t="s">
        <v>41</v>
      </c>
      <c r="D21" s="10">
        <v>78</v>
      </c>
      <c r="E21" s="10">
        <v>0</v>
      </c>
      <c r="F21" s="11">
        <v>0</v>
      </c>
      <c r="G21" s="10">
        <v>46</v>
      </c>
      <c r="H21" s="12">
        <v>0.59</v>
      </c>
      <c r="I21" s="10">
        <v>19</v>
      </c>
      <c r="J21" s="12">
        <v>0.24399999999999999</v>
      </c>
      <c r="K21" s="10">
        <v>5</v>
      </c>
      <c r="L21" s="12">
        <v>6.4000000000000001E-2</v>
      </c>
      <c r="M21" s="10">
        <v>8</v>
      </c>
      <c r="N21" s="12">
        <v>0.10299999999999999</v>
      </c>
    </row>
    <row r="22" spans="1:14" ht="16.8">
      <c r="A22" s="13" t="s">
        <v>3</v>
      </c>
      <c r="B22" s="14" t="s">
        <v>42</v>
      </c>
      <c r="C22" s="14" t="s">
        <v>43</v>
      </c>
      <c r="D22" s="15">
        <v>69</v>
      </c>
      <c r="E22" s="15">
        <v>7</v>
      </c>
      <c r="F22" s="16">
        <v>0.10100000000000001</v>
      </c>
      <c r="G22" s="15">
        <v>22</v>
      </c>
      <c r="H22" s="17">
        <v>0.31900000000000001</v>
      </c>
      <c r="I22" s="15">
        <v>31</v>
      </c>
      <c r="J22" s="17">
        <v>0.44900000000000001</v>
      </c>
      <c r="K22" s="15">
        <v>8</v>
      </c>
      <c r="L22" s="17">
        <v>0.11600000000000001</v>
      </c>
      <c r="M22" s="15">
        <v>1</v>
      </c>
      <c r="N22" s="17">
        <v>1.4E-2</v>
      </c>
    </row>
    <row r="23" spans="1:14" ht="16.8">
      <c r="A23" s="8" t="s">
        <v>3</v>
      </c>
      <c r="B23" s="9" t="s">
        <v>44</v>
      </c>
      <c r="C23" s="9" t="s">
        <v>45</v>
      </c>
      <c r="D23" s="10">
        <v>79</v>
      </c>
      <c r="E23" s="10">
        <v>13</v>
      </c>
      <c r="F23" s="11">
        <v>0.16500000000000001</v>
      </c>
      <c r="G23" s="10">
        <v>21</v>
      </c>
      <c r="H23" s="12">
        <v>0.26600000000000001</v>
      </c>
      <c r="I23" s="10">
        <v>24</v>
      </c>
      <c r="J23" s="12">
        <v>0.30399999999999999</v>
      </c>
      <c r="K23" s="10">
        <v>5</v>
      </c>
      <c r="L23" s="12">
        <v>6.3E-2</v>
      </c>
      <c r="M23" s="10">
        <v>16</v>
      </c>
      <c r="N23" s="12">
        <v>0.20300000000000001</v>
      </c>
    </row>
    <row r="24" spans="1:14" ht="16.8">
      <c r="A24" s="13" t="s">
        <v>3</v>
      </c>
      <c r="B24" s="14" t="s">
        <v>46</v>
      </c>
      <c r="C24" s="14" t="s">
        <v>47</v>
      </c>
      <c r="D24" s="15">
        <v>75</v>
      </c>
      <c r="E24" s="15">
        <v>16</v>
      </c>
      <c r="F24" s="16">
        <v>0.21299999999999999</v>
      </c>
      <c r="G24" s="15">
        <v>13</v>
      </c>
      <c r="H24" s="17">
        <v>0.17299999999999999</v>
      </c>
      <c r="I24" s="15">
        <v>11</v>
      </c>
      <c r="J24" s="17">
        <v>0.14699999999999999</v>
      </c>
      <c r="K24" s="15">
        <v>23</v>
      </c>
      <c r="L24" s="17">
        <v>0.307</v>
      </c>
      <c r="M24" s="15">
        <v>12</v>
      </c>
      <c r="N24" s="17">
        <v>0.16</v>
      </c>
    </row>
    <row r="25" spans="1:14">
      <c r="A25" s="13" t="s">
        <v>8</v>
      </c>
      <c r="B25" s="14" t="s">
        <v>48</v>
      </c>
      <c r="C25" s="14" t="s">
        <v>49</v>
      </c>
      <c r="D25" s="15">
        <v>48</v>
      </c>
      <c r="E25" s="15">
        <v>6</v>
      </c>
      <c r="F25" s="16">
        <v>0.125</v>
      </c>
      <c r="G25" s="15">
        <v>26</v>
      </c>
      <c r="H25" s="17">
        <v>0.54200000000000004</v>
      </c>
      <c r="I25" s="15">
        <v>11</v>
      </c>
      <c r="J25" s="17">
        <v>0.22900000000000001</v>
      </c>
      <c r="K25" s="15">
        <v>4</v>
      </c>
      <c r="L25" s="17">
        <v>8.3000000000000004E-2</v>
      </c>
      <c r="M25" s="15">
        <v>1</v>
      </c>
      <c r="N25" s="17">
        <v>2.1000000000000001E-2</v>
      </c>
    </row>
    <row r="26" spans="1:14">
      <c r="A26" s="8" t="s">
        <v>8</v>
      </c>
      <c r="B26" s="9" t="s">
        <v>463</v>
      </c>
      <c r="C26" s="9" t="s">
        <v>49</v>
      </c>
      <c r="D26" s="10">
        <v>7</v>
      </c>
      <c r="E26" s="10">
        <v>1</v>
      </c>
      <c r="F26" s="11">
        <v>0.14299999999999999</v>
      </c>
      <c r="G26" s="10">
        <v>5</v>
      </c>
      <c r="H26" s="12">
        <v>0.71399999999999997</v>
      </c>
      <c r="I26" s="10">
        <v>1</v>
      </c>
      <c r="J26" s="12">
        <v>0.14299999999999999</v>
      </c>
      <c r="K26" s="10">
        <v>0</v>
      </c>
      <c r="L26" s="12">
        <v>0</v>
      </c>
      <c r="M26" s="10">
        <v>0</v>
      </c>
      <c r="N26" s="12">
        <v>0</v>
      </c>
    </row>
    <row r="27" spans="1:14">
      <c r="A27" s="13" t="s">
        <v>8</v>
      </c>
      <c r="B27" s="14" t="s">
        <v>50</v>
      </c>
      <c r="C27" s="14" t="s">
        <v>49</v>
      </c>
      <c r="D27" s="15">
        <v>58</v>
      </c>
      <c r="E27" s="15">
        <v>8</v>
      </c>
      <c r="F27" s="16">
        <v>0.13800000000000001</v>
      </c>
      <c r="G27" s="15">
        <v>23</v>
      </c>
      <c r="H27" s="17">
        <v>0.39700000000000002</v>
      </c>
      <c r="I27" s="15">
        <v>15</v>
      </c>
      <c r="J27" s="17">
        <v>0.25900000000000001</v>
      </c>
      <c r="K27" s="15">
        <v>7</v>
      </c>
      <c r="L27" s="17">
        <v>0.121</v>
      </c>
      <c r="M27" s="15">
        <v>5</v>
      </c>
      <c r="N27" s="17">
        <v>8.5999999999999993E-2</v>
      </c>
    </row>
    <row r="28" spans="1:14">
      <c r="A28" s="8" t="s">
        <v>3</v>
      </c>
      <c r="B28" s="9" t="s">
        <v>52</v>
      </c>
      <c r="C28" s="9" t="s">
        <v>53</v>
      </c>
      <c r="D28" s="10">
        <v>48</v>
      </c>
      <c r="E28" s="10">
        <v>13</v>
      </c>
      <c r="F28" s="11">
        <v>0.27100000000000002</v>
      </c>
      <c r="G28" s="10">
        <v>23</v>
      </c>
      <c r="H28" s="12">
        <v>0.47899999999999998</v>
      </c>
      <c r="I28" s="10">
        <v>4</v>
      </c>
      <c r="J28" s="12">
        <v>8.3000000000000004E-2</v>
      </c>
      <c r="K28" s="10">
        <v>7</v>
      </c>
      <c r="L28" s="12">
        <v>0.14599999999999999</v>
      </c>
      <c r="M28" s="10">
        <v>1</v>
      </c>
      <c r="N28" s="12">
        <v>2.1000000000000001E-2</v>
      </c>
    </row>
    <row r="29" spans="1:14">
      <c r="A29" s="13" t="s">
        <v>3</v>
      </c>
      <c r="B29" s="14" t="s">
        <v>464</v>
      </c>
      <c r="C29" s="14" t="s">
        <v>53</v>
      </c>
      <c r="D29" s="15">
        <v>6</v>
      </c>
      <c r="E29" s="15">
        <v>2</v>
      </c>
      <c r="F29" s="16">
        <v>0.33300000000000002</v>
      </c>
      <c r="G29" s="15">
        <v>3</v>
      </c>
      <c r="H29" s="17">
        <v>0.5</v>
      </c>
      <c r="I29" s="15">
        <v>1</v>
      </c>
      <c r="J29" s="17">
        <v>0.16700000000000001</v>
      </c>
      <c r="K29" s="15">
        <v>0</v>
      </c>
      <c r="L29" s="17">
        <v>0</v>
      </c>
      <c r="M29" s="15">
        <v>0</v>
      </c>
      <c r="N29" s="17">
        <v>0</v>
      </c>
    </row>
    <row r="30" spans="1:14">
      <c r="A30" s="8" t="s">
        <v>3</v>
      </c>
      <c r="B30" s="9" t="s">
        <v>54</v>
      </c>
      <c r="C30" s="9" t="s">
        <v>53</v>
      </c>
      <c r="D30" s="10">
        <v>56</v>
      </c>
      <c r="E30" s="10">
        <v>18</v>
      </c>
      <c r="F30" s="11">
        <v>0.32100000000000001</v>
      </c>
      <c r="G30" s="10">
        <v>15</v>
      </c>
      <c r="H30" s="12">
        <v>0.26800000000000002</v>
      </c>
      <c r="I30" s="10">
        <v>6</v>
      </c>
      <c r="J30" s="12">
        <v>0.107</v>
      </c>
      <c r="K30" s="10">
        <v>13</v>
      </c>
      <c r="L30" s="12">
        <v>0.23200000000000001</v>
      </c>
      <c r="M30" s="10">
        <v>4</v>
      </c>
      <c r="N30" s="12">
        <v>7.0999999999999994E-2</v>
      </c>
    </row>
    <row r="31" spans="1:14" ht="16.8">
      <c r="A31" s="13" t="s">
        <v>3</v>
      </c>
      <c r="B31" s="14" t="s">
        <v>56</v>
      </c>
      <c r="C31" s="14" t="s">
        <v>57</v>
      </c>
      <c r="D31" s="15">
        <v>33</v>
      </c>
      <c r="E31" s="15">
        <v>5</v>
      </c>
      <c r="F31" s="16">
        <v>0.152</v>
      </c>
      <c r="G31" s="15">
        <v>16</v>
      </c>
      <c r="H31" s="17">
        <v>0.48499999999999999</v>
      </c>
      <c r="I31" s="15">
        <v>9</v>
      </c>
      <c r="J31" s="17">
        <v>0.27300000000000002</v>
      </c>
      <c r="K31" s="15">
        <v>1</v>
      </c>
      <c r="L31" s="17">
        <v>0.03</v>
      </c>
      <c r="M31" s="15">
        <v>2</v>
      </c>
      <c r="N31" s="17">
        <v>6.0999999999999999E-2</v>
      </c>
    </row>
    <row r="32" spans="1:14" ht="16.8">
      <c r="A32" s="8" t="s">
        <v>3</v>
      </c>
      <c r="B32" s="9" t="s">
        <v>58</v>
      </c>
      <c r="C32" s="9" t="s">
        <v>57</v>
      </c>
      <c r="D32" s="10">
        <v>29</v>
      </c>
      <c r="E32" s="10">
        <v>5</v>
      </c>
      <c r="F32" s="11">
        <v>0.17199999999999999</v>
      </c>
      <c r="G32" s="10">
        <v>14</v>
      </c>
      <c r="H32" s="12">
        <v>0.48299999999999998</v>
      </c>
      <c r="I32" s="10">
        <v>8</v>
      </c>
      <c r="J32" s="12">
        <v>0.27600000000000002</v>
      </c>
      <c r="K32" s="10">
        <v>1</v>
      </c>
      <c r="L32" s="12">
        <v>3.4000000000000002E-2</v>
      </c>
      <c r="M32" s="10">
        <v>1</v>
      </c>
      <c r="N32" s="12">
        <v>3.4000000000000002E-2</v>
      </c>
    </row>
    <row r="33" spans="1:14" ht="16.8">
      <c r="A33" s="13" t="s">
        <v>8</v>
      </c>
      <c r="B33" s="14" t="s">
        <v>59</v>
      </c>
      <c r="C33" s="14" t="s">
        <v>57</v>
      </c>
      <c r="D33" s="15">
        <v>24</v>
      </c>
      <c r="E33" s="15">
        <v>0</v>
      </c>
      <c r="F33" s="16">
        <v>0</v>
      </c>
      <c r="G33" s="15">
        <v>18</v>
      </c>
      <c r="H33" s="17">
        <v>0.75</v>
      </c>
      <c r="I33" s="15">
        <v>1</v>
      </c>
      <c r="J33" s="17">
        <v>4.2000000000000003E-2</v>
      </c>
      <c r="K33" s="15">
        <v>4</v>
      </c>
      <c r="L33" s="17">
        <v>0.16700000000000001</v>
      </c>
      <c r="M33" s="15">
        <v>1</v>
      </c>
      <c r="N33" s="17">
        <v>4.2000000000000003E-2</v>
      </c>
    </row>
    <row r="34" spans="1:14" ht="16.8">
      <c r="A34" s="8" t="s">
        <v>8</v>
      </c>
      <c r="B34" s="9" t="s">
        <v>60</v>
      </c>
      <c r="C34" s="9" t="s">
        <v>57</v>
      </c>
      <c r="D34" s="10">
        <v>23</v>
      </c>
      <c r="E34" s="10">
        <v>3</v>
      </c>
      <c r="F34" s="11">
        <v>0.13</v>
      </c>
      <c r="G34" s="10">
        <v>8</v>
      </c>
      <c r="H34" s="12">
        <v>0.34799999999999998</v>
      </c>
      <c r="I34" s="10">
        <v>5</v>
      </c>
      <c r="J34" s="12">
        <v>0.217</v>
      </c>
      <c r="K34" s="10">
        <v>7</v>
      </c>
      <c r="L34" s="12">
        <v>0.30399999999999999</v>
      </c>
      <c r="M34" s="10">
        <v>0</v>
      </c>
      <c r="N34" s="12">
        <v>0</v>
      </c>
    </row>
    <row r="35" spans="1:14">
      <c r="A35" s="13" t="s">
        <v>3</v>
      </c>
      <c r="B35" s="14" t="s">
        <v>61</v>
      </c>
      <c r="C35" s="14" t="s">
        <v>62</v>
      </c>
      <c r="D35" s="15">
        <v>42</v>
      </c>
      <c r="E35" s="15">
        <v>1</v>
      </c>
      <c r="F35" s="16">
        <v>2.4E-2</v>
      </c>
      <c r="G35" s="15">
        <v>3</v>
      </c>
      <c r="H35" s="17">
        <v>7.0999999999999994E-2</v>
      </c>
      <c r="I35" s="15">
        <v>9</v>
      </c>
      <c r="J35" s="17">
        <v>0.214</v>
      </c>
      <c r="K35" s="15">
        <v>12</v>
      </c>
      <c r="L35" s="17">
        <v>0.28599999999999998</v>
      </c>
      <c r="M35" s="15">
        <v>17</v>
      </c>
      <c r="N35" s="17">
        <v>0.40500000000000003</v>
      </c>
    </row>
    <row r="36" spans="1:14">
      <c r="A36" s="8" t="s">
        <v>8</v>
      </c>
      <c r="B36" s="9" t="s">
        <v>63</v>
      </c>
      <c r="C36" s="9" t="s">
        <v>64</v>
      </c>
      <c r="D36" s="10">
        <v>29</v>
      </c>
      <c r="E36" s="10">
        <v>2</v>
      </c>
      <c r="F36" s="11">
        <v>6.9000000000000006E-2</v>
      </c>
      <c r="G36" s="10">
        <v>5</v>
      </c>
      <c r="H36" s="12">
        <v>0.17199999999999999</v>
      </c>
      <c r="I36" s="10">
        <v>5</v>
      </c>
      <c r="J36" s="12">
        <v>0.17199999999999999</v>
      </c>
      <c r="K36" s="10">
        <v>5</v>
      </c>
      <c r="L36" s="12">
        <v>0.17199999999999999</v>
      </c>
      <c r="M36" s="10">
        <v>12</v>
      </c>
      <c r="N36" s="12">
        <v>0.41399999999999998</v>
      </c>
    </row>
    <row r="37" spans="1:14">
      <c r="A37" s="13" t="s">
        <v>8</v>
      </c>
      <c r="B37" s="14" t="s">
        <v>65</v>
      </c>
      <c r="C37" s="14" t="s">
        <v>66</v>
      </c>
      <c r="D37" s="15">
        <v>106</v>
      </c>
      <c r="E37" s="15">
        <v>28</v>
      </c>
      <c r="F37" s="16">
        <v>0.26400000000000001</v>
      </c>
      <c r="G37" s="15">
        <v>24</v>
      </c>
      <c r="H37" s="17">
        <v>0.22600000000000001</v>
      </c>
      <c r="I37" s="15">
        <v>28</v>
      </c>
      <c r="J37" s="17">
        <v>0.26400000000000001</v>
      </c>
      <c r="K37" s="15">
        <v>10</v>
      </c>
      <c r="L37" s="17">
        <v>9.4E-2</v>
      </c>
      <c r="M37" s="15">
        <v>16</v>
      </c>
      <c r="N37" s="17">
        <v>0.151</v>
      </c>
    </row>
    <row r="38" spans="1:14">
      <c r="A38" s="8" t="s">
        <v>8</v>
      </c>
      <c r="B38" s="9" t="s">
        <v>67</v>
      </c>
      <c r="C38" s="9" t="s">
        <v>68</v>
      </c>
      <c r="D38" s="10">
        <v>96</v>
      </c>
      <c r="E38" s="10">
        <v>3</v>
      </c>
      <c r="F38" s="11">
        <v>3.1E-2</v>
      </c>
      <c r="G38" s="10">
        <v>32</v>
      </c>
      <c r="H38" s="12">
        <v>0.33300000000000002</v>
      </c>
      <c r="I38" s="10">
        <v>39</v>
      </c>
      <c r="J38" s="12">
        <v>0.40600000000000003</v>
      </c>
      <c r="K38" s="10">
        <v>8</v>
      </c>
      <c r="L38" s="12">
        <v>8.3000000000000004E-2</v>
      </c>
      <c r="M38" s="10">
        <v>14</v>
      </c>
      <c r="N38" s="12">
        <v>0.14599999999999999</v>
      </c>
    </row>
    <row r="39" spans="1:14">
      <c r="A39" s="13" t="s">
        <v>3</v>
      </c>
      <c r="B39" s="14" t="s">
        <v>69</v>
      </c>
      <c r="C39" s="14" t="s">
        <v>70</v>
      </c>
      <c r="D39" s="15">
        <v>83</v>
      </c>
      <c r="E39" s="15">
        <v>7</v>
      </c>
      <c r="F39" s="16">
        <v>8.4000000000000005E-2</v>
      </c>
      <c r="G39" s="15">
        <v>20</v>
      </c>
      <c r="H39" s="17">
        <v>0.24099999999999999</v>
      </c>
      <c r="I39" s="15">
        <v>23</v>
      </c>
      <c r="J39" s="17">
        <v>0.27700000000000002</v>
      </c>
      <c r="K39" s="15">
        <v>10</v>
      </c>
      <c r="L39" s="17">
        <v>0.12</v>
      </c>
      <c r="M39" s="15">
        <v>23</v>
      </c>
      <c r="N39" s="17">
        <v>0.27700000000000002</v>
      </c>
    </row>
    <row r="40" spans="1:14">
      <c r="A40" s="8" t="s">
        <v>8</v>
      </c>
      <c r="B40" s="9" t="s">
        <v>71</v>
      </c>
      <c r="C40" s="9" t="s">
        <v>72</v>
      </c>
      <c r="D40" s="10">
        <v>165</v>
      </c>
      <c r="E40" s="10">
        <v>37</v>
      </c>
      <c r="F40" s="11">
        <v>0.224</v>
      </c>
      <c r="G40" s="10">
        <v>43</v>
      </c>
      <c r="H40" s="12">
        <v>0.26100000000000001</v>
      </c>
      <c r="I40" s="10">
        <v>49</v>
      </c>
      <c r="J40" s="12">
        <v>0.29699999999999999</v>
      </c>
      <c r="K40" s="10">
        <v>15</v>
      </c>
      <c r="L40" s="12">
        <v>9.0999999999999998E-2</v>
      </c>
      <c r="M40" s="10">
        <v>21</v>
      </c>
      <c r="N40" s="12">
        <v>0.127</v>
      </c>
    </row>
    <row r="41" spans="1:14" ht="16.8">
      <c r="A41" s="13" t="s">
        <v>8</v>
      </c>
      <c r="B41" s="14" t="s">
        <v>73</v>
      </c>
      <c r="C41" s="14" t="s">
        <v>74</v>
      </c>
      <c r="D41" s="15">
        <v>121</v>
      </c>
      <c r="E41" s="15">
        <v>19</v>
      </c>
      <c r="F41" s="16">
        <v>0.157</v>
      </c>
      <c r="G41" s="15">
        <v>32</v>
      </c>
      <c r="H41" s="17">
        <v>0.26400000000000001</v>
      </c>
      <c r="I41" s="15">
        <v>55</v>
      </c>
      <c r="J41" s="17">
        <v>0.45500000000000002</v>
      </c>
      <c r="K41" s="15">
        <v>9</v>
      </c>
      <c r="L41" s="17">
        <v>7.3999999999999996E-2</v>
      </c>
      <c r="M41" s="15">
        <v>6</v>
      </c>
      <c r="N41" s="17">
        <v>0.05</v>
      </c>
    </row>
    <row r="42" spans="1:14" ht="16.8">
      <c r="A42" s="8" t="s">
        <v>8</v>
      </c>
      <c r="B42" s="9" t="s">
        <v>75</v>
      </c>
      <c r="C42" s="9" t="s">
        <v>76</v>
      </c>
      <c r="D42" s="10">
        <v>79</v>
      </c>
      <c r="E42" s="10">
        <v>7</v>
      </c>
      <c r="F42" s="11">
        <v>8.8999999999999996E-2</v>
      </c>
      <c r="G42" s="10">
        <v>25</v>
      </c>
      <c r="H42" s="12">
        <v>0.316</v>
      </c>
      <c r="I42" s="10">
        <v>20</v>
      </c>
      <c r="J42" s="12">
        <v>0.253</v>
      </c>
      <c r="K42" s="10">
        <v>14</v>
      </c>
      <c r="L42" s="12">
        <v>0.17699999999999999</v>
      </c>
      <c r="M42" s="10">
        <v>13</v>
      </c>
      <c r="N42" s="12">
        <v>0.16500000000000001</v>
      </c>
    </row>
    <row r="43" spans="1:14" ht="25.2">
      <c r="A43" s="13" t="s">
        <v>3</v>
      </c>
      <c r="B43" s="14" t="s">
        <v>77</v>
      </c>
      <c r="C43" s="14" t="s">
        <v>78</v>
      </c>
      <c r="D43" s="15">
        <v>112</v>
      </c>
      <c r="E43" s="15">
        <v>6</v>
      </c>
      <c r="F43" s="16">
        <v>5.3999999999999999E-2</v>
      </c>
      <c r="G43" s="15">
        <v>31</v>
      </c>
      <c r="H43" s="17">
        <v>0.27700000000000002</v>
      </c>
      <c r="I43" s="15">
        <v>32</v>
      </c>
      <c r="J43" s="17">
        <v>0.28599999999999998</v>
      </c>
      <c r="K43" s="15">
        <v>26</v>
      </c>
      <c r="L43" s="17">
        <v>0.23200000000000001</v>
      </c>
      <c r="M43" s="15">
        <v>17</v>
      </c>
      <c r="N43" s="17">
        <v>0.152</v>
      </c>
    </row>
    <row r="44" spans="1:14" ht="16.8">
      <c r="A44" s="8" t="s">
        <v>3</v>
      </c>
      <c r="B44" s="9" t="s">
        <v>79</v>
      </c>
      <c r="C44" s="9" t="s">
        <v>80</v>
      </c>
      <c r="D44" s="10">
        <v>94</v>
      </c>
      <c r="E44" s="10">
        <v>13</v>
      </c>
      <c r="F44" s="11">
        <v>0.13800000000000001</v>
      </c>
      <c r="G44" s="10">
        <v>25</v>
      </c>
      <c r="H44" s="12">
        <v>0.26600000000000001</v>
      </c>
      <c r="I44" s="10">
        <v>22</v>
      </c>
      <c r="J44" s="12">
        <v>0.23400000000000001</v>
      </c>
      <c r="K44" s="10">
        <v>8</v>
      </c>
      <c r="L44" s="12">
        <v>8.5000000000000006E-2</v>
      </c>
      <c r="M44" s="10">
        <v>26</v>
      </c>
      <c r="N44" s="12">
        <v>0.27700000000000002</v>
      </c>
    </row>
    <row r="45" spans="1:14">
      <c r="A45" s="13" t="s">
        <v>8</v>
      </c>
      <c r="B45" s="14" t="s">
        <v>81</v>
      </c>
      <c r="C45" s="14" t="s">
        <v>82</v>
      </c>
      <c r="D45" s="15">
        <v>88</v>
      </c>
      <c r="E45" s="15">
        <v>21</v>
      </c>
      <c r="F45" s="16">
        <v>0.23899999999999999</v>
      </c>
      <c r="G45" s="15">
        <v>21</v>
      </c>
      <c r="H45" s="17">
        <v>0.23899999999999999</v>
      </c>
      <c r="I45" s="15">
        <v>29</v>
      </c>
      <c r="J45" s="17">
        <v>0.33</v>
      </c>
      <c r="K45" s="15">
        <v>11</v>
      </c>
      <c r="L45" s="17">
        <v>0.125</v>
      </c>
      <c r="M45" s="15">
        <v>6</v>
      </c>
      <c r="N45" s="17">
        <v>6.8000000000000005E-2</v>
      </c>
    </row>
    <row r="46" spans="1:14" ht="16.8">
      <c r="A46" s="8" t="s">
        <v>8</v>
      </c>
      <c r="B46" s="9" t="s">
        <v>83</v>
      </c>
      <c r="C46" s="9" t="s">
        <v>84</v>
      </c>
      <c r="D46" s="10">
        <v>120</v>
      </c>
      <c r="E46" s="10">
        <v>29</v>
      </c>
      <c r="F46" s="11">
        <v>0.24199999999999999</v>
      </c>
      <c r="G46" s="10">
        <v>32</v>
      </c>
      <c r="H46" s="12">
        <v>0.26700000000000002</v>
      </c>
      <c r="I46" s="10">
        <v>22</v>
      </c>
      <c r="J46" s="12">
        <v>0.183</v>
      </c>
      <c r="K46" s="10">
        <v>13</v>
      </c>
      <c r="L46" s="12">
        <v>0.108</v>
      </c>
      <c r="M46" s="10">
        <v>24</v>
      </c>
      <c r="N46" s="12">
        <v>0.2</v>
      </c>
    </row>
    <row r="47" spans="1:14">
      <c r="A47" s="8" t="s">
        <v>3</v>
      </c>
      <c r="B47" s="9" t="s">
        <v>85</v>
      </c>
      <c r="C47" s="9" t="s">
        <v>86</v>
      </c>
      <c r="D47" s="10">
        <v>0</v>
      </c>
      <c r="E47" s="10">
        <v>0</v>
      </c>
      <c r="F47" s="11">
        <v>0</v>
      </c>
      <c r="G47" s="10">
        <v>0</v>
      </c>
      <c r="H47" s="12">
        <v>0</v>
      </c>
      <c r="I47" s="10">
        <v>0</v>
      </c>
      <c r="J47" s="12">
        <v>0</v>
      </c>
      <c r="K47" s="10">
        <v>0</v>
      </c>
      <c r="L47" s="12">
        <v>0</v>
      </c>
      <c r="M47" s="10">
        <v>0</v>
      </c>
      <c r="N47" s="12">
        <v>0</v>
      </c>
    </row>
    <row r="48" spans="1:14">
      <c r="A48" s="8" t="s">
        <v>3</v>
      </c>
      <c r="B48" s="9" t="s">
        <v>87</v>
      </c>
      <c r="C48" s="9" t="s">
        <v>88</v>
      </c>
      <c r="D48" s="10">
        <v>18</v>
      </c>
      <c r="E48" s="10">
        <v>4</v>
      </c>
      <c r="F48" s="11">
        <v>0.222</v>
      </c>
      <c r="G48" s="10">
        <v>2</v>
      </c>
      <c r="H48" s="12">
        <v>0.111</v>
      </c>
      <c r="I48" s="10">
        <v>9</v>
      </c>
      <c r="J48" s="12">
        <v>0.5</v>
      </c>
      <c r="K48" s="10">
        <v>0</v>
      </c>
      <c r="L48" s="12">
        <v>0</v>
      </c>
      <c r="M48" s="10">
        <v>3</v>
      </c>
      <c r="N48" s="12">
        <v>0.16700000000000001</v>
      </c>
    </row>
    <row r="49" spans="1:14">
      <c r="A49" s="13" t="s">
        <v>3</v>
      </c>
      <c r="B49" s="14" t="s">
        <v>465</v>
      </c>
      <c r="C49" s="14" t="s">
        <v>452</v>
      </c>
      <c r="D49" s="15">
        <v>44</v>
      </c>
      <c r="E49" s="15">
        <v>6</v>
      </c>
      <c r="F49" s="16">
        <v>0.13600000000000001</v>
      </c>
      <c r="G49" s="15">
        <v>12</v>
      </c>
      <c r="H49" s="17">
        <v>0.27300000000000002</v>
      </c>
      <c r="I49" s="15">
        <v>21</v>
      </c>
      <c r="J49" s="17">
        <v>0.47699999999999998</v>
      </c>
      <c r="K49" s="15">
        <v>3</v>
      </c>
      <c r="L49" s="17">
        <v>6.8000000000000005E-2</v>
      </c>
      <c r="M49" s="15">
        <v>2</v>
      </c>
      <c r="N49" s="17">
        <v>4.4999999999999998E-2</v>
      </c>
    </row>
    <row r="50" spans="1:14">
      <c r="A50" s="8" t="s">
        <v>8</v>
      </c>
      <c r="B50" s="9" t="s">
        <v>89</v>
      </c>
      <c r="C50" s="9" t="s">
        <v>90</v>
      </c>
      <c r="D50" s="10">
        <v>73</v>
      </c>
      <c r="E50" s="10">
        <v>1</v>
      </c>
      <c r="F50" s="11">
        <v>1.4E-2</v>
      </c>
      <c r="G50" s="10">
        <v>26</v>
      </c>
      <c r="H50" s="12">
        <v>0.35599999999999998</v>
      </c>
      <c r="I50" s="10">
        <v>21</v>
      </c>
      <c r="J50" s="12">
        <v>0.28799999999999998</v>
      </c>
      <c r="K50" s="10">
        <v>7</v>
      </c>
      <c r="L50" s="12">
        <v>9.6000000000000002E-2</v>
      </c>
      <c r="M50" s="10">
        <v>18</v>
      </c>
      <c r="N50" s="12">
        <v>0.247</v>
      </c>
    </row>
    <row r="51" spans="1:14">
      <c r="A51" s="13" t="s">
        <v>3</v>
      </c>
      <c r="B51" s="14" t="s">
        <v>91</v>
      </c>
      <c r="C51" s="14" t="s">
        <v>92</v>
      </c>
      <c r="D51" s="15">
        <v>64</v>
      </c>
      <c r="E51" s="15">
        <v>4</v>
      </c>
      <c r="F51" s="16">
        <v>6.3E-2</v>
      </c>
      <c r="G51" s="15">
        <v>17</v>
      </c>
      <c r="H51" s="17">
        <v>0.26600000000000001</v>
      </c>
      <c r="I51" s="15">
        <v>15</v>
      </c>
      <c r="J51" s="17">
        <v>0.23400000000000001</v>
      </c>
      <c r="K51" s="15">
        <v>14</v>
      </c>
      <c r="L51" s="17">
        <v>0.219</v>
      </c>
      <c r="M51" s="15">
        <v>14</v>
      </c>
      <c r="N51" s="17">
        <v>0.219</v>
      </c>
    </row>
    <row r="52" spans="1:14" ht="16.8">
      <c r="A52" s="8" t="s">
        <v>3</v>
      </c>
      <c r="B52" s="9" t="s">
        <v>466</v>
      </c>
      <c r="C52" s="9" t="s">
        <v>453</v>
      </c>
      <c r="D52" s="10">
        <v>393</v>
      </c>
      <c r="E52" s="10">
        <v>57</v>
      </c>
      <c r="F52" s="11">
        <v>0.14499999999999999</v>
      </c>
      <c r="G52" s="10">
        <v>90</v>
      </c>
      <c r="H52" s="12">
        <v>0.22900000000000001</v>
      </c>
      <c r="I52" s="10">
        <v>113</v>
      </c>
      <c r="J52" s="12">
        <v>0.28799999999999998</v>
      </c>
      <c r="K52" s="10">
        <v>67</v>
      </c>
      <c r="L52" s="12">
        <v>0.17</v>
      </c>
      <c r="M52" s="10">
        <v>66</v>
      </c>
      <c r="N52" s="12">
        <v>0.16800000000000001</v>
      </c>
    </row>
    <row r="53" spans="1:14">
      <c r="A53" s="13" t="s">
        <v>3</v>
      </c>
      <c r="B53" s="14" t="s">
        <v>93</v>
      </c>
      <c r="C53" s="14" t="s">
        <v>94</v>
      </c>
      <c r="D53" s="15">
        <v>34</v>
      </c>
      <c r="E53" s="15">
        <v>2</v>
      </c>
      <c r="F53" s="16">
        <v>5.8999999999999997E-2</v>
      </c>
      <c r="G53" s="15">
        <v>14</v>
      </c>
      <c r="H53" s="17">
        <v>0.41199999999999998</v>
      </c>
      <c r="I53" s="15">
        <v>1</v>
      </c>
      <c r="J53" s="17">
        <v>2.9000000000000001E-2</v>
      </c>
      <c r="K53" s="15">
        <v>2</v>
      </c>
      <c r="L53" s="17">
        <v>5.8999999999999997E-2</v>
      </c>
      <c r="M53" s="15">
        <v>15</v>
      </c>
      <c r="N53" s="17">
        <v>0.441</v>
      </c>
    </row>
    <row r="54" spans="1:14" ht="16.8">
      <c r="A54" s="8" t="s">
        <v>8</v>
      </c>
      <c r="B54" s="9" t="s">
        <v>95</v>
      </c>
      <c r="C54" s="9" t="s">
        <v>96</v>
      </c>
      <c r="D54" s="10">
        <v>98</v>
      </c>
      <c r="E54" s="10">
        <v>8</v>
      </c>
      <c r="F54" s="11">
        <v>8.2000000000000003E-2</v>
      </c>
      <c r="G54" s="10">
        <v>35</v>
      </c>
      <c r="H54" s="12">
        <v>0.35699999999999998</v>
      </c>
      <c r="I54" s="10">
        <v>25</v>
      </c>
      <c r="J54" s="12">
        <v>0.255</v>
      </c>
      <c r="K54" s="10">
        <v>17</v>
      </c>
      <c r="L54" s="12">
        <v>0.17299999999999999</v>
      </c>
      <c r="M54" s="10">
        <v>13</v>
      </c>
      <c r="N54" s="12">
        <v>0.13300000000000001</v>
      </c>
    </row>
    <row r="55" spans="1:14" ht="16.8">
      <c r="A55" s="13" t="s">
        <v>3</v>
      </c>
      <c r="B55" s="14" t="s">
        <v>97</v>
      </c>
      <c r="C55" s="14" t="s">
        <v>98</v>
      </c>
      <c r="D55" s="15">
        <v>76</v>
      </c>
      <c r="E55" s="15">
        <v>0</v>
      </c>
      <c r="F55" s="16">
        <v>0</v>
      </c>
      <c r="G55" s="15">
        <v>16</v>
      </c>
      <c r="H55" s="17">
        <v>0.21099999999999999</v>
      </c>
      <c r="I55" s="15">
        <v>39</v>
      </c>
      <c r="J55" s="17">
        <v>0.51300000000000001</v>
      </c>
      <c r="K55" s="15">
        <v>16</v>
      </c>
      <c r="L55" s="17">
        <v>0.21099999999999999</v>
      </c>
      <c r="M55" s="15">
        <v>5</v>
      </c>
      <c r="N55" s="17">
        <v>6.6000000000000003E-2</v>
      </c>
    </row>
    <row r="56" spans="1:14" ht="16.8">
      <c r="A56" s="13" t="s">
        <v>3</v>
      </c>
      <c r="B56" s="14" t="s">
        <v>99</v>
      </c>
      <c r="C56" s="14" t="s">
        <v>100</v>
      </c>
      <c r="D56" s="15">
        <v>64</v>
      </c>
      <c r="E56" s="15">
        <v>6</v>
      </c>
      <c r="F56" s="16">
        <v>9.4E-2</v>
      </c>
      <c r="G56" s="15">
        <v>27</v>
      </c>
      <c r="H56" s="17">
        <v>0.42199999999999999</v>
      </c>
      <c r="I56" s="15">
        <v>19</v>
      </c>
      <c r="J56" s="17">
        <v>0.29699999999999999</v>
      </c>
      <c r="K56" s="15">
        <v>11</v>
      </c>
      <c r="L56" s="17">
        <v>0.17199999999999999</v>
      </c>
      <c r="M56" s="15">
        <v>1</v>
      </c>
      <c r="N56" s="17">
        <v>1.6E-2</v>
      </c>
    </row>
    <row r="57" spans="1:14" ht="16.8">
      <c r="A57" s="8" t="s">
        <v>3</v>
      </c>
      <c r="B57" s="9" t="s">
        <v>101</v>
      </c>
      <c r="C57" s="9" t="s">
        <v>102</v>
      </c>
      <c r="D57" s="10">
        <v>94</v>
      </c>
      <c r="E57" s="10">
        <v>11</v>
      </c>
      <c r="F57" s="11">
        <v>0.11700000000000001</v>
      </c>
      <c r="G57" s="10">
        <v>30</v>
      </c>
      <c r="H57" s="12">
        <v>0.31900000000000001</v>
      </c>
      <c r="I57" s="10">
        <v>21</v>
      </c>
      <c r="J57" s="12">
        <v>0.223</v>
      </c>
      <c r="K57" s="10">
        <v>9</v>
      </c>
      <c r="L57" s="12">
        <v>9.6000000000000002E-2</v>
      </c>
      <c r="M57" s="10">
        <v>23</v>
      </c>
      <c r="N57" s="12">
        <v>0.245</v>
      </c>
    </row>
    <row r="58" spans="1:14" ht="16.8">
      <c r="A58" s="13" t="s">
        <v>8</v>
      </c>
      <c r="B58" s="14" t="s">
        <v>103</v>
      </c>
      <c r="C58" s="14" t="s">
        <v>104</v>
      </c>
      <c r="D58" s="15">
        <v>128</v>
      </c>
      <c r="E58" s="15">
        <v>1</v>
      </c>
      <c r="F58" s="16">
        <v>8.0000000000000002E-3</v>
      </c>
      <c r="G58" s="15">
        <v>39</v>
      </c>
      <c r="H58" s="17">
        <v>0.30499999999999999</v>
      </c>
      <c r="I58" s="15">
        <v>49</v>
      </c>
      <c r="J58" s="17">
        <v>0.38300000000000001</v>
      </c>
      <c r="K58" s="15">
        <v>18</v>
      </c>
      <c r="L58" s="17">
        <v>0.14099999999999999</v>
      </c>
      <c r="M58" s="15">
        <v>21</v>
      </c>
      <c r="N58" s="17">
        <v>0.16400000000000001</v>
      </c>
    </row>
    <row r="59" spans="1:14" ht="16.8">
      <c r="A59" s="8" t="s">
        <v>3</v>
      </c>
      <c r="B59" s="9" t="s">
        <v>105</v>
      </c>
      <c r="C59" s="9" t="s">
        <v>106</v>
      </c>
      <c r="D59" s="10">
        <v>41</v>
      </c>
      <c r="E59" s="10">
        <v>3</v>
      </c>
      <c r="F59" s="11">
        <v>7.2999999999999995E-2</v>
      </c>
      <c r="G59" s="10">
        <v>11</v>
      </c>
      <c r="H59" s="12">
        <v>0.26800000000000002</v>
      </c>
      <c r="I59" s="10">
        <v>3</v>
      </c>
      <c r="J59" s="12">
        <v>7.2999999999999995E-2</v>
      </c>
      <c r="K59" s="10">
        <v>11</v>
      </c>
      <c r="L59" s="12">
        <v>0.26800000000000002</v>
      </c>
      <c r="M59" s="10">
        <v>13</v>
      </c>
      <c r="N59" s="12">
        <v>0.317</v>
      </c>
    </row>
    <row r="60" spans="1:14" ht="16.8">
      <c r="A60" s="13" t="s">
        <v>8</v>
      </c>
      <c r="B60" s="14" t="s">
        <v>107</v>
      </c>
      <c r="C60" s="14" t="s">
        <v>108</v>
      </c>
      <c r="D60" s="15">
        <v>32</v>
      </c>
      <c r="E60" s="15">
        <v>4</v>
      </c>
      <c r="F60" s="16">
        <v>0.125</v>
      </c>
      <c r="G60" s="15">
        <v>21</v>
      </c>
      <c r="H60" s="17">
        <v>0.65600000000000003</v>
      </c>
      <c r="I60" s="15">
        <v>6</v>
      </c>
      <c r="J60" s="17">
        <v>0.188</v>
      </c>
      <c r="K60" s="15">
        <v>0</v>
      </c>
      <c r="L60" s="17">
        <v>0</v>
      </c>
      <c r="M60" s="15">
        <v>1</v>
      </c>
      <c r="N60" s="17">
        <v>3.1E-2</v>
      </c>
    </row>
    <row r="61" spans="1:14">
      <c r="A61" s="13" t="s">
        <v>8</v>
      </c>
      <c r="B61" s="14" t="s">
        <v>109</v>
      </c>
      <c r="C61" s="14" t="s">
        <v>110</v>
      </c>
      <c r="D61" s="15">
        <v>41</v>
      </c>
      <c r="E61" s="15">
        <v>0</v>
      </c>
      <c r="F61" s="16">
        <v>0</v>
      </c>
      <c r="G61" s="15">
        <v>15</v>
      </c>
      <c r="H61" s="17">
        <v>0.36599999999999999</v>
      </c>
      <c r="I61" s="15">
        <v>19</v>
      </c>
      <c r="J61" s="17">
        <v>0.46300000000000002</v>
      </c>
      <c r="K61" s="15">
        <v>5</v>
      </c>
      <c r="L61" s="17">
        <v>0.122</v>
      </c>
      <c r="M61" s="15">
        <v>2</v>
      </c>
      <c r="N61" s="17">
        <v>4.9000000000000002E-2</v>
      </c>
    </row>
    <row r="62" spans="1:14">
      <c r="A62" s="8" t="s">
        <v>8</v>
      </c>
      <c r="B62" s="9" t="s">
        <v>111</v>
      </c>
      <c r="C62" s="9" t="s">
        <v>112</v>
      </c>
      <c r="D62" s="10">
        <v>35</v>
      </c>
      <c r="E62" s="10">
        <v>5</v>
      </c>
      <c r="F62" s="11">
        <v>0.14299999999999999</v>
      </c>
      <c r="G62" s="10">
        <v>9</v>
      </c>
      <c r="H62" s="12">
        <v>0.25700000000000001</v>
      </c>
      <c r="I62" s="10">
        <v>17</v>
      </c>
      <c r="J62" s="12">
        <v>0.48599999999999999</v>
      </c>
      <c r="K62" s="10">
        <v>3</v>
      </c>
      <c r="L62" s="12">
        <v>8.5999999999999993E-2</v>
      </c>
      <c r="M62" s="10">
        <v>1</v>
      </c>
      <c r="N62" s="12">
        <v>2.9000000000000001E-2</v>
      </c>
    </row>
    <row r="63" spans="1:14">
      <c r="A63" s="13" t="s">
        <v>8</v>
      </c>
      <c r="B63" s="14" t="s">
        <v>113</v>
      </c>
      <c r="C63" s="14" t="s">
        <v>114</v>
      </c>
      <c r="D63" s="15">
        <v>43</v>
      </c>
      <c r="E63" s="15">
        <v>3</v>
      </c>
      <c r="F63" s="16">
        <v>7.0000000000000007E-2</v>
      </c>
      <c r="G63" s="15">
        <v>6</v>
      </c>
      <c r="H63" s="17">
        <v>0.14000000000000001</v>
      </c>
      <c r="I63" s="15">
        <v>17</v>
      </c>
      <c r="J63" s="17">
        <v>0.39500000000000002</v>
      </c>
      <c r="K63" s="15">
        <v>17</v>
      </c>
      <c r="L63" s="17">
        <v>0.39500000000000002</v>
      </c>
      <c r="M63" s="15">
        <v>0</v>
      </c>
      <c r="N63" s="17">
        <v>0</v>
      </c>
    </row>
    <row r="64" spans="1:14">
      <c r="A64" s="8" t="s">
        <v>3</v>
      </c>
      <c r="B64" s="9" t="s">
        <v>115</v>
      </c>
      <c r="C64" s="9" t="s">
        <v>116</v>
      </c>
      <c r="D64" s="10">
        <v>36</v>
      </c>
      <c r="E64" s="10">
        <v>4</v>
      </c>
      <c r="F64" s="11">
        <v>0.111</v>
      </c>
      <c r="G64" s="10">
        <v>7</v>
      </c>
      <c r="H64" s="12">
        <v>0.19400000000000001</v>
      </c>
      <c r="I64" s="10">
        <v>18</v>
      </c>
      <c r="J64" s="12">
        <v>0.5</v>
      </c>
      <c r="K64" s="10">
        <v>5</v>
      </c>
      <c r="L64" s="12">
        <v>0.13900000000000001</v>
      </c>
      <c r="M64" s="10">
        <v>2</v>
      </c>
      <c r="N64" s="12">
        <v>5.6000000000000001E-2</v>
      </c>
    </row>
    <row r="65" spans="1:14">
      <c r="A65" s="13" t="s">
        <v>3</v>
      </c>
      <c r="B65" s="14" t="s">
        <v>117</v>
      </c>
      <c r="C65" s="14" t="s">
        <v>118</v>
      </c>
      <c r="D65" s="15">
        <v>39</v>
      </c>
      <c r="E65" s="15">
        <v>2</v>
      </c>
      <c r="F65" s="16">
        <v>5.0999999999999997E-2</v>
      </c>
      <c r="G65" s="15">
        <v>10</v>
      </c>
      <c r="H65" s="17">
        <v>0.25600000000000001</v>
      </c>
      <c r="I65" s="15">
        <v>16</v>
      </c>
      <c r="J65" s="17">
        <v>0.41</v>
      </c>
      <c r="K65" s="15">
        <v>8</v>
      </c>
      <c r="L65" s="17">
        <v>0.20499999999999999</v>
      </c>
      <c r="M65" s="15">
        <v>3</v>
      </c>
      <c r="N65" s="17">
        <v>7.6999999999999999E-2</v>
      </c>
    </row>
    <row r="66" spans="1:14">
      <c r="A66" s="8" t="s">
        <v>3</v>
      </c>
      <c r="B66" s="9" t="s">
        <v>119</v>
      </c>
      <c r="C66" s="9" t="s">
        <v>120</v>
      </c>
      <c r="D66" s="10">
        <v>43</v>
      </c>
      <c r="E66" s="10">
        <v>7</v>
      </c>
      <c r="F66" s="11">
        <v>0.16300000000000001</v>
      </c>
      <c r="G66" s="10">
        <v>9</v>
      </c>
      <c r="H66" s="12">
        <v>0.20899999999999999</v>
      </c>
      <c r="I66" s="10">
        <v>10</v>
      </c>
      <c r="J66" s="12">
        <v>0.23300000000000001</v>
      </c>
      <c r="K66" s="10">
        <v>15</v>
      </c>
      <c r="L66" s="12">
        <v>0.34899999999999998</v>
      </c>
      <c r="M66" s="10">
        <v>2</v>
      </c>
      <c r="N66" s="12">
        <v>4.7E-2</v>
      </c>
    </row>
    <row r="67" spans="1:14">
      <c r="A67" s="13" t="s">
        <v>8</v>
      </c>
      <c r="B67" s="14" t="s">
        <v>121</v>
      </c>
      <c r="C67" s="14" t="s">
        <v>122</v>
      </c>
      <c r="D67" s="15">
        <v>111</v>
      </c>
      <c r="E67" s="15">
        <v>17</v>
      </c>
      <c r="F67" s="16">
        <v>0.153</v>
      </c>
      <c r="G67" s="15">
        <v>83</v>
      </c>
      <c r="H67" s="17">
        <v>0.748</v>
      </c>
      <c r="I67" s="15">
        <v>8</v>
      </c>
      <c r="J67" s="17">
        <v>7.1999999999999995E-2</v>
      </c>
      <c r="K67" s="15">
        <v>2</v>
      </c>
      <c r="L67" s="17">
        <v>1.7999999999999999E-2</v>
      </c>
      <c r="M67" s="15">
        <v>1</v>
      </c>
      <c r="N67" s="17">
        <v>8.9999999999999993E-3</v>
      </c>
    </row>
    <row r="68" spans="1:14">
      <c r="A68" s="13" t="s">
        <v>3</v>
      </c>
      <c r="B68" s="14" t="s">
        <v>123</v>
      </c>
      <c r="C68" s="14" t="s">
        <v>124</v>
      </c>
      <c r="D68" s="15">
        <v>106</v>
      </c>
      <c r="E68" s="15">
        <v>37</v>
      </c>
      <c r="F68" s="16">
        <v>0.34899999999999998</v>
      </c>
      <c r="G68" s="15">
        <v>52</v>
      </c>
      <c r="H68" s="17">
        <v>0.49099999999999999</v>
      </c>
      <c r="I68" s="15">
        <v>4</v>
      </c>
      <c r="J68" s="17">
        <v>3.7999999999999999E-2</v>
      </c>
      <c r="K68" s="15">
        <v>3</v>
      </c>
      <c r="L68" s="17">
        <v>2.8000000000000001E-2</v>
      </c>
      <c r="M68" s="15">
        <v>10</v>
      </c>
      <c r="N68" s="17">
        <v>9.4E-2</v>
      </c>
    </row>
    <row r="69" spans="1:14">
      <c r="A69" s="8" t="s">
        <v>8</v>
      </c>
      <c r="B69" s="9" t="s">
        <v>125</v>
      </c>
      <c r="C69" s="9" t="s">
        <v>126</v>
      </c>
      <c r="D69" s="10">
        <v>39</v>
      </c>
      <c r="E69" s="10">
        <v>1</v>
      </c>
      <c r="F69" s="11">
        <v>2.5999999999999999E-2</v>
      </c>
      <c r="G69" s="10">
        <v>25</v>
      </c>
      <c r="H69" s="12">
        <v>0.64100000000000001</v>
      </c>
      <c r="I69" s="10">
        <v>10</v>
      </c>
      <c r="J69" s="12">
        <v>0.25600000000000001</v>
      </c>
      <c r="K69" s="10">
        <v>1</v>
      </c>
      <c r="L69" s="12">
        <v>2.5999999999999999E-2</v>
      </c>
      <c r="M69" s="10">
        <v>2</v>
      </c>
      <c r="N69" s="12">
        <v>5.0999999999999997E-2</v>
      </c>
    </row>
    <row r="70" spans="1:14">
      <c r="A70" s="13" t="s">
        <v>3</v>
      </c>
      <c r="B70" s="14" t="s">
        <v>127</v>
      </c>
      <c r="C70" s="14" t="s">
        <v>128</v>
      </c>
      <c r="D70" s="15">
        <v>36</v>
      </c>
      <c r="E70" s="15">
        <v>5</v>
      </c>
      <c r="F70" s="16">
        <v>0.13900000000000001</v>
      </c>
      <c r="G70" s="15">
        <v>9</v>
      </c>
      <c r="H70" s="17">
        <v>0.25</v>
      </c>
      <c r="I70" s="15">
        <v>18</v>
      </c>
      <c r="J70" s="17">
        <v>0.5</v>
      </c>
      <c r="K70" s="15">
        <v>3</v>
      </c>
      <c r="L70" s="17">
        <v>8.3000000000000004E-2</v>
      </c>
      <c r="M70" s="15">
        <v>1</v>
      </c>
      <c r="N70" s="17">
        <v>2.8000000000000001E-2</v>
      </c>
    </row>
    <row r="71" spans="1:14" ht="25.2">
      <c r="A71" s="8" t="s">
        <v>8</v>
      </c>
      <c r="B71" s="9" t="s">
        <v>129</v>
      </c>
      <c r="C71" s="9" t="s">
        <v>130</v>
      </c>
      <c r="D71" s="10">
        <v>67</v>
      </c>
      <c r="E71" s="10">
        <v>15</v>
      </c>
      <c r="F71" s="11">
        <v>0.224</v>
      </c>
      <c r="G71" s="10">
        <v>13</v>
      </c>
      <c r="H71" s="12">
        <v>0.19400000000000001</v>
      </c>
      <c r="I71" s="10">
        <v>23</v>
      </c>
      <c r="J71" s="12">
        <v>0.34300000000000003</v>
      </c>
      <c r="K71" s="10">
        <v>13</v>
      </c>
      <c r="L71" s="12">
        <v>0.19400000000000001</v>
      </c>
      <c r="M71" s="10">
        <v>3</v>
      </c>
      <c r="N71" s="12">
        <v>4.4999999999999998E-2</v>
      </c>
    </row>
    <row r="72" spans="1:14">
      <c r="A72" s="13" t="s">
        <v>8</v>
      </c>
      <c r="B72" s="14" t="s">
        <v>131</v>
      </c>
      <c r="C72" s="14" t="s">
        <v>132</v>
      </c>
      <c r="D72" s="15">
        <v>58</v>
      </c>
      <c r="E72" s="15">
        <v>6</v>
      </c>
      <c r="F72" s="16">
        <v>0.10299999999999999</v>
      </c>
      <c r="G72" s="15">
        <v>20</v>
      </c>
      <c r="H72" s="17">
        <v>0.34499999999999997</v>
      </c>
      <c r="I72" s="15">
        <v>22</v>
      </c>
      <c r="J72" s="17">
        <v>0.379</v>
      </c>
      <c r="K72" s="15">
        <v>6</v>
      </c>
      <c r="L72" s="17">
        <v>0.10299999999999999</v>
      </c>
      <c r="M72" s="15">
        <v>4</v>
      </c>
      <c r="N72" s="17">
        <v>6.9000000000000006E-2</v>
      </c>
    </row>
    <row r="73" spans="1:14">
      <c r="A73" s="8" t="s">
        <v>3</v>
      </c>
      <c r="B73" s="9" t="s">
        <v>133</v>
      </c>
      <c r="C73" s="9" t="s">
        <v>134</v>
      </c>
      <c r="D73" s="10">
        <v>74</v>
      </c>
      <c r="E73" s="10">
        <v>21</v>
      </c>
      <c r="F73" s="11">
        <v>0.28399999999999997</v>
      </c>
      <c r="G73" s="10">
        <v>8</v>
      </c>
      <c r="H73" s="12">
        <v>0.108</v>
      </c>
      <c r="I73" s="10">
        <v>28</v>
      </c>
      <c r="J73" s="12">
        <v>0.378</v>
      </c>
      <c r="K73" s="10">
        <v>9</v>
      </c>
      <c r="L73" s="12">
        <v>0.122</v>
      </c>
      <c r="M73" s="10">
        <v>8</v>
      </c>
      <c r="N73" s="12">
        <v>0.108</v>
      </c>
    </row>
    <row r="74" spans="1:14">
      <c r="A74" s="13" t="s">
        <v>8</v>
      </c>
      <c r="B74" s="14" t="s">
        <v>135</v>
      </c>
      <c r="C74" s="14" t="s">
        <v>136</v>
      </c>
      <c r="D74" s="15">
        <v>14</v>
      </c>
      <c r="E74" s="15">
        <v>3</v>
      </c>
      <c r="F74" s="16">
        <v>0.214</v>
      </c>
      <c r="G74" s="15">
        <v>3</v>
      </c>
      <c r="H74" s="17">
        <v>0.214</v>
      </c>
      <c r="I74" s="15">
        <v>3</v>
      </c>
      <c r="J74" s="17">
        <v>0.214</v>
      </c>
      <c r="K74" s="15">
        <v>1</v>
      </c>
      <c r="L74" s="17">
        <v>7.0999999999999994E-2</v>
      </c>
      <c r="M74" s="15">
        <v>4</v>
      </c>
      <c r="N74" s="17">
        <v>0.28599999999999998</v>
      </c>
    </row>
    <row r="75" spans="1:14">
      <c r="A75" s="8" t="s">
        <v>3</v>
      </c>
      <c r="B75" s="9" t="s">
        <v>137</v>
      </c>
      <c r="C75" s="9" t="s">
        <v>138</v>
      </c>
      <c r="D75" s="10">
        <v>94</v>
      </c>
      <c r="E75" s="10">
        <v>23</v>
      </c>
      <c r="F75" s="11">
        <v>0.245</v>
      </c>
      <c r="G75" s="10">
        <v>35</v>
      </c>
      <c r="H75" s="12">
        <v>0.372</v>
      </c>
      <c r="I75" s="10">
        <v>22</v>
      </c>
      <c r="J75" s="12">
        <v>0.23400000000000001</v>
      </c>
      <c r="K75" s="10">
        <v>7</v>
      </c>
      <c r="L75" s="12">
        <v>7.3999999999999996E-2</v>
      </c>
      <c r="M75" s="10">
        <v>7</v>
      </c>
      <c r="N75" s="12">
        <v>7.3999999999999996E-2</v>
      </c>
    </row>
    <row r="76" spans="1:14">
      <c r="A76" s="13" t="s">
        <v>8</v>
      </c>
      <c r="B76" s="14" t="s">
        <v>139</v>
      </c>
      <c r="C76" s="14" t="s">
        <v>140</v>
      </c>
      <c r="D76" s="15">
        <v>59</v>
      </c>
      <c r="E76" s="15">
        <v>4</v>
      </c>
      <c r="F76" s="16">
        <v>6.8000000000000005E-2</v>
      </c>
      <c r="G76" s="15">
        <v>13</v>
      </c>
      <c r="H76" s="17">
        <v>0.22</v>
      </c>
      <c r="I76" s="15">
        <v>35</v>
      </c>
      <c r="J76" s="17">
        <v>0.59299999999999997</v>
      </c>
      <c r="K76" s="15">
        <v>5</v>
      </c>
      <c r="L76" s="17">
        <v>8.5000000000000006E-2</v>
      </c>
      <c r="M76" s="15">
        <v>2</v>
      </c>
      <c r="N76" s="17">
        <v>3.4000000000000002E-2</v>
      </c>
    </row>
    <row r="77" spans="1:14" ht="16.8">
      <c r="A77" s="8" t="s">
        <v>3</v>
      </c>
      <c r="B77" s="9" t="s">
        <v>231</v>
      </c>
      <c r="C77" s="9" t="s">
        <v>232</v>
      </c>
      <c r="D77" s="10">
        <v>13</v>
      </c>
      <c r="E77" s="10">
        <v>2</v>
      </c>
      <c r="F77" s="11">
        <v>0.154</v>
      </c>
      <c r="G77" s="10">
        <v>4</v>
      </c>
      <c r="H77" s="12">
        <v>0.308</v>
      </c>
      <c r="I77" s="10">
        <v>4</v>
      </c>
      <c r="J77" s="12">
        <v>0.308</v>
      </c>
      <c r="K77" s="10">
        <v>0</v>
      </c>
      <c r="L77" s="12">
        <v>0</v>
      </c>
      <c r="M77" s="10">
        <v>3</v>
      </c>
      <c r="N77" s="12">
        <v>0.23100000000000001</v>
      </c>
    </row>
    <row r="78" spans="1:14" ht="25.2">
      <c r="A78" s="13" t="s">
        <v>8</v>
      </c>
      <c r="B78" s="24" t="s">
        <v>467</v>
      </c>
      <c r="C78" s="14" t="s">
        <v>454</v>
      </c>
      <c r="D78" s="15">
        <v>40</v>
      </c>
      <c r="E78" s="15">
        <v>6</v>
      </c>
      <c r="F78" s="16">
        <v>0.15</v>
      </c>
      <c r="G78" s="15">
        <v>7</v>
      </c>
      <c r="H78" s="17">
        <v>0.17499999999999999</v>
      </c>
      <c r="I78" s="15">
        <v>12</v>
      </c>
      <c r="J78" s="17">
        <v>0.3</v>
      </c>
      <c r="K78" s="15">
        <v>6</v>
      </c>
      <c r="L78" s="17">
        <v>0.15</v>
      </c>
      <c r="M78" s="15">
        <v>9</v>
      </c>
      <c r="N78" s="17">
        <v>0.22500000000000001</v>
      </c>
    </row>
    <row r="79" spans="1:14">
      <c r="A79" s="8" t="s">
        <v>8</v>
      </c>
      <c r="B79" s="9" t="s">
        <v>141</v>
      </c>
      <c r="C79" s="9" t="s">
        <v>142</v>
      </c>
      <c r="D79" s="10">
        <v>11</v>
      </c>
      <c r="E79" s="10">
        <v>1</v>
      </c>
      <c r="F79" s="11">
        <v>9.0999999999999998E-2</v>
      </c>
      <c r="G79" s="10">
        <v>4</v>
      </c>
      <c r="H79" s="12">
        <v>0.36399999999999999</v>
      </c>
      <c r="I79" s="10">
        <v>2</v>
      </c>
      <c r="J79" s="12">
        <v>0.182</v>
      </c>
      <c r="K79" s="10">
        <v>2</v>
      </c>
      <c r="L79" s="12">
        <v>0.182</v>
      </c>
      <c r="M79" s="10">
        <v>2</v>
      </c>
      <c r="N79" s="12">
        <v>0.182</v>
      </c>
    </row>
    <row r="80" spans="1:14" ht="16.8">
      <c r="A80" s="13" t="s">
        <v>3</v>
      </c>
      <c r="B80" s="14" t="s">
        <v>143</v>
      </c>
      <c r="C80" s="14" t="s">
        <v>144</v>
      </c>
      <c r="D80" s="15">
        <v>47</v>
      </c>
      <c r="E80" s="15">
        <v>3</v>
      </c>
      <c r="F80" s="16">
        <v>6.4000000000000001E-2</v>
      </c>
      <c r="G80" s="15">
        <v>14</v>
      </c>
      <c r="H80" s="17">
        <v>0.29799999999999999</v>
      </c>
      <c r="I80" s="15">
        <v>20</v>
      </c>
      <c r="J80" s="17">
        <v>0.42599999999999999</v>
      </c>
      <c r="K80" s="15">
        <v>8</v>
      </c>
      <c r="L80" s="17">
        <v>0.17</v>
      </c>
      <c r="M80" s="15">
        <v>2</v>
      </c>
      <c r="N80" s="17">
        <v>4.2999999999999997E-2</v>
      </c>
    </row>
    <row r="81" spans="1:14" ht="16.8">
      <c r="A81" s="8" t="s">
        <v>3</v>
      </c>
      <c r="B81" s="9" t="s">
        <v>145</v>
      </c>
      <c r="C81" s="9" t="s">
        <v>146</v>
      </c>
      <c r="D81" s="10">
        <v>32</v>
      </c>
      <c r="E81" s="10">
        <v>6</v>
      </c>
      <c r="F81" s="11">
        <v>0.188</v>
      </c>
      <c r="G81" s="10">
        <v>4</v>
      </c>
      <c r="H81" s="12">
        <v>0.125</v>
      </c>
      <c r="I81" s="10">
        <v>11</v>
      </c>
      <c r="J81" s="12">
        <v>0.34399999999999997</v>
      </c>
      <c r="K81" s="10">
        <v>3</v>
      </c>
      <c r="L81" s="12">
        <v>9.4E-2</v>
      </c>
      <c r="M81" s="10">
        <v>8</v>
      </c>
      <c r="N81" s="12">
        <v>0.25</v>
      </c>
    </row>
    <row r="82" spans="1:14" ht="16.8">
      <c r="A82" s="13" t="s">
        <v>3</v>
      </c>
      <c r="B82" s="14" t="s">
        <v>147</v>
      </c>
      <c r="C82" s="14" t="s">
        <v>148</v>
      </c>
      <c r="D82" s="15">
        <v>14</v>
      </c>
      <c r="E82" s="15">
        <v>0</v>
      </c>
      <c r="F82" s="16">
        <v>0</v>
      </c>
      <c r="G82" s="15">
        <v>2</v>
      </c>
      <c r="H82" s="17">
        <v>0.14299999999999999</v>
      </c>
      <c r="I82" s="15">
        <v>1</v>
      </c>
      <c r="J82" s="17">
        <v>7.0999999999999994E-2</v>
      </c>
      <c r="K82" s="15">
        <v>5</v>
      </c>
      <c r="L82" s="17">
        <v>0.35699999999999998</v>
      </c>
      <c r="M82" s="15">
        <v>6</v>
      </c>
      <c r="N82" s="17">
        <v>0.42899999999999999</v>
      </c>
    </row>
    <row r="83" spans="1:14" ht="33.6">
      <c r="A83" s="8" t="s">
        <v>3</v>
      </c>
      <c r="B83" s="9" t="s">
        <v>149</v>
      </c>
      <c r="C83" s="9" t="s">
        <v>150</v>
      </c>
      <c r="D83" s="10">
        <v>19</v>
      </c>
      <c r="E83" s="10">
        <v>3</v>
      </c>
      <c r="F83" s="11">
        <v>0.158</v>
      </c>
      <c r="G83" s="10">
        <v>3</v>
      </c>
      <c r="H83" s="12">
        <v>0.158</v>
      </c>
      <c r="I83" s="10">
        <v>7</v>
      </c>
      <c r="J83" s="12">
        <v>0.36799999999999999</v>
      </c>
      <c r="K83" s="10">
        <v>3</v>
      </c>
      <c r="L83" s="12">
        <v>0.158</v>
      </c>
      <c r="M83" s="10">
        <v>3</v>
      </c>
      <c r="N83" s="12">
        <v>0.158</v>
      </c>
    </row>
    <row r="84" spans="1:14" ht="25.2">
      <c r="A84" s="13" t="s">
        <v>3</v>
      </c>
      <c r="B84" s="14" t="s">
        <v>468</v>
      </c>
      <c r="C84" s="14" t="s">
        <v>455</v>
      </c>
      <c r="D84" s="15">
        <v>36</v>
      </c>
      <c r="E84" s="15">
        <v>0</v>
      </c>
      <c r="F84" s="16">
        <v>0</v>
      </c>
      <c r="G84" s="15">
        <v>8</v>
      </c>
      <c r="H84" s="17">
        <v>0.222</v>
      </c>
      <c r="I84" s="15">
        <v>7</v>
      </c>
      <c r="J84" s="17">
        <v>0.19400000000000001</v>
      </c>
      <c r="K84" s="15">
        <v>16</v>
      </c>
      <c r="L84" s="17">
        <v>0.44400000000000001</v>
      </c>
      <c r="M84" s="15">
        <v>5</v>
      </c>
      <c r="N84" s="17">
        <v>0.13900000000000001</v>
      </c>
    </row>
    <row r="85" spans="1:14">
      <c r="A85" s="8" t="s">
        <v>8</v>
      </c>
      <c r="B85" s="9" t="s">
        <v>151</v>
      </c>
      <c r="C85" s="9" t="s">
        <v>152</v>
      </c>
      <c r="D85" s="10">
        <v>36</v>
      </c>
      <c r="E85" s="10">
        <v>10</v>
      </c>
      <c r="F85" s="11">
        <v>0.27800000000000002</v>
      </c>
      <c r="G85" s="10">
        <v>7</v>
      </c>
      <c r="H85" s="12">
        <v>0.19400000000000001</v>
      </c>
      <c r="I85" s="10">
        <v>12</v>
      </c>
      <c r="J85" s="12">
        <v>0.33300000000000002</v>
      </c>
      <c r="K85" s="10">
        <v>3</v>
      </c>
      <c r="L85" s="12">
        <v>8.3000000000000004E-2</v>
      </c>
      <c r="M85" s="10">
        <v>4</v>
      </c>
      <c r="N85" s="12">
        <v>0.111</v>
      </c>
    </row>
    <row r="86" spans="1:14" ht="16.8">
      <c r="A86" s="13" t="s">
        <v>3</v>
      </c>
      <c r="B86" s="14" t="s">
        <v>153</v>
      </c>
      <c r="C86" s="14" t="s">
        <v>154</v>
      </c>
      <c r="D86" s="15">
        <v>53</v>
      </c>
      <c r="E86" s="15">
        <v>7</v>
      </c>
      <c r="F86" s="16">
        <v>0.13200000000000001</v>
      </c>
      <c r="G86" s="15">
        <v>14</v>
      </c>
      <c r="H86" s="17">
        <v>0.26400000000000001</v>
      </c>
      <c r="I86" s="15">
        <v>9</v>
      </c>
      <c r="J86" s="17">
        <v>0.17</v>
      </c>
      <c r="K86" s="15">
        <v>9</v>
      </c>
      <c r="L86" s="17">
        <v>0.17</v>
      </c>
      <c r="M86" s="15">
        <v>14</v>
      </c>
      <c r="N86" s="17">
        <v>0.26400000000000001</v>
      </c>
    </row>
    <row r="87" spans="1:14" ht="16.8">
      <c r="A87" s="8" t="s">
        <v>8</v>
      </c>
      <c r="B87" s="9" t="s">
        <v>155</v>
      </c>
      <c r="C87" s="9" t="s">
        <v>156</v>
      </c>
      <c r="D87" s="10">
        <v>36</v>
      </c>
      <c r="E87" s="10">
        <v>5</v>
      </c>
      <c r="F87" s="11">
        <v>0.13900000000000001</v>
      </c>
      <c r="G87" s="10">
        <v>13</v>
      </c>
      <c r="H87" s="12">
        <v>0.36099999999999999</v>
      </c>
      <c r="I87" s="10">
        <v>14</v>
      </c>
      <c r="J87" s="12">
        <v>0.38900000000000001</v>
      </c>
      <c r="K87" s="10">
        <v>1</v>
      </c>
      <c r="L87" s="12">
        <v>2.8000000000000001E-2</v>
      </c>
      <c r="M87" s="10">
        <v>3</v>
      </c>
      <c r="N87" s="12">
        <v>8.3000000000000004E-2</v>
      </c>
    </row>
    <row r="88" spans="1:14" ht="16.8">
      <c r="A88" s="13" t="s">
        <v>3</v>
      </c>
      <c r="B88" s="14" t="s">
        <v>157</v>
      </c>
      <c r="C88" s="14" t="s">
        <v>158</v>
      </c>
      <c r="D88" s="15">
        <v>34</v>
      </c>
      <c r="E88" s="15">
        <v>3</v>
      </c>
      <c r="F88" s="16">
        <v>8.7999999999999995E-2</v>
      </c>
      <c r="G88" s="15">
        <v>19</v>
      </c>
      <c r="H88" s="17">
        <v>0.55900000000000005</v>
      </c>
      <c r="I88" s="15">
        <v>9</v>
      </c>
      <c r="J88" s="17">
        <v>0.26500000000000001</v>
      </c>
      <c r="K88" s="15">
        <v>2</v>
      </c>
      <c r="L88" s="17">
        <v>5.8999999999999997E-2</v>
      </c>
      <c r="M88" s="15">
        <v>1</v>
      </c>
      <c r="N88" s="17">
        <v>2.9000000000000001E-2</v>
      </c>
    </row>
    <row r="89" spans="1:14" ht="16.8">
      <c r="A89" s="8" t="s">
        <v>8</v>
      </c>
      <c r="B89" s="9" t="s">
        <v>159</v>
      </c>
      <c r="C89" s="9" t="s">
        <v>160</v>
      </c>
      <c r="D89" s="10">
        <v>39</v>
      </c>
      <c r="E89" s="10">
        <v>0</v>
      </c>
      <c r="F89" s="11">
        <v>0</v>
      </c>
      <c r="G89" s="10">
        <v>12</v>
      </c>
      <c r="H89" s="12">
        <v>0.308</v>
      </c>
      <c r="I89" s="10">
        <v>18</v>
      </c>
      <c r="J89" s="12">
        <v>0.46200000000000002</v>
      </c>
      <c r="K89" s="10">
        <v>0</v>
      </c>
      <c r="L89" s="12">
        <v>0</v>
      </c>
      <c r="M89" s="10">
        <v>9</v>
      </c>
      <c r="N89" s="12">
        <v>0.23100000000000001</v>
      </c>
    </row>
    <row r="90" spans="1:14" ht="16.8">
      <c r="A90" s="13" t="s">
        <v>3</v>
      </c>
      <c r="B90" s="14" t="s">
        <v>161</v>
      </c>
      <c r="C90" s="14" t="s">
        <v>162</v>
      </c>
      <c r="D90" s="15">
        <v>90</v>
      </c>
      <c r="E90" s="15">
        <v>9</v>
      </c>
      <c r="F90" s="16">
        <v>0.1</v>
      </c>
      <c r="G90" s="15">
        <v>22</v>
      </c>
      <c r="H90" s="17">
        <v>0.24399999999999999</v>
      </c>
      <c r="I90" s="15">
        <v>44</v>
      </c>
      <c r="J90" s="17">
        <v>0.48899999999999999</v>
      </c>
      <c r="K90" s="15">
        <v>7</v>
      </c>
      <c r="L90" s="17">
        <v>7.8E-2</v>
      </c>
      <c r="M90" s="15">
        <v>8</v>
      </c>
      <c r="N90" s="17">
        <v>8.8999999999999996E-2</v>
      </c>
    </row>
    <row r="91" spans="1:14" ht="16.8">
      <c r="A91" s="8" t="s">
        <v>8</v>
      </c>
      <c r="B91" s="9" t="s">
        <v>163</v>
      </c>
      <c r="C91" s="9" t="s">
        <v>164</v>
      </c>
      <c r="D91" s="10">
        <v>58</v>
      </c>
      <c r="E91" s="10">
        <v>13</v>
      </c>
      <c r="F91" s="11">
        <v>0.224</v>
      </c>
      <c r="G91" s="10">
        <v>7</v>
      </c>
      <c r="H91" s="12">
        <v>0.121</v>
      </c>
      <c r="I91" s="10">
        <v>18</v>
      </c>
      <c r="J91" s="12">
        <v>0.31</v>
      </c>
      <c r="K91" s="10">
        <v>7</v>
      </c>
      <c r="L91" s="12">
        <v>0.121</v>
      </c>
      <c r="M91" s="10">
        <v>13</v>
      </c>
      <c r="N91" s="12">
        <v>0.224</v>
      </c>
    </row>
    <row r="92" spans="1:14" ht="16.8">
      <c r="A92" s="13" t="s">
        <v>8</v>
      </c>
      <c r="B92" s="14" t="s">
        <v>165</v>
      </c>
      <c r="C92" s="14" t="s">
        <v>166</v>
      </c>
      <c r="D92" s="15">
        <v>81</v>
      </c>
      <c r="E92" s="15">
        <v>5</v>
      </c>
      <c r="F92" s="16">
        <v>6.2E-2</v>
      </c>
      <c r="G92" s="15">
        <v>27</v>
      </c>
      <c r="H92" s="17">
        <v>0.33300000000000002</v>
      </c>
      <c r="I92" s="15">
        <v>23</v>
      </c>
      <c r="J92" s="17">
        <v>0.28399999999999997</v>
      </c>
      <c r="K92" s="15">
        <v>3</v>
      </c>
      <c r="L92" s="17">
        <v>3.6999999999999998E-2</v>
      </c>
      <c r="M92" s="15">
        <v>23</v>
      </c>
      <c r="N92" s="17">
        <v>0.28399999999999997</v>
      </c>
    </row>
    <row r="93" spans="1:14" ht="16.8">
      <c r="A93" s="8" t="s">
        <v>8</v>
      </c>
      <c r="B93" s="9" t="s">
        <v>167</v>
      </c>
      <c r="C93" s="9" t="s">
        <v>168</v>
      </c>
      <c r="D93" s="10">
        <v>46</v>
      </c>
      <c r="E93" s="10">
        <v>2</v>
      </c>
      <c r="F93" s="11">
        <v>4.2999999999999997E-2</v>
      </c>
      <c r="G93" s="10">
        <v>9</v>
      </c>
      <c r="H93" s="12">
        <v>0.19600000000000001</v>
      </c>
      <c r="I93" s="10">
        <v>14</v>
      </c>
      <c r="J93" s="12">
        <v>0.30399999999999999</v>
      </c>
      <c r="K93" s="10">
        <v>11</v>
      </c>
      <c r="L93" s="12">
        <v>0.23899999999999999</v>
      </c>
      <c r="M93" s="10">
        <v>10</v>
      </c>
      <c r="N93" s="12">
        <v>0.217</v>
      </c>
    </row>
    <row r="94" spans="1:14" ht="16.8">
      <c r="A94" s="13" t="s">
        <v>3</v>
      </c>
      <c r="B94" s="14" t="s">
        <v>169</v>
      </c>
      <c r="C94" s="14" t="s">
        <v>170</v>
      </c>
      <c r="D94" s="15">
        <v>24</v>
      </c>
      <c r="E94" s="15">
        <v>0</v>
      </c>
      <c r="F94" s="16">
        <v>0</v>
      </c>
      <c r="G94" s="15">
        <v>9</v>
      </c>
      <c r="H94" s="17">
        <v>0.375</v>
      </c>
      <c r="I94" s="15">
        <v>5</v>
      </c>
      <c r="J94" s="17">
        <v>0.20799999999999999</v>
      </c>
      <c r="K94" s="15">
        <v>2</v>
      </c>
      <c r="L94" s="17">
        <v>8.3000000000000004E-2</v>
      </c>
      <c r="M94" s="15">
        <v>8</v>
      </c>
      <c r="N94" s="17">
        <v>0.33300000000000002</v>
      </c>
    </row>
    <row r="95" spans="1:14" ht="16.8">
      <c r="A95" s="8" t="s">
        <v>8</v>
      </c>
      <c r="B95" s="9" t="s">
        <v>171</v>
      </c>
      <c r="C95" s="9" t="s">
        <v>172</v>
      </c>
      <c r="D95" s="10">
        <v>40</v>
      </c>
      <c r="E95" s="10">
        <v>1</v>
      </c>
      <c r="F95" s="11">
        <v>2.5000000000000001E-2</v>
      </c>
      <c r="G95" s="10">
        <v>5</v>
      </c>
      <c r="H95" s="12">
        <v>0.125</v>
      </c>
      <c r="I95" s="10">
        <v>21</v>
      </c>
      <c r="J95" s="12">
        <v>0.52500000000000002</v>
      </c>
      <c r="K95" s="10">
        <v>6</v>
      </c>
      <c r="L95" s="12">
        <v>0.15</v>
      </c>
      <c r="M95" s="10">
        <v>7</v>
      </c>
      <c r="N95" s="12">
        <v>0.17499999999999999</v>
      </c>
    </row>
    <row r="96" spans="1:14" ht="16.8">
      <c r="A96" s="13" t="s">
        <v>3</v>
      </c>
      <c r="B96" s="14" t="s">
        <v>173</v>
      </c>
      <c r="C96" s="14" t="s">
        <v>174</v>
      </c>
      <c r="D96" s="15">
        <v>23</v>
      </c>
      <c r="E96" s="15">
        <v>2</v>
      </c>
      <c r="F96" s="16">
        <v>8.6999999999999994E-2</v>
      </c>
      <c r="G96" s="15">
        <v>6</v>
      </c>
      <c r="H96" s="17">
        <v>0.26100000000000001</v>
      </c>
      <c r="I96" s="15">
        <v>8</v>
      </c>
      <c r="J96" s="17">
        <v>0.34799999999999998</v>
      </c>
      <c r="K96" s="15">
        <v>4</v>
      </c>
      <c r="L96" s="17">
        <v>0.17399999999999999</v>
      </c>
      <c r="M96" s="15">
        <v>3</v>
      </c>
      <c r="N96" s="17">
        <v>0.13</v>
      </c>
    </row>
    <row r="97" spans="1:14" ht="16.8">
      <c r="A97" s="8" t="s">
        <v>8</v>
      </c>
      <c r="B97" s="9" t="s">
        <v>175</v>
      </c>
      <c r="C97" s="9" t="s">
        <v>176</v>
      </c>
      <c r="D97" s="10">
        <v>35</v>
      </c>
      <c r="E97" s="10">
        <v>4</v>
      </c>
      <c r="F97" s="11">
        <v>0.114</v>
      </c>
      <c r="G97" s="10">
        <v>10</v>
      </c>
      <c r="H97" s="12">
        <v>0.28599999999999998</v>
      </c>
      <c r="I97" s="10">
        <v>12</v>
      </c>
      <c r="J97" s="12">
        <v>0.34300000000000003</v>
      </c>
      <c r="K97" s="10">
        <v>3</v>
      </c>
      <c r="L97" s="12">
        <v>8.5999999999999993E-2</v>
      </c>
      <c r="M97" s="10">
        <v>6</v>
      </c>
      <c r="N97" s="12">
        <v>0.17100000000000001</v>
      </c>
    </row>
    <row r="98" spans="1:14">
      <c r="A98" s="8" t="s">
        <v>3</v>
      </c>
      <c r="B98" s="9" t="s">
        <v>233</v>
      </c>
      <c r="C98" s="9" t="s">
        <v>234</v>
      </c>
      <c r="D98" s="10">
        <v>29</v>
      </c>
      <c r="E98" s="10">
        <v>6</v>
      </c>
      <c r="F98" s="11">
        <v>0.20699999999999999</v>
      </c>
      <c r="G98" s="10">
        <v>7</v>
      </c>
      <c r="H98" s="12">
        <v>0.24099999999999999</v>
      </c>
      <c r="I98" s="10">
        <v>7</v>
      </c>
      <c r="J98" s="12">
        <v>0.24099999999999999</v>
      </c>
      <c r="K98" s="10">
        <v>4</v>
      </c>
      <c r="L98" s="12">
        <v>0.13800000000000001</v>
      </c>
      <c r="M98" s="10">
        <v>5</v>
      </c>
      <c r="N98" s="12">
        <v>0.17199999999999999</v>
      </c>
    </row>
    <row r="99" spans="1:14" ht="16.8">
      <c r="A99" s="13" t="s">
        <v>3</v>
      </c>
      <c r="B99" s="14" t="s">
        <v>177</v>
      </c>
      <c r="C99" s="14" t="s">
        <v>178</v>
      </c>
      <c r="D99" s="15">
        <v>52</v>
      </c>
      <c r="E99" s="15">
        <v>17</v>
      </c>
      <c r="F99" s="16">
        <v>0.32700000000000001</v>
      </c>
      <c r="G99" s="15">
        <v>7</v>
      </c>
      <c r="H99" s="17">
        <v>0.13500000000000001</v>
      </c>
      <c r="I99" s="15">
        <v>10</v>
      </c>
      <c r="J99" s="17">
        <v>0.192</v>
      </c>
      <c r="K99" s="15">
        <v>9</v>
      </c>
      <c r="L99" s="17">
        <v>0.17299999999999999</v>
      </c>
      <c r="M99" s="15">
        <v>9</v>
      </c>
      <c r="N99" s="17">
        <v>0.17299999999999999</v>
      </c>
    </row>
    <row r="100" spans="1:14">
      <c r="A100" s="8" t="s">
        <v>8</v>
      </c>
      <c r="B100" s="9" t="s">
        <v>179</v>
      </c>
      <c r="C100" s="9" t="s">
        <v>180</v>
      </c>
      <c r="D100" s="10">
        <v>23</v>
      </c>
      <c r="E100" s="10">
        <v>0</v>
      </c>
      <c r="F100" s="11">
        <v>0</v>
      </c>
      <c r="G100" s="10">
        <v>19</v>
      </c>
      <c r="H100" s="12">
        <v>0.82599999999999996</v>
      </c>
      <c r="I100" s="10">
        <v>0</v>
      </c>
      <c r="J100" s="12">
        <v>0</v>
      </c>
      <c r="K100" s="10">
        <v>0</v>
      </c>
      <c r="L100" s="12">
        <v>0</v>
      </c>
      <c r="M100" s="10">
        <v>4</v>
      </c>
      <c r="N100" s="12">
        <v>0.17399999999999999</v>
      </c>
    </row>
    <row r="101" spans="1:14" ht="16.8">
      <c r="A101" s="13" t="s">
        <v>3</v>
      </c>
      <c r="B101" s="14" t="s">
        <v>181</v>
      </c>
      <c r="C101" s="14" t="s">
        <v>182</v>
      </c>
      <c r="D101" s="15">
        <v>13</v>
      </c>
      <c r="E101" s="15">
        <v>3</v>
      </c>
      <c r="F101" s="16">
        <v>0.23100000000000001</v>
      </c>
      <c r="G101" s="15">
        <v>4</v>
      </c>
      <c r="H101" s="17">
        <v>0.308</v>
      </c>
      <c r="I101" s="15">
        <v>3</v>
      </c>
      <c r="J101" s="17">
        <v>0.23100000000000001</v>
      </c>
      <c r="K101" s="15">
        <v>3</v>
      </c>
      <c r="L101" s="17">
        <v>0.23100000000000001</v>
      </c>
      <c r="M101" s="15">
        <v>0</v>
      </c>
      <c r="N101" s="17">
        <v>0</v>
      </c>
    </row>
    <row r="102" spans="1:14" ht="16.8">
      <c r="A102" s="8" t="s">
        <v>3</v>
      </c>
      <c r="B102" s="9" t="s">
        <v>183</v>
      </c>
      <c r="C102" s="9" t="s">
        <v>184</v>
      </c>
      <c r="D102" s="10">
        <v>25</v>
      </c>
      <c r="E102" s="10">
        <v>6</v>
      </c>
      <c r="F102" s="11">
        <v>0.24</v>
      </c>
      <c r="G102" s="10">
        <v>8</v>
      </c>
      <c r="H102" s="12">
        <v>0.32</v>
      </c>
      <c r="I102" s="10">
        <v>3</v>
      </c>
      <c r="J102" s="12">
        <v>0.12</v>
      </c>
      <c r="K102" s="10">
        <v>5</v>
      </c>
      <c r="L102" s="12">
        <v>0.2</v>
      </c>
      <c r="M102" s="10">
        <v>3</v>
      </c>
      <c r="N102" s="12">
        <v>0.12</v>
      </c>
    </row>
    <row r="103" spans="1:14" ht="16.8">
      <c r="A103" s="8" t="s">
        <v>8</v>
      </c>
      <c r="B103" s="9" t="s">
        <v>185</v>
      </c>
      <c r="C103" s="9" t="s">
        <v>186</v>
      </c>
      <c r="D103" s="10">
        <v>42</v>
      </c>
      <c r="E103" s="10">
        <v>2</v>
      </c>
      <c r="F103" s="11">
        <v>4.8000000000000001E-2</v>
      </c>
      <c r="G103" s="10">
        <v>17</v>
      </c>
      <c r="H103" s="12">
        <v>0.40500000000000003</v>
      </c>
      <c r="I103" s="10">
        <v>19</v>
      </c>
      <c r="J103" s="12">
        <v>0.45200000000000001</v>
      </c>
      <c r="K103" s="10">
        <v>4</v>
      </c>
      <c r="L103" s="12">
        <v>9.5000000000000001E-2</v>
      </c>
      <c r="M103" s="10">
        <v>0</v>
      </c>
      <c r="N103" s="12">
        <v>0</v>
      </c>
    </row>
    <row r="104" spans="1:14" ht="16.8">
      <c r="A104" s="13" t="s">
        <v>3</v>
      </c>
      <c r="B104" s="14" t="s">
        <v>187</v>
      </c>
      <c r="C104" s="14" t="s">
        <v>188</v>
      </c>
      <c r="D104" s="15">
        <v>42</v>
      </c>
      <c r="E104" s="15">
        <v>3</v>
      </c>
      <c r="F104" s="16">
        <v>7.0999999999999994E-2</v>
      </c>
      <c r="G104" s="15">
        <v>37</v>
      </c>
      <c r="H104" s="17">
        <v>0.88100000000000001</v>
      </c>
      <c r="I104" s="15">
        <v>2</v>
      </c>
      <c r="J104" s="17">
        <v>4.8000000000000001E-2</v>
      </c>
      <c r="K104" s="15">
        <v>0</v>
      </c>
      <c r="L104" s="17">
        <v>0</v>
      </c>
      <c r="M104" s="15">
        <v>0</v>
      </c>
      <c r="N104" s="17">
        <v>0</v>
      </c>
    </row>
    <row r="105" spans="1:14">
      <c r="A105" s="8" t="s">
        <v>3</v>
      </c>
      <c r="B105" s="9" t="s">
        <v>235</v>
      </c>
      <c r="C105" s="9" t="s">
        <v>236</v>
      </c>
      <c r="D105" s="10">
        <v>39</v>
      </c>
      <c r="E105" s="10">
        <v>5</v>
      </c>
      <c r="F105" s="11">
        <v>0.128</v>
      </c>
      <c r="G105" s="10">
        <v>12</v>
      </c>
      <c r="H105" s="12">
        <v>0.308</v>
      </c>
      <c r="I105" s="10">
        <v>11</v>
      </c>
      <c r="J105" s="12">
        <v>0.28199999999999997</v>
      </c>
      <c r="K105" s="10">
        <v>2</v>
      </c>
      <c r="L105" s="12">
        <v>5.0999999999999997E-2</v>
      </c>
      <c r="M105" s="10">
        <v>9</v>
      </c>
      <c r="N105" s="12">
        <v>0.23100000000000001</v>
      </c>
    </row>
    <row r="106" spans="1:14">
      <c r="A106" s="13" t="s">
        <v>8</v>
      </c>
      <c r="B106" s="14" t="s">
        <v>189</v>
      </c>
      <c r="C106" s="14" t="s">
        <v>190</v>
      </c>
      <c r="D106" s="15">
        <v>58</v>
      </c>
      <c r="E106" s="15">
        <v>2</v>
      </c>
      <c r="F106" s="16">
        <v>3.4000000000000002E-2</v>
      </c>
      <c r="G106" s="15">
        <v>13</v>
      </c>
      <c r="H106" s="17">
        <v>0.224</v>
      </c>
      <c r="I106" s="15">
        <v>23</v>
      </c>
      <c r="J106" s="17">
        <v>0.39700000000000002</v>
      </c>
      <c r="K106" s="15">
        <v>1</v>
      </c>
      <c r="L106" s="17">
        <v>1.7000000000000001E-2</v>
      </c>
      <c r="M106" s="15">
        <v>19</v>
      </c>
      <c r="N106" s="17">
        <v>0.32800000000000001</v>
      </c>
    </row>
    <row r="107" spans="1:14" ht="16.8">
      <c r="A107" s="8" t="s">
        <v>3</v>
      </c>
      <c r="B107" s="9" t="s">
        <v>469</v>
      </c>
      <c r="C107" s="9" t="s">
        <v>456</v>
      </c>
      <c r="D107" s="10">
        <v>9</v>
      </c>
      <c r="E107" s="10">
        <v>1</v>
      </c>
      <c r="F107" s="11">
        <v>0.111</v>
      </c>
      <c r="G107" s="10">
        <v>4</v>
      </c>
      <c r="H107" s="12">
        <v>0.44400000000000001</v>
      </c>
      <c r="I107" s="10">
        <v>1</v>
      </c>
      <c r="J107" s="12">
        <v>0.111</v>
      </c>
      <c r="K107" s="10">
        <v>0</v>
      </c>
      <c r="L107" s="12">
        <v>0</v>
      </c>
      <c r="M107" s="10">
        <v>3</v>
      </c>
      <c r="N107" s="12">
        <v>0.33300000000000002</v>
      </c>
    </row>
    <row r="108" spans="1:14" ht="16.8">
      <c r="A108" s="13" t="s">
        <v>8</v>
      </c>
      <c r="B108" s="14" t="s">
        <v>191</v>
      </c>
      <c r="C108" s="14" t="s">
        <v>192</v>
      </c>
      <c r="D108" s="15">
        <v>87</v>
      </c>
      <c r="E108" s="15">
        <v>20</v>
      </c>
      <c r="F108" s="16">
        <v>0.23</v>
      </c>
      <c r="G108" s="15">
        <v>20</v>
      </c>
      <c r="H108" s="17">
        <v>0.23</v>
      </c>
      <c r="I108" s="15">
        <v>41</v>
      </c>
      <c r="J108" s="17">
        <v>0.47099999999999997</v>
      </c>
      <c r="K108" s="15">
        <v>6</v>
      </c>
      <c r="L108" s="17">
        <v>6.9000000000000006E-2</v>
      </c>
      <c r="M108" s="15">
        <v>0</v>
      </c>
      <c r="N108" s="17">
        <v>0</v>
      </c>
    </row>
    <row r="109" spans="1:14" ht="16.8">
      <c r="A109" s="8" t="s">
        <v>3</v>
      </c>
      <c r="B109" s="9" t="s">
        <v>193</v>
      </c>
      <c r="C109" s="9" t="s">
        <v>194</v>
      </c>
      <c r="D109" s="10">
        <v>17</v>
      </c>
      <c r="E109" s="10">
        <v>1</v>
      </c>
      <c r="F109" s="11">
        <v>5.8999999999999997E-2</v>
      </c>
      <c r="G109" s="10">
        <v>3</v>
      </c>
      <c r="H109" s="12">
        <v>0.17599999999999999</v>
      </c>
      <c r="I109" s="10">
        <v>5</v>
      </c>
      <c r="J109" s="12">
        <v>0.29399999999999998</v>
      </c>
      <c r="K109" s="10">
        <v>5</v>
      </c>
      <c r="L109" s="12">
        <v>0.29399999999999998</v>
      </c>
      <c r="M109" s="10">
        <v>3</v>
      </c>
      <c r="N109" s="12">
        <v>0.17599999999999999</v>
      </c>
    </row>
    <row r="110" spans="1:14" ht="16.8">
      <c r="A110" s="13" t="s">
        <v>3</v>
      </c>
      <c r="B110" s="14" t="s">
        <v>195</v>
      </c>
      <c r="C110" s="14" t="s">
        <v>196</v>
      </c>
      <c r="D110" s="15">
        <v>107</v>
      </c>
      <c r="E110" s="15">
        <v>3</v>
      </c>
      <c r="F110" s="16">
        <v>2.8000000000000001E-2</v>
      </c>
      <c r="G110" s="15">
        <v>38</v>
      </c>
      <c r="H110" s="17">
        <v>0.35499999999999998</v>
      </c>
      <c r="I110" s="15">
        <v>40</v>
      </c>
      <c r="J110" s="17">
        <v>0.374</v>
      </c>
      <c r="K110" s="15">
        <v>15</v>
      </c>
      <c r="L110" s="17">
        <v>0.14000000000000001</v>
      </c>
      <c r="M110" s="15">
        <v>11</v>
      </c>
      <c r="N110" s="17">
        <v>0.10299999999999999</v>
      </c>
    </row>
    <row r="111" spans="1:14" ht="16.8">
      <c r="A111" s="8" t="s">
        <v>3</v>
      </c>
      <c r="B111" s="9" t="s">
        <v>197</v>
      </c>
      <c r="C111" s="9" t="s">
        <v>198</v>
      </c>
      <c r="D111" s="10">
        <v>36</v>
      </c>
      <c r="E111" s="10">
        <v>0</v>
      </c>
      <c r="F111" s="11">
        <v>0</v>
      </c>
      <c r="G111" s="10">
        <v>14</v>
      </c>
      <c r="H111" s="12">
        <v>0.38900000000000001</v>
      </c>
      <c r="I111" s="10">
        <v>11</v>
      </c>
      <c r="J111" s="12">
        <v>0.30599999999999999</v>
      </c>
      <c r="K111" s="10">
        <v>2</v>
      </c>
      <c r="L111" s="12">
        <v>5.6000000000000001E-2</v>
      </c>
      <c r="M111" s="10">
        <v>9</v>
      </c>
      <c r="N111" s="12">
        <v>0.25</v>
      </c>
    </row>
    <row r="112" spans="1:14">
      <c r="A112" s="13" t="s">
        <v>8</v>
      </c>
      <c r="B112" s="14" t="s">
        <v>199</v>
      </c>
      <c r="C112" s="14" t="s">
        <v>200</v>
      </c>
      <c r="D112" s="15">
        <v>61</v>
      </c>
      <c r="E112" s="15">
        <v>14</v>
      </c>
      <c r="F112" s="16">
        <v>0.23</v>
      </c>
      <c r="G112" s="15">
        <v>18</v>
      </c>
      <c r="H112" s="17">
        <v>0.29499999999999998</v>
      </c>
      <c r="I112" s="15">
        <v>14</v>
      </c>
      <c r="J112" s="17">
        <v>0.23</v>
      </c>
      <c r="K112" s="15">
        <v>9</v>
      </c>
      <c r="L112" s="17">
        <v>0.14799999999999999</v>
      </c>
      <c r="M112" s="15">
        <v>6</v>
      </c>
      <c r="N112" s="17">
        <v>9.8000000000000004E-2</v>
      </c>
    </row>
    <row r="113" spans="1:14">
      <c r="A113" s="8" t="s">
        <v>8</v>
      </c>
      <c r="B113" s="9" t="s">
        <v>201</v>
      </c>
      <c r="C113" s="9" t="s">
        <v>202</v>
      </c>
      <c r="D113" s="10">
        <v>54</v>
      </c>
      <c r="E113" s="10">
        <v>2</v>
      </c>
      <c r="F113" s="11">
        <v>3.6999999999999998E-2</v>
      </c>
      <c r="G113" s="10">
        <v>19</v>
      </c>
      <c r="H113" s="12">
        <v>0.35199999999999998</v>
      </c>
      <c r="I113" s="10">
        <v>30</v>
      </c>
      <c r="J113" s="12">
        <v>0.55600000000000005</v>
      </c>
      <c r="K113" s="10">
        <v>3</v>
      </c>
      <c r="L113" s="12">
        <v>5.6000000000000001E-2</v>
      </c>
      <c r="M113" s="10">
        <v>0</v>
      </c>
      <c r="N113" s="12">
        <v>0</v>
      </c>
    </row>
    <row r="114" spans="1:14">
      <c r="A114" s="13" t="s">
        <v>3</v>
      </c>
      <c r="B114" s="14" t="s">
        <v>203</v>
      </c>
      <c r="C114" s="14" t="s">
        <v>204</v>
      </c>
      <c r="D114" s="54">
        <v>4</v>
      </c>
      <c r="E114" s="55"/>
      <c r="F114" s="55"/>
      <c r="G114" s="55"/>
      <c r="H114" s="55"/>
      <c r="I114" s="55"/>
      <c r="J114" s="55"/>
      <c r="K114" s="55"/>
      <c r="L114" s="55"/>
      <c r="M114" s="55"/>
      <c r="N114" s="55"/>
    </row>
    <row r="115" spans="1:14">
      <c r="A115" s="8" t="s">
        <v>3</v>
      </c>
      <c r="B115" s="9" t="s">
        <v>470</v>
      </c>
      <c r="C115" s="9" t="s">
        <v>457</v>
      </c>
      <c r="D115" s="10">
        <v>69</v>
      </c>
      <c r="E115" s="10">
        <v>5</v>
      </c>
      <c r="F115" s="11">
        <v>7.1999999999999995E-2</v>
      </c>
      <c r="G115" s="10">
        <v>14</v>
      </c>
      <c r="H115" s="12">
        <v>0.20300000000000001</v>
      </c>
      <c r="I115" s="10">
        <v>38</v>
      </c>
      <c r="J115" s="12">
        <v>0.55100000000000005</v>
      </c>
      <c r="K115" s="10">
        <v>6</v>
      </c>
      <c r="L115" s="12">
        <v>8.6999999999999994E-2</v>
      </c>
      <c r="M115" s="10">
        <v>6</v>
      </c>
      <c r="N115" s="12">
        <v>8.6999999999999994E-2</v>
      </c>
    </row>
    <row r="116" spans="1:14">
      <c r="A116" s="13" t="s">
        <v>8</v>
      </c>
      <c r="B116" s="14" t="s">
        <v>471</v>
      </c>
      <c r="C116" s="14" t="s">
        <v>458</v>
      </c>
      <c r="D116" s="15">
        <v>47</v>
      </c>
      <c r="E116" s="15">
        <v>0</v>
      </c>
      <c r="F116" s="16">
        <v>0</v>
      </c>
      <c r="G116" s="15">
        <v>11</v>
      </c>
      <c r="H116" s="17">
        <v>0.23400000000000001</v>
      </c>
      <c r="I116" s="15">
        <v>24</v>
      </c>
      <c r="J116" s="17">
        <v>0.51100000000000001</v>
      </c>
      <c r="K116" s="15">
        <v>6</v>
      </c>
      <c r="L116" s="17">
        <v>0.128</v>
      </c>
      <c r="M116" s="15">
        <v>6</v>
      </c>
      <c r="N116" s="17">
        <v>0.128</v>
      </c>
    </row>
    <row r="117" spans="1:14" ht="16.8">
      <c r="A117" s="8" t="s">
        <v>3</v>
      </c>
      <c r="B117" s="9" t="s">
        <v>205</v>
      </c>
      <c r="C117" s="9" t="s">
        <v>206</v>
      </c>
      <c r="D117" s="10">
        <v>85</v>
      </c>
      <c r="E117" s="10">
        <v>13</v>
      </c>
      <c r="F117" s="11">
        <v>0.153</v>
      </c>
      <c r="G117" s="10">
        <v>20</v>
      </c>
      <c r="H117" s="12">
        <v>0.23499999999999999</v>
      </c>
      <c r="I117" s="10">
        <v>21</v>
      </c>
      <c r="J117" s="12">
        <v>0.247</v>
      </c>
      <c r="K117" s="10">
        <v>18</v>
      </c>
      <c r="L117" s="12">
        <v>0.21199999999999999</v>
      </c>
      <c r="M117" s="10">
        <v>13</v>
      </c>
      <c r="N117" s="12">
        <v>0.153</v>
      </c>
    </row>
    <row r="118" spans="1:14" ht="16.8">
      <c r="A118" s="13" t="s">
        <v>3</v>
      </c>
      <c r="B118" s="14" t="s">
        <v>472</v>
      </c>
      <c r="C118" s="14" t="s">
        <v>459</v>
      </c>
      <c r="D118" s="15">
        <v>178</v>
      </c>
      <c r="E118" s="15">
        <v>31</v>
      </c>
      <c r="F118" s="16">
        <v>0.17399999999999999</v>
      </c>
      <c r="G118" s="15">
        <v>44</v>
      </c>
      <c r="H118" s="17">
        <v>0.247</v>
      </c>
      <c r="I118" s="15">
        <v>54</v>
      </c>
      <c r="J118" s="17">
        <v>0.30299999999999999</v>
      </c>
      <c r="K118" s="15">
        <v>23</v>
      </c>
      <c r="L118" s="17">
        <v>0.129</v>
      </c>
      <c r="M118" s="15">
        <v>26</v>
      </c>
      <c r="N118" s="17">
        <v>0.14599999999999999</v>
      </c>
    </row>
    <row r="119" spans="1:14" ht="16.8">
      <c r="A119" s="8" t="s">
        <v>8</v>
      </c>
      <c r="B119" s="9" t="s">
        <v>209</v>
      </c>
      <c r="C119" s="9" t="s">
        <v>210</v>
      </c>
      <c r="D119" s="10">
        <v>46</v>
      </c>
      <c r="E119" s="10">
        <v>6</v>
      </c>
      <c r="F119" s="11">
        <v>0.13</v>
      </c>
      <c r="G119" s="10">
        <v>8</v>
      </c>
      <c r="H119" s="12">
        <v>0.17399999999999999</v>
      </c>
      <c r="I119" s="10">
        <v>25</v>
      </c>
      <c r="J119" s="12">
        <v>0.54300000000000004</v>
      </c>
      <c r="K119" s="10">
        <v>6</v>
      </c>
      <c r="L119" s="12">
        <v>0.13</v>
      </c>
      <c r="M119" s="10">
        <v>1</v>
      </c>
      <c r="N119" s="12">
        <v>2.1999999999999999E-2</v>
      </c>
    </row>
    <row r="120" spans="1:14" ht="16.8">
      <c r="A120" s="13" t="s">
        <v>3</v>
      </c>
      <c r="B120" s="14" t="s">
        <v>211</v>
      </c>
      <c r="C120" s="14" t="s">
        <v>212</v>
      </c>
      <c r="D120" s="15">
        <v>20</v>
      </c>
      <c r="E120" s="15">
        <v>4</v>
      </c>
      <c r="F120" s="16">
        <v>0.2</v>
      </c>
      <c r="G120" s="15">
        <v>4</v>
      </c>
      <c r="H120" s="17">
        <v>0.2</v>
      </c>
      <c r="I120" s="15">
        <v>8</v>
      </c>
      <c r="J120" s="17">
        <v>0.4</v>
      </c>
      <c r="K120" s="15">
        <v>2</v>
      </c>
      <c r="L120" s="17">
        <v>0.1</v>
      </c>
      <c r="M120" s="15">
        <v>2</v>
      </c>
      <c r="N120" s="17">
        <v>0.1</v>
      </c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7AA9F-4C32-4B06-BD3E-68DA8A10D928}">
  <dimension ref="A1:N120"/>
  <sheetViews>
    <sheetView tabSelected="1" workbookViewId="0">
      <selection activeCell="O10" sqref="O10"/>
    </sheetView>
  </sheetViews>
  <sheetFormatPr defaultRowHeight="13.2"/>
  <sheetData>
    <row r="1" spans="1:14" ht="19.2">
      <c r="A1" s="1" t="s">
        <v>0</v>
      </c>
      <c r="B1" s="2" t="s">
        <v>1</v>
      </c>
      <c r="C1" s="2" t="s">
        <v>2</v>
      </c>
      <c r="D1" s="38" t="s">
        <v>239</v>
      </c>
      <c r="E1" s="38" t="s">
        <v>246</v>
      </c>
      <c r="F1" s="39" t="s">
        <v>247</v>
      </c>
      <c r="G1" s="38" t="s">
        <v>238</v>
      </c>
      <c r="H1" s="38" t="s">
        <v>237</v>
      </c>
      <c r="I1" s="38" t="s">
        <v>240</v>
      </c>
      <c r="J1" s="38" t="s">
        <v>241</v>
      </c>
      <c r="K1" s="38" t="s">
        <v>242</v>
      </c>
      <c r="L1" s="38" t="s">
        <v>243</v>
      </c>
      <c r="M1" s="38" t="s">
        <v>244</v>
      </c>
      <c r="N1" s="40" t="s">
        <v>245</v>
      </c>
    </row>
    <row r="2" spans="1:14" ht="16.8">
      <c r="A2" s="13" t="s">
        <v>3</v>
      </c>
      <c r="B2" s="14" t="s">
        <v>4</v>
      </c>
      <c r="C2" s="14" t="s">
        <v>5</v>
      </c>
      <c r="D2" s="57">
        <f>SUM('2024'!D2,'2023'!D2,'2022'!D2)</f>
        <v>626</v>
      </c>
      <c r="E2" s="57">
        <f>SUM('2024'!E2,'2023'!E2,'2022'!E2)</f>
        <v>19</v>
      </c>
      <c r="F2" s="58">
        <f>(E2/$D2)</f>
        <v>3.035143769968051E-2</v>
      </c>
      <c r="G2" s="57">
        <f>SUM('2024'!G2,'2023'!G2,'2022'!G2)</f>
        <v>218</v>
      </c>
      <c r="H2" s="58">
        <f>(G2/$D2)</f>
        <v>0.34824281150159747</v>
      </c>
      <c r="I2" s="57">
        <f>SUM('2024'!I2,'2023'!I2,'2022'!I2)</f>
        <v>297</v>
      </c>
      <c r="J2" s="58">
        <f>(I2/$D2)</f>
        <v>0.4744408945686901</v>
      </c>
      <c r="K2" s="57">
        <f>SUM('2024'!K2,'2023'!K2,'2022'!K2)</f>
        <v>36</v>
      </c>
      <c r="L2" s="58">
        <f>(K2/$D2)</f>
        <v>5.7507987220447282E-2</v>
      </c>
      <c r="M2" s="57">
        <f>SUM('2024'!M2,'2023'!M2,'2022'!M2)</f>
        <v>56</v>
      </c>
      <c r="N2" s="58">
        <f>(M2/$D2)</f>
        <v>8.9456869009584661E-2</v>
      </c>
    </row>
    <row r="3" spans="1:14">
      <c r="A3" s="8" t="s">
        <v>3</v>
      </c>
      <c r="B3" s="9" t="s">
        <v>6</v>
      </c>
      <c r="C3" s="9" t="s">
        <v>7</v>
      </c>
      <c r="D3" s="57">
        <f>SUM('2024'!D3,'2023'!D3,'2022'!D3)</f>
        <v>821</v>
      </c>
      <c r="E3" s="57">
        <f>SUM('2024'!E3,'2023'!E3,'2022'!E3)</f>
        <v>32</v>
      </c>
      <c r="F3" s="58">
        <f t="shared" ref="F3:F66" si="0">(E3/D3)</f>
        <v>3.8976857490864797E-2</v>
      </c>
      <c r="G3" s="57">
        <f>SUM('2024'!G3,'2023'!G3,'2022'!G3)</f>
        <v>173</v>
      </c>
      <c r="H3" s="58">
        <f>(G3/$D3)</f>
        <v>0.21071863580998781</v>
      </c>
      <c r="I3" s="57">
        <f>SUM('2024'!I3,'2023'!I3,'2022'!I3)</f>
        <v>247</v>
      </c>
      <c r="J3" s="58">
        <f t="shared" ref="J3:J66" si="1">(I3/$D3)</f>
        <v>0.30085261875761266</v>
      </c>
      <c r="K3" s="57">
        <f>SUM('2024'!K3,'2023'!K3,'2022'!K3)</f>
        <v>211</v>
      </c>
      <c r="L3" s="58">
        <f t="shared" ref="L3:L66" si="2">(K3/$D3)</f>
        <v>0.25700365408038978</v>
      </c>
      <c r="M3" s="57">
        <f>SUM('2024'!M3,'2023'!M3,'2022'!M3)</f>
        <v>158</v>
      </c>
      <c r="N3" s="58">
        <f t="shared" ref="N3:N66" si="3">(M3/$D3)</f>
        <v>0.19244823386114496</v>
      </c>
    </row>
    <row r="4" spans="1:14">
      <c r="A4" s="13" t="s">
        <v>8</v>
      </c>
      <c r="B4" s="14" t="s">
        <v>9</v>
      </c>
      <c r="C4" s="14" t="s">
        <v>10</v>
      </c>
      <c r="D4" s="57">
        <f>SUM('2024'!D4,'2023'!D4,'2022'!D4)</f>
        <v>1119</v>
      </c>
      <c r="E4" s="57">
        <f>SUM('2024'!E4,'2023'!E4,'2022'!E4)</f>
        <v>632</v>
      </c>
      <c r="F4" s="58">
        <f t="shared" si="0"/>
        <v>0.56478999106344951</v>
      </c>
      <c r="G4" s="57">
        <f>SUM('2024'!G4,'2023'!G4,'2022'!G4)</f>
        <v>146</v>
      </c>
      <c r="H4" s="58">
        <f t="shared" ref="H4:H67" si="4">(G4/$D4)</f>
        <v>0.13047363717605004</v>
      </c>
      <c r="I4" s="57">
        <f>SUM('2024'!I4,'2023'!I4,'2022'!I4)</f>
        <v>140</v>
      </c>
      <c r="J4" s="58">
        <f t="shared" si="1"/>
        <v>0.12511170688114387</v>
      </c>
      <c r="K4" s="57">
        <f>SUM('2024'!K4,'2023'!K4,'2022'!K4)</f>
        <v>84</v>
      </c>
      <c r="L4" s="58">
        <f t="shared" si="2"/>
        <v>7.5067024128686322E-2</v>
      </c>
      <c r="M4" s="57">
        <f>SUM('2024'!M4,'2023'!M4,'2022'!M4)</f>
        <v>117</v>
      </c>
      <c r="N4" s="58">
        <f t="shared" si="3"/>
        <v>0.10455764075067024</v>
      </c>
    </row>
    <row r="5" spans="1:14">
      <c r="A5" s="8" t="s">
        <v>3</v>
      </c>
      <c r="B5" s="9" t="s">
        <v>11</v>
      </c>
      <c r="C5" s="9" t="s">
        <v>10</v>
      </c>
      <c r="D5" s="57">
        <f>SUM('2024'!D5,'2023'!D5,'2022'!D5)</f>
        <v>852</v>
      </c>
      <c r="E5" s="57">
        <f>SUM('2024'!E5,'2023'!E5,'2022'!E5)</f>
        <v>438</v>
      </c>
      <c r="F5" s="58">
        <f t="shared" si="0"/>
        <v>0.5140845070422535</v>
      </c>
      <c r="G5" s="57">
        <f>SUM('2024'!G5,'2023'!G5,'2022'!G5)</f>
        <v>103</v>
      </c>
      <c r="H5" s="58">
        <f t="shared" si="4"/>
        <v>0.12089201877934272</v>
      </c>
      <c r="I5" s="57">
        <f>SUM('2024'!I5,'2023'!I5,'2022'!I5)</f>
        <v>130</v>
      </c>
      <c r="J5" s="58">
        <f t="shared" si="1"/>
        <v>0.15258215962441316</v>
      </c>
      <c r="K5" s="57">
        <f>SUM('2024'!K5,'2023'!K5,'2022'!K5)</f>
        <v>73</v>
      </c>
      <c r="L5" s="58">
        <f t="shared" si="2"/>
        <v>8.5680751173708922E-2</v>
      </c>
      <c r="M5" s="57">
        <f>SUM('2024'!M5,'2023'!M5,'2022'!M5)</f>
        <v>108</v>
      </c>
      <c r="N5" s="58">
        <f t="shared" si="3"/>
        <v>0.12676056338028169</v>
      </c>
    </row>
    <row r="6" spans="1:14" ht="16.8">
      <c r="A6" s="13" t="s">
        <v>8</v>
      </c>
      <c r="B6" s="14" t="s">
        <v>12</v>
      </c>
      <c r="C6" s="14" t="s">
        <v>13</v>
      </c>
      <c r="D6" s="57">
        <f>SUM('2024'!D6,'2023'!D6,'2022'!D6)</f>
        <v>1179</v>
      </c>
      <c r="E6" s="57">
        <f>SUM('2024'!E6,'2023'!E6,'2022'!E6)</f>
        <v>206</v>
      </c>
      <c r="F6" s="58">
        <f t="shared" si="0"/>
        <v>0.17472434266327397</v>
      </c>
      <c r="G6" s="57">
        <f>SUM('2024'!G6,'2023'!G6,'2022'!G6)</f>
        <v>514</v>
      </c>
      <c r="H6" s="58">
        <f t="shared" si="4"/>
        <v>0.43596268023748941</v>
      </c>
      <c r="I6" s="57">
        <f>SUM('2024'!I6,'2023'!I6,'2022'!I6)</f>
        <v>242</v>
      </c>
      <c r="J6" s="58">
        <f t="shared" si="1"/>
        <v>0.20525869380831213</v>
      </c>
      <c r="K6" s="57">
        <f>SUM('2024'!K6,'2023'!K6,'2022'!K6)</f>
        <v>97</v>
      </c>
      <c r="L6" s="58">
        <f t="shared" si="2"/>
        <v>8.2273112807463952E-2</v>
      </c>
      <c r="M6" s="57">
        <f>SUM('2024'!M6,'2023'!M6,'2022'!M6)</f>
        <v>120</v>
      </c>
      <c r="N6" s="58">
        <f t="shared" si="3"/>
        <v>0.10178117048346055</v>
      </c>
    </row>
    <row r="7" spans="1:14">
      <c r="A7" s="8" t="s">
        <v>3</v>
      </c>
      <c r="B7" s="9" t="s">
        <v>14</v>
      </c>
      <c r="C7" s="9" t="s">
        <v>15</v>
      </c>
      <c r="D7" s="57">
        <f>SUM('2024'!D7,'2023'!D7,'2022'!D7)</f>
        <v>966</v>
      </c>
      <c r="E7" s="57">
        <f>SUM('2024'!E7,'2023'!E7,'2022'!E7)</f>
        <v>32</v>
      </c>
      <c r="F7" s="58">
        <f t="shared" si="0"/>
        <v>3.3126293995859216E-2</v>
      </c>
      <c r="G7" s="57">
        <f>SUM('2024'!G7,'2023'!G7,'2022'!G7)</f>
        <v>434</v>
      </c>
      <c r="H7" s="58">
        <f t="shared" si="4"/>
        <v>0.44927536231884058</v>
      </c>
      <c r="I7" s="57">
        <f>SUM('2024'!I7,'2023'!I7,'2022'!I7)</f>
        <v>351</v>
      </c>
      <c r="J7" s="58">
        <f t="shared" si="1"/>
        <v>0.36335403726708076</v>
      </c>
      <c r="K7" s="57">
        <f>SUM('2024'!K7,'2023'!K7,'2022'!K7)</f>
        <v>106</v>
      </c>
      <c r="L7" s="58">
        <f t="shared" si="2"/>
        <v>0.10973084886128365</v>
      </c>
      <c r="M7" s="57">
        <f>SUM('2024'!M7,'2023'!M7,'2022'!M7)</f>
        <v>43</v>
      </c>
      <c r="N7" s="58">
        <f t="shared" si="3"/>
        <v>4.4513457556935816E-2</v>
      </c>
    </row>
    <row r="8" spans="1:14">
      <c r="A8" s="13" t="s">
        <v>8</v>
      </c>
      <c r="B8" s="14" t="s">
        <v>16</v>
      </c>
      <c r="C8" s="14" t="s">
        <v>17</v>
      </c>
      <c r="D8" s="57">
        <f>SUM('2024'!D8,'2023'!D8,'2022'!D8)</f>
        <v>329</v>
      </c>
      <c r="E8" s="57">
        <f>SUM('2024'!E8,'2023'!E8,'2022'!E8)</f>
        <v>11</v>
      </c>
      <c r="F8" s="58">
        <f t="shared" si="0"/>
        <v>3.3434650455927049E-2</v>
      </c>
      <c r="G8" s="57">
        <f>SUM('2024'!G8,'2023'!G8,'2022'!G8)</f>
        <v>70</v>
      </c>
      <c r="H8" s="58">
        <f t="shared" si="4"/>
        <v>0.21276595744680851</v>
      </c>
      <c r="I8" s="57">
        <f>SUM('2024'!I8,'2023'!I8,'2022'!I8)</f>
        <v>122</v>
      </c>
      <c r="J8" s="58">
        <f t="shared" si="1"/>
        <v>0.37082066869300911</v>
      </c>
      <c r="K8" s="57">
        <f>SUM('2024'!K8,'2023'!K8,'2022'!K8)</f>
        <v>109</v>
      </c>
      <c r="L8" s="58">
        <f t="shared" si="2"/>
        <v>0.33130699088145898</v>
      </c>
      <c r="M8" s="57">
        <f>SUM('2024'!M8,'2023'!M8,'2022'!M8)</f>
        <v>17</v>
      </c>
      <c r="N8" s="58">
        <f t="shared" si="3"/>
        <v>5.1671732522796353E-2</v>
      </c>
    </row>
    <row r="9" spans="1:14">
      <c r="A9" s="8" t="s">
        <v>8</v>
      </c>
      <c r="B9" s="9" t="s">
        <v>18</v>
      </c>
      <c r="C9" s="9" t="s">
        <v>19</v>
      </c>
      <c r="D9" s="57">
        <f>SUM('2024'!D9,'2023'!D9,'2022'!D9)</f>
        <v>164</v>
      </c>
      <c r="E9" s="57">
        <f>SUM('2024'!E9,'2023'!E9,'2022'!E9)</f>
        <v>27</v>
      </c>
      <c r="F9" s="58">
        <f t="shared" si="0"/>
        <v>0.16463414634146342</v>
      </c>
      <c r="G9" s="57">
        <f>SUM('2024'!G9,'2023'!G9,'2022'!G9)</f>
        <v>32</v>
      </c>
      <c r="H9" s="58">
        <f t="shared" si="4"/>
        <v>0.1951219512195122</v>
      </c>
      <c r="I9" s="57">
        <f>SUM('2024'!I9,'2023'!I9,'2022'!I9)</f>
        <v>28</v>
      </c>
      <c r="J9" s="58">
        <f t="shared" si="1"/>
        <v>0.17073170731707318</v>
      </c>
      <c r="K9" s="57">
        <f>SUM('2024'!K9,'2023'!K9,'2022'!K9)</f>
        <v>20</v>
      </c>
      <c r="L9" s="58">
        <f t="shared" si="2"/>
        <v>0.12195121951219512</v>
      </c>
      <c r="M9" s="57">
        <f>SUM('2024'!M9,'2023'!M9,'2022'!M9)</f>
        <v>57</v>
      </c>
      <c r="N9" s="58">
        <f t="shared" si="3"/>
        <v>0.34756097560975607</v>
      </c>
    </row>
    <row r="10" spans="1:14">
      <c r="A10" s="13" t="s">
        <v>3</v>
      </c>
      <c r="B10" s="14" t="s">
        <v>20</v>
      </c>
      <c r="C10" s="14" t="s">
        <v>21</v>
      </c>
      <c r="D10" s="57">
        <f>SUM('2024'!D10,'2023'!D10,'2022'!D10)</f>
        <v>244</v>
      </c>
      <c r="E10" s="57">
        <f>SUM('2024'!E10,'2023'!E10,'2022'!E10)</f>
        <v>24</v>
      </c>
      <c r="F10" s="58">
        <f t="shared" si="0"/>
        <v>9.8360655737704916E-2</v>
      </c>
      <c r="G10" s="57">
        <f>SUM('2024'!G10,'2023'!G10,'2022'!G10)</f>
        <v>37</v>
      </c>
      <c r="H10" s="58">
        <f t="shared" si="4"/>
        <v>0.15163934426229508</v>
      </c>
      <c r="I10" s="57">
        <f>SUM('2024'!I10,'2023'!I10,'2022'!I10)</f>
        <v>40</v>
      </c>
      <c r="J10" s="58">
        <f t="shared" si="1"/>
        <v>0.16393442622950818</v>
      </c>
      <c r="K10" s="57">
        <f>SUM('2024'!K10,'2023'!K10,'2022'!K10)</f>
        <v>79</v>
      </c>
      <c r="L10" s="58">
        <f t="shared" si="2"/>
        <v>0.32377049180327871</v>
      </c>
      <c r="M10" s="57">
        <f>SUM('2024'!M10,'2023'!M10,'2022'!M10)</f>
        <v>64</v>
      </c>
      <c r="N10" s="58">
        <f t="shared" si="3"/>
        <v>0.26229508196721313</v>
      </c>
    </row>
    <row r="11" spans="1:14" ht="16.8">
      <c r="A11" s="8" t="s">
        <v>3</v>
      </c>
      <c r="B11" s="9" t="s">
        <v>22</v>
      </c>
      <c r="C11" s="9" t="s">
        <v>23</v>
      </c>
      <c r="D11" s="57">
        <f>SUM('2024'!D11,'2023'!D11,'2022'!D11)</f>
        <v>333</v>
      </c>
      <c r="E11" s="57">
        <f>SUM('2024'!E11,'2023'!E11,'2022'!E11)</f>
        <v>94</v>
      </c>
      <c r="F11" s="58">
        <f t="shared" si="0"/>
        <v>0.2822822822822823</v>
      </c>
      <c r="G11" s="57">
        <f>SUM('2024'!G11,'2023'!G11,'2022'!G11)</f>
        <v>116</v>
      </c>
      <c r="H11" s="58">
        <f t="shared" si="4"/>
        <v>0.34834834834834832</v>
      </c>
      <c r="I11" s="57">
        <f>SUM('2024'!I11,'2023'!I11,'2022'!I11)</f>
        <v>66</v>
      </c>
      <c r="J11" s="58">
        <f t="shared" si="1"/>
        <v>0.1981981981981982</v>
      </c>
      <c r="K11" s="57">
        <f>SUM('2024'!K11,'2023'!K11,'2022'!K11)</f>
        <v>32</v>
      </c>
      <c r="L11" s="58">
        <f t="shared" si="2"/>
        <v>9.6096096096096095E-2</v>
      </c>
      <c r="M11" s="57">
        <f>SUM('2024'!M11,'2023'!M11,'2022'!M11)</f>
        <v>25</v>
      </c>
      <c r="N11" s="58">
        <f t="shared" si="3"/>
        <v>7.5075075075075076E-2</v>
      </c>
    </row>
    <row r="12" spans="1:14" ht="16.8">
      <c r="A12" s="13" t="s">
        <v>3</v>
      </c>
      <c r="B12" s="14" t="s">
        <v>24</v>
      </c>
      <c r="C12" s="14" t="s">
        <v>25</v>
      </c>
      <c r="D12" s="57">
        <f>SUM('2024'!D12,'2023'!D12,'2022'!D12)</f>
        <v>357</v>
      </c>
      <c r="E12" s="57">
        <f>SUM('2024'!E12,'2023'!E12,'2022'!E12)</f>
        <v>91</v>
      </c>
      <c r="F12" s="58">
        <f t="shared" si="0"/>
        <v>0.25490196078431371</v>
      </c>
      <c r="G12" s="57">
        <f>SUM('2024'!G12,'2023'!G12,'2022'!G12)</f>
        <v>147</v>
      </c>
      <c r="H12" s="58">
        <f t="shared" si="4"/>
        <v>0.41176470588235292</v>
      </c>
      <c r="I12" s="57">
        <f>SUM('2024'!I12,'2023'!I12,'2022'!I12)</f>
        <v>40</v>
      </c>
      <c r="J12" s="58">
        <f t="shared" si="1"/>
        <v>0.11204481792717087</v>
      </c>
      <c r="K12" s="57">
        <f>SUM('2024'!K12,'2023'!K12,'2022'!K12)</f>
        <v>32</v>
      </c>
      <c r="L12" s="58">
        <f t="shared" si="2"/>
        <v>8.9635854341736695E-2</v>
      </c>
      <c r="M12" s="57">
        <f>SUM('2024'!M12,'2023'!M12,'2022'!M12)</f>
        <v>47</v>
      </c>
      <c r="N12" s="58">
        <f t="shared" si="3"/>
        <v>0.13165266106442577</v>
      </c>
    </row>
    <row r="13" spans="1:14" ht="16.8">
      <c r="A13" s="8" t="s">
        <v>8</v>
      </c>
      <c r="B13" s="9" t="s">
        <v>26</v>
      </c>
      <c r="C13" s="9" t="s">
        <v>27</v>
      </c>
      <c r="D13" s="57">
        <f>SUM('2024'!D13,'2023'!D13,'2022'!D13)</f>
        <v>21</v>
      </c>
      <c r="E13" s="57">
        <f>SUM('2024'!E13,'2023'!E13,'2022'!E13)</f>
        <v>6</v>
      </c>
      <c r="F13" s="58">
        <f t="shared" si="0"/>
        <v>0.2857142857142857</v>
      </c>
      <c r="G13" s="57">
        <f>SUM('2024'!G13,'2023'!G13,'2022'!G13)</f>
        <v>14</v>
      </c>
      <c r="H13" s="58">
        <f t="shared" si="4"/>
        <v>0.66666666666666663</v>
      </c>
      <c r="I13" s="57">
        <f>SUM('2024'!I13,'2023'!I13,'2022'!I13)</f>
        <v>1</v>
      </c>
      <c r="J13" s="58">
        <f t="shared" si="1"/>
        <v>4.7619047619047616E-2</v>
      </c>
      <c r="K13" s="57">
        <f>SUM('2024'!K13,'2023'!K13,'2022'!K13)</f>
        <v>0</v>
      </c>
      <c r="L13" s="58">
        <f t="shared" si="2"/>
        <v>0</v>
      </c>
      <c r="M13" s="57">
        <f>SUM('2024'!M13,'2023'!M13,'2022'!M13)</f>
        <v>0</v>
      </c>
      <c r="N13" s="58">
        <f t="shared" si="3"/>
        <v>0</v>
      </c>
    </row>
    <row r="14" spans="1:14" ht="16.8">
      <c r="A14" s="13" t="s">
        <v>3</v>
      </c>
      <c r="B14" s="14" t="s">
        <v>28</v>
      </c>
      <c r="C14" s="14" t="s">
        <v>29</v>
      </c>
      <c r="D14" s="57">
        <f>SUM('2024'!D14,'2023'!D14,'2022'!D14)</f>
        <v>17</v>
      </c>
      <c r="E14" s="57">
        <f>SUM('2024'!E14,'2023'!E14,'2022'!E14)</f>
        <v>5</v>
      </c>
      <c r="F14" s="58">
        <f t="shared" si="0"/>
        <v>0.29411764705882354</v>
      </c>
      <c r="G14" s="57">
        <f>SUM('2024'!G14,'2023'!G14,'2022'!G14)</f>
        <v>12</v>
      </c>
      <c r="H14" s="58">
        <f t="shared" si="4"/>
        <v>0.70588235294117652</v>
      </c>
      <c r="I14" s="57">
        <f>SUM('2024'!I14,'2023'!I14,'2022'!I14)</f>
        <v>0</v>
      </c>
      <c r="J14" s="58">
        <f t="shared" si="1"/>
        <v>0</v>
      </c>
      <c r="K14" s="57">
        <f>SUM('2024'!K14,'2023'!K14,'2022'!K14)</f>
        <v>0</v>
      </c>
      <c r="L14" s="58">
        <f t="shared" si="2"/>
        <v>0</v>
      </c>
      <c r="M14" s="57">
        <f>SUM('2024'!M14,'2023'!M14,'2022'!M14)</f>
        <v>0</v>
      </c>
      <c r="N14" s="58">
        <f t="shared" si="3"/>
        <v>0</v>
      </c>
    </row>
    <row r="15" spans="1:14" ht="25.2">
      <c r="A15" s="8" t="s">
        <v>8</v>
      </c>
      <c r="B15" s="9" t="s">
        <v>30</v>
      </c>
      <c r="C15" s="23" t="s">
        <v>213</v>
      </c>
      <c r="D15" s="57">
        <f>SUM('2024'!D15,'2023'!D15,'2022'!D15)</f>
        <v>36</v>
      </c>
      <c r="E15" s="57">
        <f>SUM('2024'!E15,'2023'!E15,'2022'!E15)</f>
        <v>1</v>
      </c>
      <c r="F15" s="58">
        <f t="shared" si="0"/>
        <v>2.7777777777777776E-2</v>
      </c>
      <c r="G15" s="57">
        <f>SUM('2024'!G15,'2023'!G15,'2022'!G15)</f>
        <v>34</v>
      </c>
      <c r="H15" s="58">
        <f t="shared" si="4"/>
        <v>0.94444444444444442</v>
      </c>
      <c r="I15" s="57">
        <f>SUM('2024'!I15,'2023'!I15,'2022'!I15)</f>
        <v>0</v>
      </c>
      <c r="J15" s="58">
        <f t="shared" si="1"/>
        <v>0</v>
      </c>
      <c r="K15" s="57">
        <f>SUM('2024'!K15,'2023'!K15,'2022'!K15)</f>
        <v>0</v>
      </c>
      <c r="L15" s="58">
        <f t="shared" si="2"/>
        <v>0</v>
      </c>
      <c r="M15" s="57">
        <f>SUM('2024'!M15,'2023'!M15,'2022'!M15)</f>
        <v>1</v>
      </c>
      <c r="N15" s="58">
        <f t="shared" si="3"/>
        <v>2.7777777777777776E-2</v>
      </c>
    </row>
    <row r="16" spans="1:14" ht="25.2">
      <c r="A16" s="13" t="s">
        <v>3</v>
      </c>
      <c r="B16" s="14" t="s">
        <v>31</v>
      </c>
      <c r="C16" s="24" t="s">
        <v>214</v>
      </c>
      <c r="D16" s="57">
        <f>SUM('2024'!D16,'2023'!D16,'2022'!D16)</f>
        <v>18</v>
      </c>
      <c r="E16" s="57">
        <f>SUM('2024'!E16,'2023'!E16,'2022'!E16)</f>
        <v>3</v>
      </c>
      <c r="F16" s="58">
        <f t="shared" si="0"/>
        <v>0.16666666666666666</v>
      </c>
      <c r="G16" s="57">
        <f>SUM('2024'!G16,'2023'!G16,'2022'!G16)</f>
        <v>14</v>
      </c>
      <c r="H16" s="58">
        <f t="shared" si="4"/>
        <v>0.77777777777777779</v>
      </c>
      <c r="I16" s="57">
        <f>SUM('2024'!I16,'2023'!I16,'2022'!I16)</f>
        <v>0</v>
      </c>
      <c r="J16" s="58">
        <f t="shared" si="1"/>
        <v>0</v>
      </c>
      <c r="K16" s="57">
        <f>SUM('2024'!K16,'2023'!K16,'2022'!K16)</f>
        <v>0</v>
      </c>
      <c r="L16" s="58">
        <f t="shared" si="2"/>
        <v>0</v>
      </c>
      <c r="M16" s="57">
        <f>SUM('2024'!M16,'2023'!M16,'2022'!M16)</f>
        <v>1</v>
      </c>
      <c r="N16" s="58">
        <f t="shared" si="3"/>
        <v>5.5555555555555552E-2</v>
      </c>
    </row>
    <row r="17" spans="1:14">
      <c r="A17" s="8" t="s">
        <v>3</v>
      </c>
      <c r="B17" s="9" t="s">
        <v>32</v>
      </c>
      <c r="C17" s="9" t="s">
        <v>33</v>
      </c>
      <c r="D17" s="57">
        <f>SUM('2024'!D17,'2023'!D17,'2022'!D17)</f>
        <v>372</v>
      </c>
      <c r="E17" s="57">
        <f>SUM('2024'!E17,'2023'!E17,'2022'!E17)</f>
        <v>71</v>
      </c>
      <c r="F17" s="58">
        <f t="shared" si="0"/>
        <v>0.19086021505376344</v>
      </c>
      <c r="G17" s="57">
        <f>SUM('2024'!G17,'2023'!G17,'2022'!G17)</f>
        <v>95</v>
      </c>
      <c r="H17" s="58">
        <f t="shared" si="4"/>
        <v>0.2553763440860215</v>
      </c>
      <c r="I17" s="57">
        <f>SUM('2024'!I17,'2023'!I17,'2022'!I17)</f>
        <v>65</v>
      </c>
      <c r="J17" s="58">
        <f t="shared" si="1"/>
        <v>0.17473118279569894</v>
      </c>
      <c r="K17" s="57">
        <f>SUM('2024'!K17,'2023'!K17,'2022'!K17)</f>
        <v>81</v>
      </c>
      <c r="L17" s="58">
        <f t="shared" si="2"/>
        <v>0.21774193548387097</v>
      </c>
      <c r="M17" s="57">
        <f>SUM('2024'!M17,'2023'!M17,'2022'!M17)</f>
        <v>60</v>
      </c>
      <c r="N17" s="58">
        <f t="shared" si="3"/>
        <v>0.16129032258064516</v>
      </c>
    </row>
    <row r="18" spans="1:14">
      <c r="A18" s="13" t="s">
        <v>8</v>
      </c>
      <c r="B18" s="14" t="s">
        <v>34</v>
      </c>
      <c r="C18" s="14" t="s">
        <v>35</v>
      </c>
      <c r="D18" s="57">
        <f>SUM('2024'!D18,'2023'!D18,'2022'!D18)</f>
        <v>390</v>
      </c>
      <c r="E18" s="57">
        <f>SUM('2024'!E18,'2023'!E18,'2022'!E18)</f>
        <v>75</v>
      </c>
      <c r="F18" s="58">
        <f t="shared" si="0"/>
        <v>0.19230769230769232</v>
      </c>
      <c r="G18" s="57">
        <f>SUM('2024'!G18,'2023'!G18,'2022'!G18)</f>
        <v>124</v>
      </c>
      <c r="H18" s="58">
        <f t="shared" si="4"/>
        <v>0.31794871794871793</v>
      </c>
      <c r="I18" s="57">
        <f>SUM('2024'!I18,'2023'!I18,'2022'!I18)</f>
        <v>85</v>
      </c>
      <c r="J18" s="58">
        <f t="shared" si="1"/>
        <v>0.21794871794871795</v>
      </c>
      <c r="K18" s="57">
        <f>SUM('2024'!K18,'2023'!K18,'2022'!K18)</f>
        <v>54</v>
      </c>
      <c r="L18" s="58">
        <f t="shared" si="2"/>
        <v>0.13846153846153847</v>
      </c>
      <c r="M18" s="57">
        <f>SUM('2024'!M18,'2023'!M18,'2022'!M18)</f>
        <v>52</v>
      </c>
      <c r="N18" s="58">
        <f t="shared" si="3"/>
        <v>0.13333333333333333</v>
      </c>
    </row>
    <row r="19" spans="1:14">
      <c r="A19" s="8" t="s">
        <v>8</v>
      </c>
      <c r="B19" s="9" t="s">
        <v>36</v>
      </c>
      <c r="C19" s="9" t="s">
        <v>37</v>
      </c>
      <c r="D19" s="57">
        <f>SUM('2024'!D19,'2023'!D19,'2022'!D19)</f>
        <v>223</v>
      </c>
      <c r="E19" s="57">
        <f>SUM('2024'!E19,'2023'!E19,'2022'!E19)</f>
        <v>12</v>
      </c>
      <c r="F19" s="58">
        <f t="shared" si="0"/>
        <v>5.3811659192825115E-2</v>
      </c>
      <c r="G19" s="57">
        <f>SUM('2024'!G19,'2023'!G19,'2022'!G19)</f>
        <v>33</v>
      </c>
      <c r="H19" s="58">
        <f t="shared" si="4"/>
        <v>0.14798206278026907</v>
      </c>
      <c r="I19" s="57">
        <f>SUM('2024'!I19,'2023'!I19,'2022'!I19)</f>
        <v>78</v>
      </c>
      <c r="J19" s="58">
        <f t="shared" si="1"/>
        <v>0.34977578475336324</v>
      </c>
      <c r="K19" s="57">
        <f>SUM('2024'!K19,'2023'!K19,'2022'!K19)</f>
        <v>54</v>
      </c>
      <c r="L19" s="58">
        <f t="shared" si="2"/>
        <v>0.24215246636771301</v>
      </c>
      <c r="M19" s="57">
        <f>SUM('2024'!M19,'2023'!M19,'2022'!M19)</f>
        <v>46</v>
      </c>
      <c r="N19" s="58">
        <f t="shared" si="3"/>
        <v>0.20627802690582961</v>
      </c>
    </row>
    <row r="20" spans="1:14">
      <c r="A20" s="13" t="s">
        <v>8</v>
      </c>
      <c r="B20" s="14" t="s">
        <v>38</v>
      </c>
      <c r="C20" s="14" t="s">
        <v>39</v>
      </c>
      <c r="D20" s="57">
        <f>SUM('2024'!D20,'2023'!D20,'2022'!D20)</f>
        <v>255</v>
      </c>
      <c r="E20" s="57">
        <f>SUM('2024'!E20,'2023'!E20,'2022'!E20)</f>
        <v>28</v>
      </c>
      <c r="F20" s="58">
        <f t="shared" si="0"/>
        <v>0.10980392156862745</v>
      </c>
      <c r="G20" s="57">
        <f>SUM('2024'!G20,'2023'!G20,'2022'!G20)</f>
        <v>64</v>
      </c>
      <c r="H20" s="58">
        <f t="shared" si="4"/>
        <v>0.25098039215686274</v>
      </c>
      <c r="I20" s="57">
        <f>SUM('2024'!I20,'2023'!I20,'2022'!I20)</f>
        <v>80</v>
      </c>
      <c r="J20" s="58">
        <f t="shared" si="1"/>
        <v>0.31372549019607843</v>
      </c>
      <c r="K20" s="57">
        <f>SUM('2024'!K20,'2023'!K20,'2022'!K20)</f>
        <v>45</v>
      </c>
      <c r="L20" s="58">
        <f t="shared" si="2"/>
        <v>0.17647058823529413</v>
      </c>
      <c r="M20" s="57">
        <f>SUM('2024'!M20,'2023'!M20,'2022'!M20)</f>
        <v>38</v>
      </c>
      <c r="N20" s="58">
        <f t="shared" si="3"/>
        <v>0.14901960784313725</v>
      </c>
    </row>
    <row r="21" spans="1:14" ht="16.8">
      <c r="A21" s="8" t="s">
        <v>3</v>
      </c>
      <c r="B21" s="9" t="s">
        <v>40</v>
      </c>
      <c r="C21" s="9" t="s">
        <v>41</v>
      </c>
      <c r="D21" s="57">
        <f>SUM('2024'!D21,'2023'!D21,'2022'!D21)</f>
        <v>216</v>
      </c>
      <c r="E21" s="57">
        <f>SUM('2024'!E21,'2023'!E21,'2022'!E21)</f>
        <v>0</v>
      </c>
      <c r="F21" s="58">
        <f t="shared" si="0"/>
        <v>0</v>
      </c>
      <c r="G21" s="57">
        <f>SUM('2024'!G21,'2023'!G21,'2022'!G21)</f>
        <v>110</v>
      </c>
      <c r="H21" s="58">
        <f t="shared" si="4"/>
        <v>0.5092592592592593</v>
      </c>
      <c r="I21" s="57">
        <f>SUM('2024'!I21,'2023'!I21,'2022'!I21)</f>
        <v>71</v>
      </c>
      <c r="J21" s="58">
        <f t="shared" si="1"/>
        <v>0.32870370370370372</v>
      </c>
      <c r="K21" s="57">
        <f>SUM('2024'!K21,'2023'!K21,'2022'!K21)</f>
        <v>14</v>
      </c>
      <c r="L21" s="58">
        <f t="shared" si="2"/>
        <v>6.4814814814814811E-2</v>
      </c>
      <c r="M21" s="57">
        <f>SUM('2024'!M21,'2023'!M21,'2022'!M21)</f>
        <v>21</v>
      </c>
      <c r="N21" s="58">
        <f t="shared" si="3"/>
        <v>9.7222222222222224E-2</v>
      </c>
    </row>
    <row r="22" spans="1:14" ht="16.8">
      <c r="A22" s="13" t="s">
        <v>3</v>
      </c>
      <c r="B22" s="14" t="s">
        <v>42</v>
      </c>
      <c r="C22" s="14" t="s">
        <v>43</v>
      </c>
      <c r="D22" s="57">
        <f>SUM('2024'!D22,'2023'!D22,'2022'!D22)</f>
        <v>211</v>
      </c>
      <c r="E22" s="57">
        <f>SUM('2024'!E22,'2023'!E22,'2022'!E22)</f>
        <v>22</v>
      </c>
      <c r="F22" s="58">
        <f t="shared" si="0"/>
        <v>0.10426540284360189</v>
      </c>
      <c r="G22" s="57">
        <f>SUM('2024'!G22,'2023'!G22,'2022'!G22)</f>
        <v>66</v>
      </c>
      <c r="H22" s="58">
        <f t="shared" si="4"/>
        <v>0.3127962085308057</v>
      </c>
      <c r="I22" s="57">
        <f>SUM('2024'!I22,'2023'!I22,'2022'!I22)</f>
        <v>90</v>
      </c>
      <c r="J22" s="58">
        <f t="shared" si="1"/>
        <v>0.42654028436018959</v>
      </c>
      <c r="K22" s="57">
        <f>SUM('2024'!K22,'2023'!K22,'2022'!K22)</f>
        <v>24</v>
      </c>
      <c r="L22" s="58">
        <f t="shared" si="2"/>
        <v>0.11374407582938388</v>
      </c>
      <c r="M22" s="57">
        <f>SUM('2024'!M22,'2023'!M22,'2022'!M22)</f>
        <v>9</v>
      </c>
      <c r="N22" s="58">
        <f t="shared" si="3"/>
        <v>4.2654028436018961E-2</v>
      </c>
    </row>
    <row r="23" spans="1:14" ht="16.8">
      <c r="A23" s="8" t="s">
        <v>3</v>
      </c>
      <c r="B23" s="9" t="s">
        <v>44</v>
      </c>
      <c r="C23" s="9" t="s">
        <v>45</v>
      </c>
      <c r="D23" s="57">
        <f>SUM('2024'!D23,'2023'!D23,'2022'!D23)</f>
        <v>235</v>
      </c>
      <c r="E23" s="57">
        <f>SUM('2024'!E23,'2023'!E23,'2022'!E23)</f>
        <v>25</v>
      </c>
      <c r="F23" s="58">
        <f t="shared" si="0"/>
        <v>0.10638297872340426</v>
      </c>
      <c r="G23" s="57">
        <f>SUM('2024'!G23,'2023'!G23,'2022'!G23)</f>
        <v>66</v>
      </c>
      <c r="H23" s="58">
        <f t="shared" si="4"/>
        <v>0.28085106382978725</v>
      </c>
      <c r="I23" s="57">
        <f>SUM('2024'!I23,'2023'!I23,'2022'!I23)</f>
        <v>66</v>
      </c>
      <c r="J23" s="58">
        <f t="shared" si="1"/>
        <v>0.28085106382978725</v>
      </c>
      <c r="K23" s="57">
        <f>SUM('2024'!K23,'2023'!K23,'2022'!K23)</f>
        <v>36</v>
      </c>
      <c r="L23" s="58">
        <f t="shared" si="2"/>
        <v>0.15319148936170213</v>
      </c>
      <c r="M23" s="57">
        <f>SUM('2024'!M23,'2023'!M23,'2022'!M23)</f>
        <v>42</v>
      </c>
      <c r="N23" s="58">
        <f t="shared" si="3"/>
        <v>0.17872340425531916</v>
      </c>
    </row>
    <row r="24" spans="1:14" ht="16.8">
      <c r="A24" s="13" t="s">
        <v>3</v>
      </c>
      <c r="B24" s="14" t="s">
        <v>46</v>
      </c>
      <c r="C24" s="14" t="s">
        <v>47</v>
      </c>
      <c r="D24" s="57">
        <f>SUM('2024'!D24,'2023'!D24,'2022'!D24)</f>
        <v>232</v>
      </c>
      <c r="E24" s="57">
        <f>SUM('2024'!E24,'2023'!E24,'2022'!E24)</f>
        <v>45</v>
      </c>
      <c r="F24" s="58">
        <f t="shared" si="0"/>
        <v>0.19396551724137931</v>
      </c>
      <c r="G24" s="57">
        <f>SUM('2024'!G24,'2023'!G24,'2022'!G24)</f>
        <v>60</v>
      </c>
      <c r="H24" s="58">
        <f t="shared" si="4"/>
        <v>0.25862068965517243</v>
      </c>
      <c r="I24" s="57">
        <f>SUM('2024'!I24,'2023'!I24,'2022'!I24)</f>
        <v>49</v>
      </c>
      <c r="J24" s="58">
        <f t="shared" si="1"/>
        <v>0.21120689655172414</v>
      </c>
      <c r="K24" s="57">
        <f>SUM('2024'!K24,'2023'!K24,'2022'!K24)</f>
        <v>46</v>
      </c>
      <c r="L24" s="58">
        <f t="shared" si="2"/>
        <v>0.19827586206896552</v>
      </c>
      <c r="M24" s="57">
        <f>SUM('2024'!M24,'2023'!M24,'2022'!M24)</f>
        <v>32</v>
      </c>
      <c r="N24" s="58">
        <f t="shared" si="3"/>
        <v>0.13793103448275862</v>
      </c>
    </row>
    <row r="25" spans="1:14">
      <c r="A25" s="8" t="s">
        <v>8</v>
      </c>
      <c r="B25" s="9" t="s">
        <v>48</v>
      </c>
      <c r="C25" s="9" t="s">
        <v>49</v>
      </c>
      <c r="D25" s="57">
        <f>SUM('2024'!D25,'2023'!D25,'2022'!D25)</f>
        <v>129</v>
      </c>
      <c r="E25" s="57">
        <f>SUM('2024'!E25,'2023'!E25,'2022'!E25)</f>
        <v>39</v>
      </c>
      <c r="F25" s="58">
        <f t="shared" si="0"/>
        <v>0.30232558139534882</v>
      </c>
      <c r="G25" s="57">
        <f>SUM('2024'!G25,'2023'!G25,'2022'!G25)</f>
        <v>46</v>
      </c>
      <c r="H25" s="58">
        <f t="shared" si="4"/>
        <v>0.35658914728682173</v>
      </c>
      <c r="I25" s="57">
        <f>SUM('2024'!I25,'2023'!I25,'2022'!I25)</f>
        <v>23</v>
      </c>
      <c r="J25" s="58">
        <f t="shared" si="1"/>
        <v>0.17829457364341086</v>
      </c>
      <c r="K25" s="57">
        <f>SUM('2024'!K25,'2023'!K25,'2022'!K25)</f>
        <v>18</v>
      </c>
      <c r="L25" s="58">
        <f t="shared" si="2"/>
        <v>0.13953488372093023</v>
      </c>
      <c r="M25" s="57">
        <f>SUM('2024'!M25,'2023'!M25,'2022'!M25)</f>
        <v>3</v>
      </c>
      <c r="N25" s="58">
        <f t="shared" si="3"/>
        <v>2.3255813953488372E-2</v>
      </c>
    </row>
    <row r="26" spans="1:14">
      <c r="A26" s="13" t="s">
        <v>8</v>
      </c>
      <c r="B26" s="14" t="s">
        <v>50</v>
      </c>
      <c r="C26" s="14" t="s">
        <v>49</v>
      </c>
      <c r="D26" s="57">
        <f>SUM('2024'!D26,'2023'!D26,'2022'!D26)</f>
        <v>114</v>
      </c>
      <c r="E26" s="57">
        <f>SUM('2024'!E26,'2023'!E26,'2022'!E26)</f>
        <v>31</v>
      </c>
      <c r="F26" s="58">
        <f t="shared" si="0"/>
        <v>0.27192982456140352</v>
      </c>
      <c r="G26" s="57">
        <f>SUM('2024'!G26,'2023'!G26,'2022'!G26)</f>
        <v>36</v>
      </c>
      <c r="H26" s="58">
        <f t="shared" si="4"/>
        <v>0.31578947368421051</v>
      </c>
      <c r="I26" s="57">
        <f>SUM('2024'!I26,'2023'!I26,'2022'!I26)</f>
        <v>27</v>
      </c>
      <c r="J26" s="58">
        <f t="shared" si="1"/>
        <v>0.23684210526315788</v>
      </c>
      <c r="K26" s="57">
        <f>SUM('2024'!K26,'2023'!K26,'2022'!K26)</f>
        <v>13</v>
      </c>
      <c r="L26" s="58">
        <f t="shared" si="2"/>
        <v>0.11403508771929824</v>
      </c>
      <c r="M26" s="57">
        <f>SUM('2024'!M26,'2023'!M26,'2022'!M26)</f>
        <v>7</v>
      </c>
      <c r="N26" s="58">
        <f t="shared" si="3"/>
        <v>6.1403508771929821E-2</v>
      </c>
    </row>
    <row r="27" spans="1:14">
      <c r="A27" s="8" t="s">
        <v>8</v>
      </c>
      <c r="B27" s="9" t="s">
        <v>51</v>
      </c>
      <c r="C27" s="9" t="s">
        <v>49</v>
      </c>
      <c r="D27" s="57">
        <f>SUM('2024'!D27,'2023'!D27,'2022'!D27)</f>
        <v>102</v>
      </c>
      <c r="E27" s="57">
        <f>SUM('2024'!E27,'2023'!E27,'2022'!E27)</f>
        <v>17</v>
      </c>
      <c r="F27" s="58">
        <f t="shared" si="0"/>
        <v>0.16666666666666666</v>
      </c>
      <c r="G27" s="57">
        <f>SUM('2024'!G27,'2023'!G27,'2022'!G27)</f>
        <v>37</v>
      </c>
      <c r="H27" s="58">
        <f t="shared" si="4"/>
        <v>0.36274509803921567</v>
      </c>
      <c r="I27" s="57">
        <f>SUM('2024'!I27,'2023'!I27,'2022'!I27)</f>
        <v>26</v>
      </c>
      <c r="J27" s="58">
        <f t="shared" si="1"/>
        <v>0.25490196078431371</v>
      </c>
      <c r="K27" s="57">
        <f>SUM('2024'!K27,'2023'!K27,'2022'!K27)</f>
        <v>15</v>
      </c>
      <c r="L27" s="58">
        <f t="shared" si="2"/>
        <v>0.14705882352941177</v>
      </c>
      <c r="M27" s="57">
        <f>SUM('2024'!M27,'2023'!M27,'2022'!M27)</f>
        <v>7</v>
      </c>
      <c r="N27" s="58">
        <f t="shared" si="3"/>
        <v>6.8627450980392163E-2</v>
      </c>
    </row>
    <row r="28" spans="1:14">
      <c r="A28" s="13" t="s">
        <v>3</v>
      </c>
      <c r="B28" s="14" t="s">
        <v>52</v>
      </c>
      <c r="C28" s="14" t="s">
        <v>53</v>
      </c>
      <c r="D28" s="57">
        <f>SUM('2024'!D28,'2023'!D28,'2022'!D28)</f>
        <v>137</v>
      </c>
      <c r="E28" s="57">
        <f>SUM('2024'!E28,'2023'!E28,'2022'!E28)</f>
        <v>50</v>
      </c>
      <c r="F28" s="58">
        <f t="shared" si="0"/>
        <v>0.36496350364963503</v>
      </c>
      <c r="G28" s="57">
        <f>SUM('2024'!G28,'2023'!G28,'2022'!G28)</f>
        <v>40</v>
      </c>
      <c r="H28" s="58">
        <f t="shared" si="4"/>
        <v>0.29197080291970801</v>
      </c>
      <c r="I28" s="57">
        <f>SUM('2024'!I28,'2023'!I28,'2022'!I28)</f>
        <v>22</v>
      </c>
      <c r="J28" s="58">
        <f t="shared" si="1"/>
        <v>0.16058394160583941</v>
      </c>
      <c r="K28" s="57">
        <f>SUM('2024'!K28,'2023'!K28,'2022'!K28)</f>
        <v>18</v>
      </c>
      <c r="L28" s="58">
        <f t="shared" si="2"/>
        <v>0.13138686131386862</v>
      </c>
      <c r="M28" s="57">
        <f>SUM('2024'!M28,'2023'!M28,'2022'!M28)</f>
        <v>7</v>
      </c>
      <c r="N28" s="58">
        <f t="shared" si="3"/>
        <v>5.1094890510948905E-2</v>
      </c>
    </row>
    <row r="29" spans="1:14">
      <c r="A29" s="8" t="s">
        <v>3</v>
      </c>
      <c r="B29" s="9" t="s">
        <v>54</v>
      </c>
      <c r="C29" s="9" t="s">
        <v>53</v>
      </c>
      <c r="D29" s="57">
        <f>SUM('2024'!D29,'2023'!D29,'2022'!D29)</f>
        <v>103</v>
      </c>
      <c r="E29" s="57">
        <f>SUM('2024'!E29,'2023'!E29,'2022'!E29)</f>
        <v>30</v>
      </c>
      <c r="F29" s="58">
        <f t="shared" si="0"/>
        <v>0.29126213592233008</v>
      </c>
      <c r="G29" s="57">
        <f>SUM('2024'!G29,'2023'!G29,'2022'!G29)</f>
        <v>32</v>
      </c>
      <c r="H29" s="58">
        <f t="shared" si="4"/>
        <v>0.31067961165048541</v>
      </c>
      <c r="I29" s="57">
        <f>SUM('2024'!I29,'2023'!I29,'2022'!I29)</f>
        <v>26</v>
      </c>
      <c r="J29" s="58">
        <f t="shared" si="1"/>
        <v>0.25242718446601942</v>
      </c>
      <c r="K29" s="57">
        <f>SUM('2024'!K29,'2023'!K29,'2022'!K29)</f>
        <v>12</v>
      </c>
      <c r="L29" s="58">
        <f t="shared" si="2"/>
        <v>0.11650485436893204</v>
      </c>
      <c r="M29" s="57">
        <f>SUM('2024'!M29,'2023'!M29,'2022'!M29)</f>
        <v>3</v>
      </c>
      <c r="N29" s="58">
        <f t="shared" si="3"/>
        <v>2.9126213592233011E-2</v>
      </c>
    </row>
    <row r="30" spans="1:14">
      <c r="A30" s="13" t="s">
        <v>3</v>
      </c>
      <c r="B30" s="14" t="s">
        <v>55</v>
      </c>
      <c r="C30" s="14" t="s">
        <v>53</v>
      </c>
      <c r="D30" s="57">
        <f>SUM('2024'!D30,'2023'!D30,'2022'!D30)</f>
        <v>100</v>
      </c>
      <c r="E30" s="57">
        <f>SUM('2024'!E30,'2023'!E30,'2022'!E30)</f>
        <v>24</v>
      </c>
      <c r="F30" s="58">
        <f t="shared" si="0"/>
        <v>0.24</v>
      </c>
      <c r="G30" s="57">
        <f>SUM('2024'!G30,'2023'!G30,'2022'!G30)</f>
        <v>37</v>
      </c>
      <c r="H30" s="58">
        <f t="shared" si="4"/>
        <v>0.37</v>
      </c>
      <c r="I30" s="57">
        <f>SUM('2024'!I30,'2023'!I30,'2022'!I30)</f>
        <v>14</v>
      </c>
      <c r="J30" s="58">
        <f t="shared" si="1"/>
        <v>0.14000000000000001</v>
      </c>
      <c r="K30" s="57">
        <f>SUM('2024'!K30,'2023'!K30,'2022'!K30)</f>
        <v>18</v>
      </c>
      <c r="L30" s="58">
        <f t="shared" si="2"/>
        <v>0.18</v>
      </c>
      <c r="M30" s="57">
        <f>SUM('2024'!M30,'2023'!M30,'2022'!M30)</f>
        <v>7</v>
      </c>
      <c r="N30" s="58">
        <f t="shared" si="3"/>
        <v>7.0000000000000007E-2</v>
      </c>
    </row>
    <row r="31" spans="1:14" ht="16.8">
      <c r="A31" s="8" t="s">
        <v>3</v>
      </c>
      <c r="B31" s="9" t="s">
        <v>56</v>
      </c>
      <c r="C31" s="9" t="s">
        <v>57</v>
      </c>
      <c r="D31" s="57">
        <f>SUM('2024'!D31,'2023'!D31,'2022'!D31)</f>
        <v>101</v>
      </c>
      <c r="E31" s="57">
        <f>SUM('2024'!E31,'2023'!E31,'2022'!E31)</f>
        <v>5</v>
      </c>
      <c r="F31" s="58">
        <f t="shared" si="0"/>
        <v>4.9504950495049507E-2</v>
      </c>
      <c r="G31" s="57">
        <f>SUM('2024'!G31,'2023'!G31,'2022'!G31)</f>
        <v>53</v>
      </c>
      <c r="H31" s="58">
        <f t="shared" si="4"/>
        <v>0.52475247524752477</v>
      </c>
      <c r="I31" s="57">
        <f>SUM('2024'!I31,'2023'!I31,'2022'!I31)</f>
        <v>35</v>
      </c>
      <c r="J31" s="58">
        <f t="shared" si="1"/>
        <v>0.34653465346534651</v>
      </c>
      <c r="K31" s="57">
        <f>SUM('2024'!K31,'2023'!K31,'2022'!K31)</f>
        <v>3</v>
      </c>
      <c r="L31" s="58">
        <f t="shared" si="2"/>
        <v>2.9702970297029702E-2</v>
      </c>
      <c r="M31" s="57">
        <f>SUM('2024'!M31,'2023'!M31,'2022'!M31)</f>
        <v>5</v>
      </c>
      <c r="N31" s="58">
        <f t="shared" si="3"/>
        <v>4.9504950495049507E-2</v>
      </c>
    </row>
    <row r="32" spans="1:14" ht="16.8">
      <c r="A32" s="13" t="s">
        <v>3</v>
      </c>
      <c r="B32" s="14" t="s">
        <v>58</v>
      </c>
      <c r="C32" s="14" t="s">
        <v>57</v>
      </c>
      <c r="D32" s="57">
        <f>SUM('2024'!D32,'2023'!D32,'2022'!D32)</f>
        <v>91</v>
      </c>
      <c r="E32" s="57">
        <f>SUM('2024'!E32,'2023'!E32,'2022'!E32)</f>
        <v>5</v>
      </c>
      <c r="F32" s="58">
        <f t="shared" si="0"/>
        <v>5.4945054945054944E-2</v>
      </c>
      <c r="G32" s="57">
        <f>SUM('2024'!G32,'2023'!G32,'2022'!G32)</f>
        <v>52</v>
      </c>
      <c r="H32" s="58">
        <f t="shared" si="4"/>
        <v>0.5714285714285714</v>
      </c>
      <c r="I32" s="57">
        <f>SUM('2024'!I32,'2023'!I32,'2022'!I32)</f>
        <v>22</v>
      </c>
      <c r="J32" s="58">
        <f t="shared" si="1"/>
        <v>0.24175824175824176</v>
      </c>
      <c r="K32" s="57">
        <f>SUM('2024'!K32,'2023'!K32,'2022'!K32)</f>
        <v>8</v>
      </c>
      <c r="L32" s="58">
        <f t="shared" si="2"/>
        <v>8.7912087912087919E-2</v>
      </c>
      <c r="M32" s="57">
        <f>SUM('2024'!M32,'2023'!M32,'2022'!M32)</f>
        <v>4</v>
      </c>
      <c r="N32" s="58">
        <f t="shared" si="3"/>
        <v>4.3956043956043959E-2</v>
      </c>
    </row>
    <row r="33" spans="1:14" ht="16.8">
      <c r="A33" s="8" t="s">
        <v>8</v>
      </c>
      <c r="B33" s="9" t="s">
        <v>59</v>
      </c>
      <c r="C33" s="9" t="s">
        <v>57</v>
      </c>
      <c r="D33" s="57">
        <f>SUM('2024'!D33,'2023'!D33,'2022'!D33)</f>
        <v>70</v>
      </c>
      <c r="E33" s="57">
        <f>SUM('2024'!E33,'2023'!E33,'2022'!E33)</f>
        <v>5</v>
      </c>
      <c r="F33" s="58">
        <f t="shared" si="0"/>
        <v>7.1428571428571425E-2</v>
      </c>
      <c r="G33" s="57">
        <f>SUM('2024'!G33,'2023'!G33,'2022'!G33)</f>
        <v>32</v>
      </c>
      <c r="H33" s="58">
        <f t="shared" si="4"/>
        <v>0.45714285714285713</v>
      </c>
      <c r="I33" s="57">
        <f>SUM('2024'!I33,'2023'!I33,'2022'!I33)</f>
        <v>18</v>
      </c>
      <c r="J33" s="58">
        <f t="shared" si="1"/>
        <v>0.25714285714285712</v>
      </c>
      <c r="K33" s="57">
        <f>SUM('2024'!K33,'2023'!K33,'2022'!K33)</f>
        <v>10</v>
      </c>
      <c r="L33" s="58">
        <f t="shared" si="2"/>
        <v>0.14285714285714285</v>
      </c>
      <c r="M33" s="57">
        <f>SUM('2024'!M33,'2023'!M33,'2022'!M33)</f>
        <v>5</v>
      </c>
      <c r="N33" s="58">
        <f t="shared" si="3"/>
        <v>7.1428571428571425E-2</v>
      </c>
    </row>
    <row r="34" spans="1:14" ht="16.8">
      <c r="A34" s="13" t="s">
        <v>8</v>
      </c>
      <c r="B34" s="14" t="s">
        <v>60</v>
      </c>
      <c r="C34" s="14" t="s">
        <v>57</v>
      </c>
      <c r="D34" s="57">
        <f>SUM('2024'!D34,'2023'!D34,'2022'!D34)</f>
        <v>71</v>
      </c>
      <c r="E34" s="57">
        <f>SUM('2024'!E34,'2023'!E34,'2022'!E34)</f>
        <v>9</v>
      </c>
      <c r="F34" s="58">
        <f t="shared" si="0"/>
        <v>0.12676056338028169</v>
      </c>
      <c r="G34" s="57">
        <f>SUM('2024'!G34,'2023'!G34,'2022'!G34)</f>
        <v>23</v>
      </c>
      <c r="H34" s="58">
        <f t="shared" si="4"/>
        <v>0.323943661971831</v>
      </c>
      <c r="I34" s="57">
        <f>SUM('2024'!I34,'2023'!I34,'2022'!I34)</f>
        <v>22</v>
      </c>
      <c r="J34" s="58">
        <f t="shared" si="1"/>
        <v>0.30985915492957744</v>
      </c>
      <c r="K34" s="57">
        <f>SUM('2024'!K34,'2023'!K34,'2022'!K34)</f>
        <v>15</v>
      </c>
      <c r="L34" s="58">
        <f t="shared" si="2"/>
        <v>0.21126760563380281</v>
      </c>
      <c r="M34" s="57">
        <f>SUM('2024'!M34,'2023'!M34,'2022'!M34)</f>
        <v>2</v>
      </c>
      <c r="N34" s="58">
        <f t="shared" si="3"/>
        <v>2.8169014084507043E-2</v>
      </c>
    </row>
    <row r="35" spans="1:14">
      <c r="A35" s="8" t="s">
        <v>3</v>
      </c>
      <c r="B35" s="9" t="s">
        <v>61</v>
      </c>
      <c r="C35" s="9" t="s">
        <v>62</v>
      </c>
      <c r="D35" s="57">
        <f>SUM('2024'!D35,'2023'!D35,'2022'!D35)</f>
        <v>123</v>
      </c>
      <c r="E35" s="57">
        <f>SUM('2024'!E35,'2023'!E35,'2022'!E35)</f>
        <v>2</v>
      </c>
      <c r="F35" s="58">
        <f t="shared" si="0"/>
        <v>1.6260162601626018E-2</v>
      </c>
      <c r="G35" s="57">
        <f>SUM('2024'!G35,'2023'!G35,'2022'!G35)</f>
        <v>12</v>
      </c>
      <c r="H35" s="58">
        <f t="shared" si="4"/>
        <v>9.7560975609756101E-2</v>
      </c>
      <c r="I35" s="57">
        <f>SUM('2024'!I35,'2023'!I35,'2022'!I35)</f>
        <v>31</v>
      </c>
      <c r="J35" s="58">
        <f t="shared" si="1"/>
        <v>0.25203252032520324</v>
      </c>
      <c r="K35" s="57">
        <f>SUM('2024'!K35,'2023'!K35,'2022'!K35)</f>
        <v>34</v>
      </c>
      <c r="L35" s="58">
        <f t="shared" si="2"/>
        <v>0.27642276422764228</v>
      </c>
      <c r="M35" s="57">
        <f>SUM('2024'!M35,'2023'!M35,'2022'!M35)</f>
        <v>44</v>
      </c>
      <c r="N35" s="58">
        <f t="shared" si="3"/>
        <v>0.35772357723577236</v>
      </c>
    </row>
    <row r="36" spans="1:14">
      <c r="A36" s="13" t="s">
        <v>8</v>
      </c>
      <c r="B36" s="14" t="s">
        <v>63</v>
      </c>
      <c r="C36" s="14" t="s">
        <v>64</v>
      </c>
      <c r="D36" s="57">
        <f>SUM('2024'!D36,'2023'!D36,'2022'!D36)</f>
        <v>99</v>
      </c>
      <c r="E36" s="57">
        <f>SUM('2024'!E36,'2023'!E36,'2022'!E36)</f>
        <v>6</v>
      </c>
      <c r="F36" s="58">
        <f t="shared" si="0"/>
        <v>6.0606060606060608E-2</v>
      </c>
      <c r="G36" s="57">
        <f>SUM('2024'!G36,'2023'!G36,'2022'!G36)</f>
        <v>10</v>
      </c>
      <c r="H36" s="58">
        <f t="shared" si="4"/>
        <v>0.10101010101010101</v>
      </c>
      <c r="I36" s="57">
        <f>SUM('2024'!I36,'2023'!I36,'2022'!I36)</f>
        <v>10</v>
      </c>
      <c r="J36" s="58">
        <f t="shared" si="1"/>
        <v>0.10101010101010101</v>
      </c>
      <c r="K36" s="57">
        <f>SUM('2024'!K36,'2023'!K36,'2022'!K36)</f>
        <v>23</v>
      </c>
      <c r="L36" s="58">
        <f t="shared" si="2"/>
        <v>0.23232323232323232</v>
      </c>
      <c r="M36" s="57">
        <f>SUM('2024'!M36,'2023'!M36,'2022'!M36)</f>
        <v>50</v>
      </c>
      <c r="N36" s="58">
        <f t="shared" si="3"/>
        <v>0.50505050505050508</v>
      </c>
    </row>
    <row r="37" spans="1:14">
      <c r="A37" s="8" t="s">
        <v>8</v>
      </c>
      <c r="B37" s="9" t="s">
        <v>65</v>
      </c>
      <c r="C37" s="9" t="s">
        <v>66</v>
      </c>
      <c r="D37" s="57">
        <f>SUM('2024'!D37,'2023'!D37,'2022'!D37)</f>
        <v>307</v>
      </c>
      <c r="E37" s="57">
        <f>SUM('2024'!E37,'2023'!E37,'2022'!E37)</f>
        <v>78</v>
      </c>
      <c r="F37" s="58">
        <f t="shared" si="0"/>
        <v>0.25407166123778502</v>
      </c>
      <c r="G37" s="57">
        <f>SUM('2024'!G37,'2023'!G37,'2022'!G37)</f>
        <v>55</v>
      </c>
      <c r="H37" s="58">
        <f t="shared" si="4"/>
        <v>0.17915309446254071</v>
      </c>
      <c r="I37" s="57">
        <f>SUM('2024'!I37,'2023'!I37,'2022'!I37)</f>
        <v>82</v>
      </c>
      <c r="J37" s="58">
        <f t="shared" si="1"/>
        <v>0.26710097719869708</v>
      </c>
      <c r="K37" s="57">
        <f>SUM('2024'!K37,'2023'!K37,'2022'!K37)</f>
        <v>54</v>
      </c>
      <c r="L37" s="58">
        <f t="shared" si="2"/>
        <v>0.1758957654723127</v>
      </c>
      <c r="M37" s="57">
        <f>SUM('2024'!M37,'2023'!M37,'2022'!M37)</f>
        <v>38</v>
      </c>
      <c r="N37" s="58">
        <f t="shared" si="3"/>
        <v>0.12377850162866449</v>
      </c>
    </row>
    <row r="38" spans="1:14">
      <c r="A38" s="13" t="s">
        <v>8</v>
      </c>
      <c r="B38" s="14" t="s">
        <v>67</v>
      </c>
      <c r="C38" s="14" t="s">
        <v>68</v>
      </c>
      <c r="D38" s="57">
        <f>SUM('2024'!D38,'2023'!D38,'2022'!D38)</f>
        <v>288</v>
      </c>
      <c r="E38" s="57">
        <f>SUM('2024'!E38,'2023'!E38,'2022'!E38)</f>
        <v>10</v>
      </c>
      <c r="F38" s="58">
        <f t="shared" si="0"/>
        <v>3.4722222222222224E-2</v>
      </c>
      <c r="G38" s="57">
        <f>SUM('2024'!G38,'2023'!G38,'2022'!G38)</f>
        <v>97</v>
      </c>
      <c r="H38" s="58">
        <f t="shared" si="4"/>
        <v>0.33680555555555558</v>
      </c>
      <c r="I38" s="57">
        <f>SUM('2024'!I38,'2023'!I38,'2022'!I38)</f>
        <v>127</v>
      </c>
      <c r="J38" s="58">
        <f t="shared" si="1"/>
        <v>0.44097222222222221</v>
      </c>
      <c r="K38" s="57">
        <f>SUM('2024'!K38,'2023'!K38,'2022'!K38)</f>
        <v>30</v>
      </c>
      <c r="L38" s="58">
        <f t="shared" si="2"/>
        <v>0.10416666666666667</v>
      </c>
      <c r="M38" s="57">
        <f>SUM('2024'!M38,'2023'!M38,'2022'!M38)</f>
        <v>24</v>
      </c>
      <c r="N38" s="58">
        <f t="shared" si="3"/>
        <v>8.3333333333333329E-2</v>
      </c>
    </row>
    <row r="39" spans="1:14">
      <c r="A39" s="8" t="s">
        <v>3</v>
      </c>
      <c r="B39" s="9" t="s">
        <v>69</v>
      </c>
      <c r="C39" s="9" t="s">
        <v>70</v>
      </c>
      <c r="D39" s="57">
        <f>SUM('2024'!D39,'2023'!D39,'2022'!D39)</f>
        <v>265</v>
      </c>
      <c r="E39" s="57">
        <f>SUM('2024'!E39,'2023'!E39,'2022'!E39)</f>
        <v>28</v>
      </c>
      <c r="F39" s="58">
        <f t="shared" si="0"/>
        <v>0.10566037735849057</v>
      </c>
      <c r="G39" s="57">
        <f>SUM('2024'!G39,'2023'!G39,'2022'!G39)</f>
        <v>62</v>
      </c>
      <c r="H39" s="58">
        <f t="shared" si="4"/>
        <v>0.2339622641509434</v>
      </c>
      <c r="I39" s="57">
        <f>SUM('2024'!I39,'2023'!I39,'2022'!I39)</f>
        <v>52</v>
      </c>
      <c r="J39" s="58">
        <f t="shared" si="1"/>
        <v>0.19622641509433963</v>
      </c>
      <c r="K39" s="57">
        <f>SUM('2024'!K39,'2023'!K39,'2022'!K39)</f>
        <v>45</v>
      </c>
      <c r="L39" s="58">
        <f t="shared" si="2"/>
        <v>0.16981132075471697</v>
      </c>
      <c r="M39" s="57">
        <f>SUM('2024'!M39,'2023'!M39,'2022'!M39)</f>
        <v>78</v>
      </c>
      <c r="N39" s="58">
        <f t="shared" si="3"/>
        <v>0.29433962264150942</v>
      </c>
    </row>
    <row r="40" spans="1:14">
      <c r="A40" s="13" t="s">
        <v>3</v>
      </c>
      <c r="B40" s="14" t="s">
        <v>71</v>
      </c>
      <c r="C40" s="14" t="s">
        <v>72</v>
      </c>
      <c r="D40" s="57">
        <f>SUM('2024'!D40,'2023'!D40,'2022'!D40)</f>
        <v>338</v>
      </c>
      <c r="E40" s="57">
        <f>SUM('2024'!E40,'2023'!E40,'2022'!E40)</f>
        <v>80</v>
      </c>
      <c r="F40" s="58">
        <f t="shared" si="0"/>
        <v>0.23668639053254437</v>
      </c>
      <c r="G40" s="57">
        <f>SUM('2024'!G40,'2023'!G40,'2022'!G40)</f>
        <v>81</v>
      </c>
      <c r="H40" s="58">
        <f t="shared" si="4"/>
        <v>0.23964497041420119</v>
      </c>
      <c r="I40" s="57">
        <f>SUM('2024'!I40,'2023'!I40,'2022'!I40)</f>
        <v>103</v>
      </c>
      <c r="J40" s="58">
        <f t="shared" si="1"/>
        <v>0.30473372781065089</v>
      </c>
      <c r="K40" s="57">
        <f>SUM('2024'!K40,'2023'!K40,'2022'!K40)</f>
        <v>38</v>
      </c>
      <c r="L40" s="58">
        <f t="shared" si="2"/>
        <v>0.11242603550295859</v>
      </c>
      <c r="M40" s="57">
        <f>SUM('2024'!M40,'2023'!M40,'2022'!M40)</f>
        <v>36</v>
      </c>
      <c r="N40" s="58">
        <f t="shared" si="3"/>
        <v>0.10650887573964497</v>
      </c>
    </row>
    <row r="41" spans="1:14" ht="16.8">
      <c r="A41" s="8" t="s">
        <v>8</v>
      </c>
      <c r="B41" s="9" t="s">
        <v>73</v>
      </c>
      <c r="C41" s="9" t="s">
        <v>74</v>
      </c>
      <c r="D41" s="57">
        <f>SUM('2024'!D41,'2023'!D41,'2022'!D41)</f>
        <v>358</v>
      </c>
      <c r="E41" s="57">
        <f>SUM('2024'!E41,'2023'!E41,'2022'!E41)</f>
        <v>67</v>
      </c>
      <c r="F41" s="58">
        <f t="shared" si="0"/>
        <v>0.18715083798882681</v>
      </c>
      <c r="G41" s="57">
        <f>SUM('2024'!G41,'2023'!G41,'2022'!G41)</f>
        <v>109</v>
      </c>
      <c r="H41" s="58">
        <f t="shared" si="4"/>
        <v>0.30446927374301674</v>
      </c>
      <c r="I41" s="57">
        <f>SUM('2024'!I41,'2023'!I41,'2022'!I41)</f>
        <v>118</v>
      </c>
      <c r="J41" s="58">
        <f t="shared" si="1"/>
        <v>0.32960893854748602</v>
      </c>
      <c r="K41" s="57">
        <f>SUM('2024'!K41,'2023'!K41,'2022'!K41)</f>
        <v>35</v>
      </c>
      <c r="L41" s="58">
        <f t="shared" si="2"/>
        <v>9.7765363128491614E-2</v>
      </c>
      <c r="M41" s="57">
        <f>SUM('2024'!M41,'2023'!M41,'2022'!M41)</f>
        <v>29</v>
      </c>
      <c r="N41" s="58">
        <f t="shared" si="3"/>
        <v>8.1005586592178769E-2</v>
      </c>
    </row>
    <row r="42" spans="1:14" ht="16.8">
      <c r="A42" s="13" t="s">
        <v>8</v>
      </c>
      <c r="B42" s="14" t="s">
        <v>75</v>
      </c>
      <c r="C42" s="14" t="s">
        <v>76</v>
      </c>
      <c r="D42" s="57">
        <f>SUM('2024'!D42,'2023'!D42,'2022'!D42)</f>
        <v>305</v>
      </c>
      <c r="E42" s="57">
        <f>SUM('2024'!E42,'2023'!E42,'2022'!E42)</f>
        <v>62</v>
      </c>
      <c r="F42" s="58">
        <f t="shared" si="0"/>
        <v>0.20327868852459016</v>
      </c>
      <c r="G42" s="57">
        <f>SUM('2024'!G42,'2023'!G42,'2022'!G42)</f>
        <v>74</v>
      </c>
      <c r="H42" s="58">
        <f t="shared" si="4"/>
        <v>0.24262295081967214</v>
      </c>
      <c r="I42" s="57">
        <f>SUM('2024'!I42,'2023'!I42,'2022'!I42)</f>
        <v>68</v>
      </c>
      <c r="J42" s="58">
        <f t="shared" si="1"/>
        <v>0.22295081967213115</v>
      </c>
      <c r="K42" s="57">
        <f>SUM('2024'!K42,'2023'!K42,'2022'!K42)</f>
        <v>51</v>
      </c>
      <c r="L42" s="58">
        <f t="shared" si="2"/>
        <v>0.16721311475409836</v>
      </c>
      <c r="M42" s="57">
        <f>SUM('2024'!M42,'2023'!M42,'2022'!M42)</f>
        <v>50</v>
      </c>
      <c r="N42" s="58">
        <f t="shared" si="3"/>
        <v>0.16393442622950818</v>
      </c>
    </row>
    <row r="43" spans="1:14" ht="25.2">
      <c r="A43" s="8" t="s">
        <v>3</v>
      </c>
      <c r="B43" s="9" t="s">
        <v>77</v>
      </c>
      <c r="C43" s="9" t="s">
        <v>78</v>
      </c>
      <c r="D43" s="57">
        <f>SUM('2024'!D43,'2023'!D43,'2022'!D43)</f>
        <v>337</v>
      </c>
      <c r="E43" s="57">
        <f>SUM('2024'!E43,'2023'!E43,'2022'!E43)</f>
        <v>25</v>
      </c>
      <c r="F43" s="58">
        <f t="shared" si="0"/>
        <v>7.418397626112759E-2</v>
      </c>
      <c r="G43" s="57">
        <f>SUM('2024'!G43,'2023'!G43,'2022'!G43)</f>
        <v>95</v>
      </c>
      <c r="H43" s="58">
        <f t="shared" si="4"/>
        <v>0.28189910979228489</v>
      </c>
      <c r="I43" s="57">
        <f>SUM('2024'!I43,'2023'!I43,'2022'!I43)</f>
        <v>96</v>
      </c>
      <c r="J43" s="58">
        <f t="shared" si="1"/>
        <v>0.28486646884272998</v>
      </c>
      <c r="K43" s="57">
        <f>SUM('2024'!K43,'2023'!K43,'2022'!K43)</f>
        <v>58</v>
      </c>
      <c r="L43" s="58">
        <f t="shared" si="2"/>
        <v>0.17210682492581603</v>
      </c>
      <c r="M43" s="57">
        <f>SUM('2024'!M43,'2023'!M43,'2022'!M43)</f>
        <v>63</v>
      </c>
      <c r="N43" s="58">
        <f t="shared" si="3"/>
        <v>0.18694362017804153</v>
      </c>
    </row>
    <row r="44" spans="1:14" ht="16.8">
      <c r="A44" s="13" t="s">
        <v>3</v>
      </c>
      <c r="B44" s="14" t="s">
        <v>79</v>
      </c>
      <c r="C44" s="14" t="s">
        <v>80</v>
      </c>
      <c r="D44" s="57">
        <f>SUM('2024'!D44,'2023'!D44,'2022'!D44)</f>
        <v>264</v>
      </c>
      <c r="E44" s="57">
        <f>SUM('2024'!E44,'2023'!E44,'2022'!E44)</f>
        <v>31</v>
      </c>
      <c r="F44" s="58">
        <f t="shared" si="0"/>
        <v>0.11742424242424243</v>
      </c>
      <c r="G44" s="57">
        <f>SUM('2024'!G44,'2023'!G44,'2022'!G44)</f>
        <v>75</v>
      </c>
      <c r="H44" s="58">
        <f t="shared" si="4"/>
        <v>0.28409090909090912</v>
      </c>
      <c r="I44" s="57">
        <f>SUM('2024'!I44,'2023'!I44,'2022'!I44)</f>
        <v>73</v>
      </c>
      <c r="J44" s="58">
        <f t="shared" si="1"/>
        <v>0.27651515151515149</v>
      </c>
      <c r="K44" s="57">
        <f>SUM('2024'!K44,'2023'!K44,'2022'!K44)</f>
        <v>30</v>
      </c>
      <c r="L44" s="58">
        <f t="shared" si="2"/>
        <v>0.11363636363636363</v>
      </c>
      <c r="M44" s="57">
        <f>SUM('2024'!M44,'2023'!M44,'2022'!M44)</f>
        <v>55</v>
      </c>
      <c r="N44" s="58">
        <f t="shared" si="3"/>
        <v>0.20833333333333334</v>
      </c>
    </row>
    <row r="45" spans="1:14">
      <c r="A45" s="8" t="s">
        <v>8</v>
      </c>
      <c r="B45" s="9" t="s">
        <v>81</v>
      </c>
      <c r="C45" s="9" t="s">
        <v>82</v>
      </c>
      <c r="D45" s="57">
        <f>SUM('2024'!D45,'2023'!D45,'2022'!D45)</f>
        <v>233</v>
      </c>
      <c r="E45" s="57">
        <f>SUM('2024'!E45,'2023'!E45,'2022'!E45)</f>
        <v>89</v>
      </c>
      <c r="F45" s="58">
        <f t="shared" si="0"/>
        <v>0.38197424892703863</v>
      </c>
      <c r="G45" s="57">
        <f>SUM('2024'!G45,'2023'!G45,'2022'!G45)</f>
        <v>59</v>
      </c>
      <c r="H45" s="58">
        <f t="shared" si="4"/>
        <v>0.25321888412017168</v>
      </c>
      <c r="I45" s="57">
        <f>SUM('2024'!I45,'2023'!I45,'2022'!I45)</f>
        <v>54</v>
      </c>
      <c r="J45" s="58">
        <f t="shared" si="1"/>
        <v>0.23175965665236051</v>
      </c>
      <c r="K45" s="57">
        <f>SUM('2024'!K45,'2023'!K45,'2022'!K45)</f>
        <v>13</v>
      </c>
      <c r="L45" s="58">
        <f t="shared" si="2"/>
        <v>5.5793991416309016E-2</v>
      </c>
      <c r="M45" s="57">
        <f>SUM('2024'!M45,'2023'!M45,'2022'!M45)</f>
        <v>18</v>
      </c>
      <c r="N45" s="58">
        <f t="shared" si="3"/>
        <v>7.7253218884120178E-2</v>
      </c>
    </row>
    <row r="46" spans="1:14" ht="16.8">
      <c r="A46" s="13" t="s">
        <v>8</v>
      </c>
      <c r="B46" s="14" t="s">
        <v>83</v>
      </c>
      <c r="C46" s="14" t="s">
        <v>84</v>
      </c>
      <c r="D46" s="57">
        <f>SUM('2024'!D46,'2023'!D46,'2022'!D46)</f>
        <v>431</v>
      </c>
      <c r="E46" s="57">
        <f>SUM('2024'!E46,'2023'!E46,'2022'!E46)</f>
        <v>52</v>
      </c>
      <c r="F46" s="58">
        <f t="shared" si="0"/>
        <v>0.12064965197215777</v>
      </c>
      <c r="G46" s="57">
        <f>SUM('2024'!G46,'2023'!G46,'2022'!G46)</f>
        <v>131</v>
      </c>
      <c r="H46" s="58">
        <f t="shared" si="4"/>
        <v>0.30394431554524359</v>
      </c>
      <c r="I46" s="57">
        <f>SUM('2024'!I46,'2023'!I46,'2022'!I46)</f>
        <v>144</v>
      </c>
      <c r="J46" s="58">
        <f t="shared" si="1"/>
        <v>0.33410672853828305</v>
      </c>
      <c r="K46" s="57">
        <f>SUM('2024'!K46,'2023'!K46,'2022'!K46)</f>
        <v>52</v>
      </c>
      <c r="L46" s="58">
        <f t="shared" si="2"/>
        <v>0.12064965197215777</v>
      </c>
      <c r="M46" s="57">
        <f>SUM('2024'!M46,'2023'!M46,'2022'!M46)</f>
        <v>52</v>
      </c>
      <c r="N46" s="58">
        <f t="shared" si="3"/>
        <v>0.12064965197215777</v>
      </c>
    </row>
    <row r="47" spans="1:14">
      <c r="A47" s="8" t="s">
        <v>3</v>
      </c>
      <c r="B47" s="9" t="s">
        <v>85</v>
      </c>
      <c r="C47" s="9" t="s">
        <v>86</v>
      </c>
      <c r="D47" s="57">
        <f>SUM('2024'!D47,'2023'!D47,'2022'!D47)</f>
        <v>27</v>
      </c>
      <c r="E47" s="57">
        <f>SUM('2024'!E47,'2023'!E47,'2022'!E47)</f>
        <v>0</v>
      </c>
      <c r="F47" s="58">
        <f t="shared" si="0"/>
        <v>0</v>
      </c>
      <c r="G47" s="57">
        <f>SUM('2024'!G47,'2023'!G47,'2022'!G47)</f>
        <v>20</v>
      </c>
      <c r="H47" s="58">
        <f t="shared" si="4"/>
        <v>0.7407407407407407</v>
      </c>
      <c r="I47" s="57">
        <f>SUM('2024'!I47,'2023'!I47,'2022'!I47)</f>
        <v>7</v>
      </c>
      <c r="J47" s="58">
        <f t="shared" si="1"/>
        <v>0.25925925925925924</v>
      </c>
      <c r="K47" s="57">
        <f>SUM('2024'!K47,'2023'!K47,'2022'!K47)</f>
        <v>0</v>
      </c>
      <c r="L47" s="58">
        <f t="shared" si="2"/>
        <v>0</v>
      </c>
      <c r="M47" s="57">
        <f>SUM('2024'!M47,'2023'!M47,'2022'!M47)</f>
        <v>0</v>
      </c>
      <c r="N47" s="58">
        <f t="shared" si="3"/>
        <v>0</v>
      </c>
    </row>
    <row r="48" spans="1:14">
      <c r="A48" s="13" t="s">
        <v>3</v>
      </c>
      <c r="B48" s="14" t="s">
        <v>87</v>
      </c>
      <c r="C48" s="14" t="s">
        <v>88</v>
      </c>
      <c r="D48" s="57">
        <f>SUM('2024'!D48,'2023'!D48,'2022'!D48)</f>
        <v>51</v>
      </c>
      <c r="E48" s="57">
        <f>SUM('2024'!E48,'2023'!E48,'2022'!E48)</f>
        <v>14</v>
      </c>
      <c r="F48" s="58">
        <f t="shared" si="0"/>
        <v>0.27450980392156865</v>
      </c>
      <c r="G48" s="57">
        <f>SUM('2024'!G48,'2023'!G48,'2022'!G48)</f>
        <v>11</v>
      </c>
      <c r="H48" s="58">
        <f t="shared" si="4"/>
        <v>0.21568627450980393</v>
      </c>
      <c r="I48" s="57">
        <f>SUM('2024'!I48,'2023'!I48,'2022'!I48)</f>
        <v>17</v>
      </c>
      <c r="J48" s="58">
        <f t="shared" si="1"/>
        <v>0.33333333333333331</v>
      </c>
      <c r="K48" s="57">
        <f>SUM('2024'!K48,'2023'!K48,'2022'!K48)</f>
        <v>4</v>
      </c>
      <c r="L48" s="58">
        <f t="shared" si="2"/>
        <v>7.8431372549019607E-2</v>
      </c>
      <c r="M48" s="57">
        <f>SUM('2024'!M48,'2023'!M48,'2022'!M48)</f>
        <v>5</v>
      </c>
      <c r="N48" s="58">
        <f t="shared" si="3"/>
        <v>9.8039215686274508E-2</v>
      </c>
    </row>
    <row r="49" spans="1:14">
      <c r="A49" s="25" t="s">
        <v>215</v>
      </c>
      <c r="B49" s="26" t="s">
        <v>216</v>
      </c>
      <c r="C49" s="27" t="s">
        <v>217</v>
      </c>
      <c r="D49" s="57">
        <f>SUM('2024'!D49,'2023'!D49,'2022'!D49)</f>
        <v>96</v>
      </c>
      <c r="E49" s="57">
        <f>SUM('2024'!E49,'2023'!E49,'2022'!E49)</f>
        <v>20</v>
      </c>
      <c r="F49" s="58">
        <f t="shared" si="0"/>
        <v>0.20833333333333334</v>
      </c>
      <c r="G49" s="57">
        <f>SUM('2024'!G49,'2023'!G49,'2022'!G49)</f>
        <v>21</v>
      </c>
      <c r="H49" s="58">
        <f t="shared" si="4"/>
        <v>0.21875</v>
      </c>
      <c r="I49" s="57">
        <f>SUM('2024'!I49,'2023'!I49,'2022'!I49)</f>
        <v>43</v>
      </c>
      <c r="J49" s="58">
        <f t="shared" si="1"/>
        <v>0.44791666666666669</v>
      </c>
      <c r="K49" s="57">
        <f>SUM('2024'!K49,'2023'!K49,'2022'!K49)</f>
        <v>10</v>
      </c>
      <c r="L49" s="58">
        <f t="shared" si="2"/>
        <v>0.10416666666666667</v>
      </c>
      <c r="M49" s="57">
        <f>SUM('2024'!M49,'2023'!M49,'2022'!M49)</f>
        <v>2</v>
      </c>
      <c r="N49" s="58">
        <f t="shared" si="3"/>
        <v>2.0833333333333332E-2</v>
      </c>
    </row>
    <row r="50" spans="1:14">
      <c r="A50" s="8" t="s">
        <v>8</v>
      </c>
      <c r="B50" s="9" t="s">
        <v>89</v>
      </c>
      <c r="C50" s="9" t="s">
        <v>90</v>
      </c>
      <c r="D50" s="57">
        <f>SUM('2024'!D50,'2023'!D50,'2022'!D50)</f>
        <v>150</v>
      </c>
      <c r="E50" s="57">
        <f>SUM('2024'!E50,'2023'!E50,'2022'!E50)</f>
        <v>3</v>
      </c>
      <c r="F50" s="58">
        <f t="shared" si="0"/>
        <v>0.02</v>
      </c>
      <c r="G50" s="57">
        <f>SUM('2024'!G50,'2023'!G50,'2022'!G50)</f>
        <v>54</v>
      </c>
      <c r="H50" s="58">
        <f t="shared" si="4"/>
        <v>0.36</v>
      </c>
      <c r="I50" s="57">
        <f>SUM('2024'!I50,'2023'!I50,'2022'!I50)</f>
        <v>50</v>
      </c>
      <c r="J50" s="58">
        <f t="shared" si="1"/>
        <v>0.33333333333333331</v>
      </c>
      <c r="K50" s="57">
        <f>SUM('2024'!K50,'2023'!K50,'2022'!K50)</f>
        <v>20</v>
      </c>
      <c r="L50" s="58">
        <f t="shared" si="2"/>
        <v>0.13333333333333333</v>
      </c>
      <c r="M50" s="57">
        <f>SUM('2024'!M50,'2023'!M50,'2022'!M50)</f>
        <v>23</v>
      </c>
      <c r="N50" s="58">
        <f t="shared" si="3"/>
        <v>0.15333333333333332</v>
      </c>
    </row>
    <row r="51" spans="1:14">
      <c r="A51" s="13" t="s">
        <v>3</v>
      </c>
      <c r="B51" s="14" t="s">
        <v>91</v>
      </c>
      <c r="C51" s="14" t="s">
        <v>92</v>
      </c>
      <c r="D51" s="57">
        <f>SUM('2024'!D51,'2023'!D51,'2022'!D51)</f>
        <v>167</v>
      </c>
      <c r="E51" s="57">
        <f>SUM('2024'!E51,'2023'!E51,'2022'!E51)</f>
        <v>25</v>
      </c>
      <c r="F51" s="58">
        <f t="shared" si="0"/>
        <v>0.1497005988023952</v>
      </c>
      <c r="G51" s="57">
        <f>SUM('2024'!G51,'2023'!G51,'2022'!G51)</f>
        <v>46</v>
      </c>
      <c r="H51" s="58">
        <f t="shared" si="4"/>
        <v>0.27544910179640719</v>
      </c>
      <c r="I51" s="57">
        <f>SUM('2024'!I51,'2023'!I51,'2022'!I51)</f>
        <v>38</v>
      </c>
      <c r="J51" s="58">
        <f t="shared" si="1"/>
        <v>0.22754491017964071</v>
      </c>
      <c r="K51" s="57">
        <f>SUM('2024'!K51,'2023'!K51,'2022'!K51)</f>
        <v>23</v>
      </c>
      <c r="L51" s="58">
        <f t="shared" si="2"/>
        <v>0.1377245508982036</v>
      </c>
      <c r="M51" s="57">
        <f>SUM('2024'!M51,'2023'!M51,'2022'!M51)</f>
        <v>35</v>
      </c>
      <c r="N51" s="58">
        <f t="shared" si="3"/>
        <v>0.20958083832335328</v>
      </c>
    </row>
    <row r="52" spans="1:14" ht="15.6">
      <c r="A52" s="25" t="s">
        <v>215</v>
      </c>
      <c r="B52" s="26" t="s">
        <v>218</v>
      </c>
      <c r="C52" s="27" t="s">
        <v>219</v>
      </c>
      <c r="D52" s="57">
        <f>SUM('2024'!D52,'2023'!D52,'2022'!D52)</f>
        <v>581</v>
      </c>
      <c r="E52" s="57">
        <f>SUM('2024'!E52,'2023'!E52,'2022'!E52)</f>
        <v>75</v>
      </c>
      <c r="F52" s="58">
        <f t="shared" si="0"/>
        <v>0.12908777969018934</v>
      </c>
      <c r="G52" s="57">
        <f>SUM('2024'!G52,'2023'!G52,'2022'!G52)</f>
        <v>156</v>
      </c>
      <c r="H52" s="58">
        <f t="shared" si="4"/>
        <v>0.26850258175559383</v>
      </c>
      <c r="I52" s="57">
        <f>SUM('2024'!I52,'2023'!I52,'2022'!I52)</f>
        <v>166</v>
      </c>
      <c r="J52" s="58">
        <f t="shared" si="1"/>
        <v>0.2857142857142857</v>
      </c>
      <c r="K52" s="57">
        <f>SUM('2024'!K52,'2023'!K52,'2022'!K52)</f>
        <v>87</v>
      </c>
      <c r="L52" s="58">
        <f t="shared" si="2"/>
        <v>0.14974182444061962</v>
      </c>
      <c r="M52" s="57">
        <f>SUM('2024'!M52,'2023'!M52,'2022'!M52)</f>
        <v>97</v>
      </c>
      <c r="N52" s="58">
        <f t="shared" si="3"/>
        <v>0.16695352839931152</v>
      </c>
    </row>
    <row r="53" spans="1:14">
      <c r="A53" s="8" t="s">
        <v>3</v>
      </c>
      <c r="B53" s="9" t="s">
        <v>93</v>
      </c>
      <c r="C53" s="9" t="s">
        <v>94</v>
      </c>
      <c r="D53" s="57">
        <f>SUM('2024'!D53,'2023'!D53,'2022'!D53)</f>
        <v>83</v>
      </c>
      <c r="E53" s="57">
        <f>SUM('2024'!E53,'2023'!E53,'2022'!E53)</f>
        <v>8</v>
      </c>
      <c r="F53" s="58">
        <f t="shared" si="0"/>
        <v>9.6385542168674704E-2</v>
      </c>
      <c r="G53" s="57">
        <f>SUM('2024'!G53,'2023'!G53,'2022'!G53)</f>
        <v>29</v>
      </c>
      <c r="H53" s="58">
        <f t="shared" si="4"/>
        <v>0.3493975903614458</v>
      </c>
      <c r="I53" s="57">
        <f>SUM('2024'!I53,'2023'!I53,'2022'!I53)</f>
        <v>7</v>
      </c>
      <c r="J53" s="58">
        <f t="shared" si="1"/>
        <v>8.4337349397590355E-2</v>
      </c>
      <c r="K53" s="57">
        <f>SUM('2024'!K53,'2023'!K53,'2022'!K53)</f>
        <v>7</v>
      </c>
      <c r="L53" s="58">
        <f t="shared" si="2"/>
        <v>8.4337349397590355E-2</v>
      </c>
      <c r="M53" s="57">
        <f>SUM('2024'!M53,'2023'!M53,'2022'!M53)</f>
        <v>32</v>
      </c>
      <c r="N53" s="58">
        <f t="shared" si="3"/>
        <v>0.38554216867469882</v>
      </c>
    </row>
    <row r="54" spans="1:14" ht="16.8">
      <c r="A54" s="13" t="s">
        <v>3</v>
      </c>
      <c r="B54" s="14" t="s">
        <v>95</v>
      </c>
      <c r="C54" s="14" t="s">
        <v>96</v>
      </c>
      <c r="D54" s="57">
        <f>SUM('2024'!D54,'2023'!D54,'2022'!D54)</f>
        <v>260</v>
      </c>
      <c r="E54" s="57">
        <f>SUM('2024'!E54,'2023'!E54,'2022'!E54)</f>
        <v>24</v>
      </c>
      <c r="F54" s="58">
        <f t="shared" si="0"/>
        <v>9.2307692307692313E-2</v>
      </c>
      <c r="G54" s="57">
        <f>SUM('2024'!G54,'2023'!G54,'2022'!G54)</f>
        <v>77</v>
      </c>
      <c r="H54" s="58">
        <f t="shared" si="4"/>
        <v>0.29615384615384616</v>
      </c>
      <c r="I54" s="57">
        <f>SUM('2024'!I54,'2023'!I54,'2022'!I54)</f>
        <v>78</v>
      </c>
      <c r="J54" s="58">
        <f t="shared" si="1"/>
        <v>0.3</v>
      </c>
      <c r="K54" s="57">
        <f>SUM('2024'!K54,'2023'!K54,'2022'!K54)</f>
        <v>43</v>
      </c>
      <c r="L54" s="58">
        <f t="shared" si="2"/>
        <v>0.16538461538461538</v>
      </c>
      <c r="M54" s="57">
        <f>SUM('2024'!M54,'2023'!M54,'2022'!M54)</f>
        <v>38</v>
      </c>
      <c r="N54" s="58">
        <f t="shared" si="3"/>
        <v>0.14615384615384616</v>
      </c>
    </row>
    <row r="55" spans="1:14" ht="16.8">
      <c r="A55" s="8" t="s">
        <v>8</v>
      </c>
      <c r="B55" s="9" t="s">
        <v>97</v>
      </c>
      <c r="C55" s="9" t="s">
        <v>98</v>
      </c>
      <c r="D55" s="57">
        <f>SUM('2024'!D55,'2023'!D55,'2022'!D55)</f>
        <v>240</v>
      </c>
      <c r="E55" s="57">
        <f>SUM('2024'!E55,'2023'!E55,'2022'!E55)</f>
        <v>3</v>
      </c>
      <c r="F55" s="58">
        <f t="shared" si="0"/>
        <v>1.2500000000000001E-2</v>
      </c>
      <c r="G55" s="57">
        <f>SUM('2024'!G55,'2023'!G55,'2022'!G55)</f>
        <v>45</v>
      </c>
      <c r="H55" s="58">
        <f t="shared" si="4"/>
        <v>0.1875</v>
      </c>
      <c r="I55" s="57">
        <f>SUM('2024'!I55,'2023'!I55,'2022'!I55)</f>
        <v>100</v>
      </c>
      <c r="J55" s="58">
        <f t="shared" si="1"/>
        <v>0.41666666666666669</v>
      </c>
      <c r="K55" s="57">
        <f>SUM('2024'!K55,'2023'!K55,'2022'!K55)</f>
        <v>63</v>
      </c>
      <c r="L55" s="58">
        <f t="shared" si="2"/>
        <v>0.26250000000000001</v>
      </c>
      <c r="M55" s="57">
        <f>SUM('2024'!M55,'2023'!M55,'2022'!M55)</f>
        <v>29</v>
      </c>
      <c r="N55" s="58">
        <f t="shared" si="3"/>
        <v>0.12083333333333333</v>
      </c>
    </row>
    <row r="56" spans="1:14" ht="16.8">
      <c r="A56" s="8" t="s">
        <v>3</v>
      </c>
      <c r="B56" s="9" t="s">
        <v>99</v>
      </c>
      <c r="C56" s="9" t="s">
        <v>100</v>
      </c>
      <c r="D56" s="57">
        <f>SUM('2024'!D56,'2023'!D56,'2022'!D56)</f>
        <v>200</v>
      </c>
      <c r="E56" s="57">
        <f>SUM('2024'!E56,'2023'!E56,'2022'!E56)</f>
        <v>30</v>
      </c>
      <c r="F56" s="58">
        <f t="shared" si="0"/>
        <v>0.15</v>
      </c>
      <c r="G56" s="57">
        <f>SUM('2024'!G56,'2023'!G56,'2022'!G56)</f>
        <v>69</v>
      </c>
      <c r="H56" s="58">
        <f t="shared" si="4"/>
        <v>0.34499999999999997</v>
      </c>
      <c r="I56" s="57">
        <f>SUM('2024'!I56,'2023'!I56,'2022'!I56)</f>
        <v>56</v>
      </c>
      <c r="J56" s="58">
        <f t="shared" si="1"/>
        <v>0.28000000000000003</v>
      </c>
      <c r="K56" s="57">
        <f>SUM('2024'!K56,'2023'!K56,'2022'!K56)</f>
        <v>40</v>
      </c>
      <c r="L56" s="58">
        <f t="shared" si="2"/>
        <v>0.2</v>
      </c>
      <c r="M56" s="57">
        <f>SUM('2024'!M56,'2023'!M56,'2022'!M56)</f>
        <v>5</v>
      </c>
      <c r="N56" s="58">
        <f t="shared" si="3"/>
        <v>2.5000000000000001E-2</v>
      </c>
    </row>
    <row r="57" spans="1:14" ht="16.8">
      <c r="A57" s="13" t="s">
        <v>3</v>
      </c>
      <c r="B57" s="14" t="s">
        <v>101</v>
      </c>
      <c r="C57" s="14" t="s">
        <v>102</v>
      </c>
      <c r="D57" s="57">
        <f>SUM('2024'!D57,'2023'!D57,'2022'!D57)</f>
        <v>216</v>
      </c>
      <c r="E57" s="57">
        <f>SUM('2024'!E57,'2023'!E57,'2022'!E57)</f>
        <v>28</v>
      </c>
      <c r="F57" s="58">
        <f t="shared" si="0"/>
        <v>0.12962962962962962</v>
      </c>
      <c r="G57" s="57">
        <f>SUM('2024'!G57,'2023'!G57,'2022'!G57)</f>
        <v>62</v>
      </c>
      <c r="H57" s="58">
        <f t="shared" si="4"/>
        <v>0.28703703703703703</v>
      </c>
      <c r="I57" s="57">
        <f>SUM('2024'!I57,'2023'!I57,'2022'!I57)</f>
        <v>59</v>
      </c>
      <c r="J57" s="58">
        <f t="shared" si="1"/>
        <v>0.27314814814814814</v>
      </c>
      <c r="K57" s="57">
        <f>SUM('2024'!K57,'2023'!K57,'2022'!K57)</f>
        <v>35</v>
      </c>
      <c r="L57" s="58">
        <f t="shared" si="2"/>
        <v>0.16203703703703703</v>
      </c>
      <c r="M57" s="57">
        <f>SUM('2024'!M57,'2023'!M57,'2022'!M57)</f>
        <v>32</v>
      </c>
      <c r="N57" s="58">
        <f t="shared" si="3"/>
        <v>0.14814814814814814</v>
      </c>
    </row>
    <row r="58" spans="1:14" ht="16.8">
      <c r="A58" s="8" t="s">
        <v>8</v>
      </c>
      <c r="B58" s="9" t="s">
        <v>103</v>
      </c>
      <c r="C58" s="9" t="s">
        <v>104</v>
      </c>
      <c r="D58" s="57">
        <f>SUM('2024'!D58,'2023'!D58,'2022'!D58)</f>
        <v>351</v>
      </c>
      <c r="E58" s="57">
        <f>SUM('2024'!E58,'2023'!E58,'2022'!E58)</f>
        <v>3</v>
      </c>
      <c r="F58" s="58">
        <f t="shared" si="0"/>
        <v>8.5470085470085479E-3</v>
      </c>
      <c r="G58" s="57">
        <f>SUM('2024'!G58,'2023'!G58,'2022'!G58)</f>
        <v>113</v>
      </c>
      <c r="H58" s="58">
        <f t="shared" si="4"/>
        <v>0.32193732193732194</v>
      </c>
      <c r="I58" s="57">
        <f>SUM('2024'!I58,'2023'!I58,'2022'!I58)</f>
        <v>111</v>
      </c>
      <c r="J58" s="58">
        <f t="shared" si="1"/>
        <v>0.31623931623931623</v>
      </c>
      <c r="K58" s="57">
        <f>SUM('2024'!K58,'2023'!K58,'2022'!K58)</f>
        <v>84</v>
      </c>
      <c r="L58" s="58">
        <f t="shared" si="2"/>
        <v>0.23931623931623933</v>
      </c>
      <c r="M58" s="57">
        <f>SUM('2024'!M58,'2023'!M58,'2022'!M58)</f>
        <v>40</v>
      </c>
      <c r="N58" s="58">
        <f t="shared" si="3"/>
        <v>0.11396011396011396</v>
      </c>
    </row>
    <row r="59" spans="1:14" ht="16.8">
      <c r="A59" s="13" t="s">
        <v>3</v>
      </c>
      <c r="B59" s="14" t="s">
        <v>105</v>
      </c>
      <c r="C59" s="14" t="s">
        <v>106</v>
      </c>
      <c r="D59" s="57">
        <f>SUM('2024'!D59,'2023'!D59,'2022'!D59)</f>
        <v>168</v>
      </c>
      <c r="E59" s="57">
        <f>SUM('2024'!E59,'2023'!E59,'2022'!E59)</f>
        <v>8</v>
      </c>
      <c r="F59" s="58">
        <f t="shared" si="0"/>
        <v>4.7619047619047616E-2</v>
      </c>
      <c r="G59" s="57">
        <f>SUM('2024'!G59,'2023'!G59,'2022'!G59)</f>
        <v>62</v>
      </c>
      <c r="H59" s="58">
        <f t="shared" si="4"/>
        <v>0.36904761904761907</v>
      </c>
      <c r="I59" s="57">
        <f>SUM('2024'!I59,'2023'!I59,'2022'!I59)</f>
        <v>24</v>
      </c>
      <c r="J59" s="58">
        <f t="shared" si="1"/>
        <v>0.14285714285714285</v>
      </c>
      <c r="K59" s="57">
        <f>SUM('2024'!K59,'2023'!K59,'2022'!K59)</f>
        <v>38</v>
      </c>
      <c r="L59" s="58">
        <f t="shared" si="2"/>
        <v>0.22619047619047619</v>
      </c>
      <c r="M59" s="57">
        <f>SUM('2024'!M59,'2023'!M59,'2022'!M59)</f>
        <v>36</v>
      </c>
      <c r="N59" s="58">
        <f t="shared" si="3"/>
        <v>0.21428571428571427</v>
      </c>
    </row>
    <row r="60" spans="1:14" ht="16.8">
      <c r="A60" s="8" t="s">
        <v>8</v>
      </c>
      <c r="B60" s="9" t="s">
        <v>107</v>
      </c>
      <c r="C60" s="9" t="s">
        <v>108</v>
      </c>
      <c r="D60" s="57">
        <f>SUM('2024'!D60,'2023'!D60,'2022'!D60)</f>
        <v>79</v>
      </c>
      <c r="E60" s="57">
        <f>SUM('2024'!E60,'2023'!E60,'2022'!E60)</f>
        <v>9</v>
      </c>
      <c r="F60" s="58">
        <f t="shared" si="0"/>
        <v>0.11392405063291139</v>
      </c>
      <c r="G60" s="57">
        <f>SUM('2024'!G60,'2023'!G60,'2022'!G60)</f>
        <v>60</v>
      </c>
      <c r="H60" s="58">
        <f t="shared" si="4"/>
        <v>0.759493670886076</v>
      </c>
      <c r="I60" s="57">
        <f>SUM('2024'!I60,'2023'!I60,'2022'!I60)</f>
        <v>8</v>
      </c>
      <c r="J60" s="58">
        <f t="shared" si="1"/>
        <v>0.10126582278481013</v>
      </c>
      <c r="K60" s="57">
        <f>SUM('2024'!K60,'2023'!K60,'2022'!K60)</f>
        <v>0</v>
      </c>
      <c r="L60" s="58">
        <f t="shared" si="2"/>
        <v>0</v>
      </c>
      <c r="M60" s="57">
        <f>SUM('2024'!M60,'2023'!M60,'2022'!M60)</f>
        <v>2</v>
      </c>
      <c r="N60" s="58">
        <f t="shared" si="3"/>
        <v>2.5316455696202531E-2</v>
      </c>
    </row>
    <row r="61" spans="1:14">
      <c r="A61" s="8" t="s">
        <v>8</v>
      </c>
      <c r="B61" s="9" t="s">
        <v>109</v>
      </c>
      <c r="C61" s="9" t="s">
        <v>110</v>
      </c>
      <c r="D61" s="57">
        <f>SUM('2024'!D61,'2023'!D61,'2022'!D61)</f>
        <v>108</v>
      </c>
      <c r="E61" s="57">
        <f>SUM('2024'!E61,'2023'!E61,'2022'!E61)</f>
        <v>0</v>
      </c>
      <c r="F61" s="58">
        <f t="shared" si="0"/>
        <v>0</v>
      </c>
      <c r="G61" s="57">
        <f>SUM('2024'!G61,'2023'!G61,'2022'!G61)</f>
        <v>41</v>
      </c>
      <c r="H61" s="58">
        <f t="shared" si="4"/>
        <v>0.37962962962962965</v>
      </c>
      <c r="I61" s="57">
        <f>SUM('2024'!I61,'2023'!I61,'2022'!I61)</f>
        <v>56</v>
      </c>
      <c r="J61" s="58">
        <f t="shared" si="1"/>
        <v>0.51851851851851849</v>
      </c>
      <c r="K61" s="57">
        <f>SUM('2024'!K61,'2023'!K61,'2022'!K61)</f>
        <v>8</v>
      </c>
      <c r="L61" s="58">
        <f t="shared" si="2"/>
        <v>7.407407407407407E-2</v>
      </c>
      <c r="M61" s="57">
        <f>SUM('2024'!M61,'2023'!M61,'2022'!M61)</f>
        <v>3</v>
      </c>
      <c r="N61" s="58">
        <f t="shared" si="3"/>
        <v>2.7777777777777776E-2</v>
      </c>
    </row>
    <row r="62" spans="1:14">
      <c r="A62" s="13" t="s">
        <v>8</v>
      </c>
      <c r="B62" s="14" t="s">
        <v>111</v>
      </c>
      <c r="C62" s="14" t="s">
        <v>112</v>
      </c>
      <c r="D62" s="57">
        <f>SUM('2024'!D62,'2023'!D62,'2022'!D62)</f>
        <v>130</v>
      </c>
      <c r="E62" s="57">
        <f>SUM('2024'!E62,'2023'!E62,'2022'!E62)</f>
        <v>12</v>
      </c>
      <c r="F62" s="58">
        <f t="shared" si="0"/>
        <v>9.2307692307692313E-2</v>
      </c>
      <c r="G62" s="57">
        <f>SUM('2024'!G62,'2023'!G62,'2022'!G62)</f>
        <v>42</v>
      </c>
      <c r="H62" s="58">
        <f t="shared" si="4"/>
        <v>0.32307692307692309</v>
      </c>
      <c r="I62" s="57">
        <f>SUM('2024'!I62,'2023'!I62,'2022'!I62)</f>
        <v>56</v>
      </c>
      <c r="J62" s="58">
        <f t="shared" si="1"/>
        <v>0.43076923076923079</v>
      </c>
      <c r="K62" s="57">
        <f>SUM('2024'!K62,'2023'!K62,'2022'!K62)</f>
        <v>19</v>
      </c>
      <c r="L62" s="58">
        <f t="shared" si="2"/>
        <v>0.14615384615384616</v>
      </c>
      <c r="M62" s="57">
        <f>SUM('2024'!M62,'2023'!M62,'2022'!M62)</f>
        <v>1</v>
      </c>
      <c r="N62" s="58">
        <f t="shared" si="3"/>
        <v>7.6923076923076927E-3</v>
      </c>
    </row>
    <row r="63" spans="1:14">
      <c r="A63" s="8" t="s">
        <v>8</v>
      </c>
      <c r="B63" s="9" t="s">
        <v>113</v>
      </c>
      <c r="C63" s="9" t="s">
        <v>114</v>
      </c>
      <c r="D63" s="57">
        <f>SUM('2024'!D63,'2023'!D63,'2022'!D63)</f>
        <v>122</v>
      </c>
      <c r="E63" s="57">
        <f>SUM('2024'!E63,'2023'!E63,'2022'!E63)</f>
        <v>7</v>
      </c>
      <c r="F63" s="58">
        <f t="shared" si="0"/>
        <v>5.737704918032787E-2</v>
      </c>
      <c r="G63" s="57">
        <f>SUM('2024'!G63,'2023'!G63,'2022'!G63)</f>
        <v>29</v>
      </c>
      <c r="H63" s="58">
        <f t="shared" si="4"/>
        <v>0.23770491803278687</v>
      </c>
      <c r="I63" s="57">
        <f>SUM('2024'!I63,'2023'!I63,'2022'!I63)</f>
        <v>43</v>
      </c>
      <c r="J63" s="58">
        <f t="shared" si="1"/>
        <v>0.35245901639344263</v>
      </c>
      <c r="K63" s="57">
        <f>SUM('2024'!K63,'2023'!K63,'2022'!K63)</f>
        <v>41</v>
      </c>
      <c r="L63" s="58">
        <f t="shared" si="2"/>
        <v>0.33606557377049179</v>
      </c>
      <c r="M63" s="57">
        <f>SUM('2024'!M63,'2023'!M63,'2022'!M63)</f>
        <v>2</v>
      </c>
      <c r="N63" s="58">
        <f t="shared" si="3"/>
        <v>1.6393442622950821E-2</v>
      </c>
    </row>
    <row r="64" spans="1:14">
      <c r="A64" s="13" t="s">
        <v>3</v>
      </c>
      <c r="B64" s="14" t="s">
        <v>115</v>
      </c>
      <c r="C64" s="14" t="s">
        <v>116</v>
      </c>
      <c r="D64" s="57">
        <f>SUM('2024'!D64,'2023'!D64,'2022'!D64)</f>
        <v>108</v>
      </c>
      <c r="E64" s="57">
        <f>SUM('2024'!E64,'2023'!E64,'2022'!E64)</f>
        <v>11</v>
      </c>
      <c r="F64" s="58">
        <f t="shared" si="0"/>
        <v>0.10185185185185185</v>
      </c>
      <c r="G64" s="57">
        <f>SUM('2024'!G64,'2023'!G64,'2022'!G64)</f>
        <v>25</v>
      </c>
      <c r="H64" s="58">
        <f t="shared" si="4"/>
        <v>0.23148148148148148</v>
      </c>
      <c r="I64" s="57">
        <f>SUM('2024'!I64,'2023'!I64,'2022'!I64)</f>
        <v>46</v>
      </c>
      <c r="J64" s="58">
        <f t="shared" si="1"/>
        <v>0.42592592592592593</v>
      </c>
      <c r="K64" s="57">
        <f>SUM('2024'!K64,'2023'!K64,'2022'!K64)</f>
        <v>17</v>
      </c>
      <c r="L64" s="58">
        <f t="shared" si="2"/>
        <v>0.15740740740740741</v>
      </c>
      <c r="M64" s="57">
        <f>SUM('2024'!M64,'2023'!M64,'2022'!M64)</f>
        <v>9</v>
      </c>
      <c r="N64" s="58">
        <f t="shared" si="3"/>
        <v>8.3333333333333329E-2</v>
      </c>
    </row>
    <row r="65" spans="1:14">
      <c r="A65" s="8" t="s">
        <v>3</v>
      </c>
      <c r="B65" s="9" t="s">
        <v>117</v>
      </c>
      <c r="C65" s="9" t="s">
        <v>118</v>
      </c>
      <c r="D65" s="57">
        <f>SUM('2024'!D65,'2023'!D65,'2022'!D65)</f>
        <v>139</v>
      </c>
      <c r="E65" s="57">
        <f>SUM('2024'!E65,'2023'!E65,'2022'!E65)</f>
        <v>6</v>
      </c>
      <c r="F65" s="58">
        <f t="shared" si="0"/>
        <v>4.3165467625899283E-2</v>
      </c>
      <c r="G65" s="57">
        <f>SUM('2024'!G65,'2023'!G65,'2022'!G65)</f>
        <v>27</v>
      </c>
      <c r="H65" s="58">
        <f t="shared" si="4"/>
        <v>0.19424460431654678</v>
      </c>
      <c r="I65" s="57">
        <f>SUM('2024'!I65,'2023'!I65,'2022'!I65)</f>
        <v>55</v>
      </c>
      <c r="J65" s="58">
        <f t="shared" si="1"/>
        <v>0.39568345323741005</v>
      </c>
      <c r="K65" s="57">
        <f>SUM('2024'!K65,'2023'!K65,'2022'!K65)</f>
        <v>42</v>
      </c>
      <c r="L65" s="58">
        <f t="shared" si="2"/>
        <v>0.30215827338129497</v>
      </c>
      <c r="M65" s="57">
        <f>SUM('2024'!M65,'2023'!M65,'2022'!M65)</f>
        <v>9</v>
      </c>
      <c r="N65" s="58">
        <f t="shared" si="3"/>
        <v>6.4748201438848921E-2</v>
      </c>
    </row>
    <row r="66" spans="1:14">
      <c r="A66" s="13" t="s">
        <v>3</v>
      </c>
      <c r="B66" s="14" t="s">
        <v>119</v>
      </c>
      <c r="C66" s="14" t="s">
        <v>120</v>
      </c>
      <c r="D66" s="57">
        <f>SUM('2024'!D66,'2023'!D66,'2022'!D66)</f>
        <v>122</v>
      </c>
      <c r="E66" s="57">
        <f>SUM('2024'!E66,'2023'!E66,'2022'!E66)</f>
        <v>15</v>
      </c>
      <c r="F66" s="58">
        <f t="shared" si="0"/>
        <v>0.12295081967213115</v>
      </c>
      <c r="G66" s="57">
        <f>SUM('2024'!G66,'2023'!G66,'2022'!G66)</f>
        <v>22</v>
      </c>
      <c r="H66" s="58">
        <f t="shared" si="4"/>
        <v>0.18032786885245902</v>
      </c>
      <c r="I66" s="57">
        <f>SUM('2024'!I66,'2023'!I66,'2022'!I66)</f>
        <v>39</v>
      </c>
      <c r="J66" s="58">
        <f t="shared" si="1"/>
        <v>0.31967213114754101</v>
      </c>
      <c r="K66" s="57">
        <f>SUM('2024'!K66,'2023'!K66,'2022'!K66)</f>
        <v>42</v>
      </c>
      <c r="L66" s="58">
        <f t="shared" si="2"/>
        <v>0.34426229508196721</v>
      </c>
      <c r="M66" s="57">
        <f>SUM('2024'!M66,'2023'!M66,'2022'!M66)</f>
        <v>4</v>
      </c>
      <c r="N66" s="58">
        <f t="shared" si="3"/>
        <v>3.2786885245901641E-2</v>
      </c>
    </row>
    <row r="67" spans="1:14">
      <c r="A67" s="13" t="s">
        <v>8</v>
      </c>
      <c r="B67" s="14" t="s">
        <v>121</v>
      </c>
      <c r="C67" s="14" t="s">
        <v>122</v>
      </c>
      <c r="D67" s="57">
        <f>SUM('2024'!D67,'2023'!D67,'2022'!D67)</f>
        <v>337</v>
      </c>
      <c r="E67" s="57">
        <f>SUM('2024'!E67,'2023'!E67,'2022'!E67)</f>
        <v>76</v>
      </c>
      <c r="F67" s="58">
        <f t="shared" ref="F67:F120" si="5">(E67/D67)</f>
        <v>0.22551928783382788</v>
      </c>
      <c r="G67" s="57">
        <f>SUM('2024'!G67,'2023'!G67,'2022'!G67)</f>
        <v>222</v>
      </c>
      <c r="H67" s="58">
        <f t="shared" si="4"/>
        <v>0.65875370919881304</v>
      </c>
      <c r="I67" s="57">
        <f>SUM('2024'!I67,'2023'!I67,'2022'!I67)</f>
        <v>29</v>
      </c>
      <c r="J67" s="58">
        <f t="shared" ref="J67:J120" si="6">(I67/$D67)</f>
        <v>8.6053412462908013E-2</v>
      </c>
      <c r="K67" s="57">
        <f>SUM('2024'!K67,'2023'!K67,'2022'!K67)</f>
        <v>6</v>
      </c>
      <c r="L67" s="58">
        <f t="shared" ref="L67:L120" si="7">(K67/$D67)</f>
        <v>1.7804154302670624E-2</v>
      </c>
      <c r="M67" s="57">
        <f>SUM('2024'!M67,'2023'!M67,'2022'!M67)</f>
        <v>4</v>
      </c>
      <c r="N67" s="58">
        <f t="shared" ref="N67:N120" si="8">(M67/$D67)</f>
        <v>1.1869436201780416E-2</v>
      </c>
    </row>
    <row r="68" spans="1:14">
      <c r="A68" s="8" t="s">
        <v>3</v>
      </c>
      <c r="B68" s="9" t="s">
        <v>123</v>
      </c>
      <c r="C68" s="9" t="s">
        <v>124</v>
      </c>
      <c r="D68" s="57">
        <f>SUM('2024'!D68,'2023'!D68,'2022'!D68)</f>
        <v>345</v>
      </c>
      <c r="E68" s="57">
        <f>SUM('2024'!E68,'2023'!E68,'2022'!E68)</f>
        <v>137</v>
      </c>
      <c r="F68" s="58">
        <f t="shared" si="5"/>
        <v>0.39710144927536234</v>
      </c>
      <c r="G68" s="57">
        <f>SUM('2024'!G68,'2023'!G68,'2022'!G68)</f>
        <v>147</v>
      </c>
      <c r="H68" s="58">
        <f t="shared" ref="H68:H120" si="9">(G68/$D68)</f>
        <v>0.42608695652173911</v>
      </c>
      <c r="I68" s="57">
        <f>SUM('2024'!I68,'2023'!I68,'2022'!I68)</f>
        <v>23</v>
      </c>
      <c r="J68" s="58">
        <f t="shared" si="6"/>
        <v>6.6666666666666666E-2</v>
      </c>
      <c r="K68" s="57">
        <f>SUM('2024'!K68,'2023'!K68,'2022'!K68)</f>
        <v>10</v>
      </c>
      <c r="L68" s="58">
        <f t="shared" si="7"/>
        <v>2.8985507246376812E-2</v>
      </c>
      <c r="M68" s="57">
        <f>SUM('2024'!M68,'2023'!M68,'2022'!M68)</f>
        <v>28</v>
      </c>
      <c r="N68" s="58">
        <f t="shared" si="8"/>
        <v>8.1159420289855067E-2</v>
      </c>
    </row>
    <row r="69" spans="1:14">
      <c r="A69" s="18" t="s">
        <v>8</v>
      </c>
      <c r="B69" s="19" t="s">
        <v>125</v>
      </c>
      <c r="C69" s="19" t="s">
        <v>126</v>
      </c>
      <c r="D69" s="57">
        <f>SUM('2024'!D69,'2023'!D69,'2022'!D69)</f>
        <v>108</v>
      </c>
      <c r="E69" s="57">
        <f>SUM('2024'!E69,'2023'!E69,'2022'!E69)</f>
        <v>8</v>
      </c>
      <c r="F69" s="58">
        <f t="shared" si="5"/>
        <v>7.407407407407407E-2</v>
      </c>
      <c r="G69" s="57">
        <f>SUM('2024'!G69,'2023'!G69,'2022'!G69)</f>
        <v>47</v>
      </c>
      <c r="H69" s="58">
        <f t="shared" si="9"/>
        <v>0.43518518518518517</v>
      </c>
      <c r="I69" s="57">
        <f>SUM('2024'!I69,'2023'!I69,'2022'!I69)</f>
        <v>37</v>
      </c>
      <c r="J69" s="58">
        <f t="shared" si="6"/>
        <v>0.34259259259259262</v>
      </c>
      <c r="K69" s="57">
        <f>SUM('2024'!K69,'2023'!K69,'2022'!K69)</f>
        <v>10</v>
      </c>
      <c r="L69" s="58">
        <f t="shared" si="7"/>
        <v>9.2592592592592587E-2</v>
      </c>
      <c r="M69" s="57">
        <f>SUM('2024'!M69,'2023'!M69,'2022'!M69)</f>
        <v>6</v>
      </c>
      <c r="N69" s="58">
        <f t="shared" si="8"/>
        <v>5.5555555555555552E-2</v>
      </c>
    </row>
    <row r="70" spans="1:14">
      <c r="A70" s="3" t="s">
        <v>3</v>
      </c>
      <c r="B70" s="4" t="s">
        <v>127</v>
      </c>
      <c r="C70" s="4" t="s">
        <v>128</v>
      </c>
      <c r="D70" s="57">
        <f>SUM('2024'!D70,'2023'!D70,'2022'!D70)</f>
        <v>107</v>
      </c>
      <c r="E70" s="57">
        <f>SUM('2024'!E70,'2023'!E70,'2022'!E70)</f>
        <v>7</v>
      </c>
      <c r="F70" s="58">
        <f t="shared" si="5"/>
        <v>6.5420560747663545E-2</v>
      </c>
      <c r="G70" s="57">
        <f>SUM('2024'!G70,'2023'!G70,'2022'!G70)</f>
        <v>35</v>
      </c>
      <c r="H70" s="58">
        <f t="shared" si="9"/>
        <v>0.32710280373831774</v>
      </c>
      <c r="I70" s="57">
        <f>SUM('2024'!I70,'2023'!I70,'2022'!I70)</f>
        <v>34</v>
      </c>
      <c r="J70" s="58">
        <f t="shared" si="6"/>
        <v>0.31775700934579437</v>
      </c>
      <c r="K70" s="57">
        <f>SUM('2024'!K70,'2023'!K70,'2022'!K70)</f>
        <v>19</v>
      </c>
      <c r="L70" s="58">
        <f t="shared" si="7"/>
        <v>0.17757009345794392</v>
      </c>
      <c r="M70" s="57">
        <f>SUM('2024'!M70,'2023'!M70,'2022'!M70)</f>
        <v>12</v>
      </c>
      <c r="N70" s="58">
        <f t="shared" si="8"/>
        <v>0.11214953271028037</v>
      </c>
    </row>
    <row r="71" spans="1:14" ht="25.2">
      <c r="A71" s="8" t="s">
        <v>8</v>
      </c>
      <c r="B71" s="9" t="s">
        <v>129</v>
      </c>
      <c r="C71" s="9" t="s">
        <v>130</v>
      </c>
      <c r="D71" s="57">
        <f>SUM('2024'!D71,'2023'!D71,'2022'!D71)</f>
        <v>204</v>
      </c>
      <c r="E71" s="57">
        <f>SUM('2024'!E71,'2023'!E71,'2022'!E71)</f>
        <v>47</v>
      </c>
      <c r="F71" s="58">
        <f t="shared" si="5"/>
        <v>0.23039215686274508</v>
      </c>
      <c r="G71" s="57">
        <f>SUM('2024'!G71,'2023'!G71,'2022'!G71)</f>
        <v>55</v>
      </c>
      <c r="H71" s="58">
        <f t="shared" si="9"/>
        <v>0.26960784313725489</v>
      </c>
      <c r="I71" s="57">
        <f>SUM('2024'!I71,'2023'!I71,'2022'!I71)</f>
        <v>69</v>
      </c>
      <c r="J71" s="58">
        <f t="shared" si="6"/>
        <v>0.33823529411764708</v>
      </c>
      <c r="K71" s="57">
        <f>SUM('2024'!K71,'2023'!K71,'2022'!K71)</f>
        <v>24</v>
      </c>
      <c r="L71" s="58">
        <f t="shared" si="7"/>
        <v>0.11764705882352941</v>
      </c>
      <c r="M71" s="57">
        <f>SUM('2024'!M71,'2023'!M71,'2022'!M71)</f>
        <v>9</v>
      </c>
      <c r="N71" s="58">
        <f t="shared" si="8"/>
        <v>4.4117647058823532E-2</v>
      </c>
    </row>
    <row r="72" spans="1:14">
      <c r="A72" s="13" t="s">
        <v>8</v>
      </c>
      <c r="B72" s="14" t="s">
        <v>131</v>
      </c>
      <c r="C72" s="14" t="s">
        <v>132</v>
      </c>
      <c r="D72" s="57">
        <f>SUM('2024'!D72,'2023'!D72,'2022'!D72)</f>
        <v>137</v>
      </c>
      <c r="E72" s="57">
        <f>SUM('2024'!E72,'2023'!E72,'2022'!E72)</f>
        <v>22</v>
      </c>
      <c r="F72" s="58">
        <f t="shared" si="5"/>
        <v>0.16058394160583941</v>
      </c>
      <c r="G72" s="57">
        <f>SUM('2024'!G72,'2023'!G72,'2022'!G72)</f>
        <v>34</v>
      </c>
      <c r="H72" s="58">
        <f t="shared" si="9"/>
        <v>0.24817518248175183</v>
      </c>
      <c r="I72" s="57">
        <f>SUM('2024'!I72,'2023'!I72,'2022'!I72)</f>
        <v>41</v>
      </c>
      <c r="J72" s="58">
        <f t="shared" si="6"/>
        <v>0.29927007299270075</v>
      </c>
      <c r="K72" s="57">
        <f>SUM('2024'!K72,'2023'!K72,'2022'!K72)</f>
        <v>21</v>
      </c>
      <c r="L72" s="58">
        <f t="shared" si="7"/>
        <v>0.15328467153284672</v>
      </c>
      <c r="M72" s="57">
        <f>SUM('2024'!M72,'2023'!M72,'2022'!M72)</f>
        <v>19</v>
      </c>
      <c r="N72" s="58">
        <f t="shared" si="8"/>
        <v>0.13868613138686131</v>
      </c>
    </row>
    <row r="73" spans="1:14">
      <c r="A73" s="8" t="s">
        <v>3</v>
      </c>
      <c r="B73" s="9" t="s">
        <v>133</v>
      </c>
      <c r="C73" s="9" t="s">
        <v>134</v>
      </c>
      <c r="D73" s="57">
        <f>SUM('2024'!D73,'2023'!D73,'2022'!D73)</f>
        <v>201</v>
      </c>
      <c r="E73" s="57">
        <f>SUM('2024'!E73,'2023'!E73,'2022'!E73)</f>
        <v>41</v>
      </c>
      <c r="F73" s="58">
        <f t="shared" si="5"/>
        <v>0.20398009950248755</v>
      </c>
      <c r="G73" s="57">
        <f>SUM('2024'!G73,'2023'!G73,'2022'!G73)</f>
        <v>37</v>
      </c>
      <c r="H73" s="58">
        <f t="shared" si="9"/>
        <v>0.18407960199004975</v>
      </c>
      <c r="I73" s="57">
        <f>SUM('2024'!I73,'2023'!I73,'2022'!I73)</f>
        <v>69</v>
      </c>
      <c r="J73" s="58">
        <f t="shared" si="6"/>
        <v>0.34328358208955223</v>
      </c>
      <c r="K73" s="57">
        <f>SUM('2024'!K73,'2023'!K73,'2022'!K73)</f>
        <v>34</v>
      </c>
      <c r="L73" s="58">
        <f t="shared" si="7"/>
        <v>0.1691542288557214</v>
      </c>
      <c r="M73" s="57">
        <f>SUM('2024'!M73,'2023'!M73,'2022'!M73)</f>
        <v>20</v>
      </c>
      <c r="N73" s="58">
        <f t="shared" si="8"/>
        <v>9.950248756218906E-2</v>
      </c>
    </row>
    <row r="74" spans="1:14">
      <c r="A74" s="13" t="s">
        <v>8</v>
      </c>
      <c r="B74" s="14" t="s">
        <v>135</v>
      </c>
      <c r="C74" s="14" t="s">
        <v>136</v>
      </c>
      <c r="D74" s="57">
        <f>SUM('2024'!D74,'2023'!D74,'2022'!D74)</f>
        <v>73</v>
      </c>
      <c r="E74" s="57">
        <f>SUM('2024'!E74,'2023'!E74,'2022'!E74)</f>
        <v>11</v>
      </c>
      <c r="F74" s="58">
        <f t="shared" si="5"/>
        <v>0.15068493150684931</v>
      </c>
      <c r="G74" s="57">
        <f>SUM('2024'!G74,'2023'!G74,'2022'!G74)</f>
        <v>11</v>
      </c>
      <c r="H74" s="58">
        <f t="shared" si="9"/>
        <v>0.15068493150684931</v>
      </c>
      <c r="I74" s="57">
        <f>SUM('2024'!I74,'2023'!I74,'2022'!I74)</f>
        <v>17</v>
      </c>
      <c r="J74" s="58">
        <f t="shared" si="6"/>
        <v>0.23287671232876711</v>
      </c>
      <c r="K74" s="57">
        <f>SUM('2024'!K74,'2023'!K74,'2022'!K74)</f>
        <v>12</v>
      </c>
      <c r="L74" s="58">
        <f t="shared" si="7"/>
        <v>0.16438356164383561</v>
      </c>
      <c r="M74" s="57">
        <f>SUM('2024'!M74,'2023'!M74,'2022'!M74)</f>
        <v>22</v>
      </c>
      <c r="N74" s="58">
        <f t="shared" si="8"/>
        <v>0.30136986301369861</v>
      </c>
    </row>
    <row r="75" spans="1:14">
      <c r="A75" s="8" t="s">
        <v>3</v>
      </c>
      <c r="B75" s="9" t="s">
        <v>137</v>
      </c>
      <c r="C75" s="9" t="s">
        <v>138</v>
      </c>
      <c r="D75" s="57">
        <f>SUM('2024'!D75,'2023'!D75,'2022'!D75)</f>
        <v>273</v>
      </c>
      <c r="E75" s="57">
        <f>SUM('2024'!E75,'2023'!E75,'2022'!E75)</f>
        <v>59</v>
      </c>
      <c r="F75" s="58">
        <f t="shared" si="5"/>
        <v>0.21611721611721613</v>
      </c>
      <c r="G75" s="57">
        <f>SUM('2024'!G75,'2023'!G75,'2022'!G75)</f>
        <v>97</v>
      </c>
      <c r="H75" s="58">
        <f t="shared" si="9"/>
        <v>0.35531135531135533</v>
      </c>
      <c r="I75" s="57">
        <f>SUM('2024'!I75,'2023'!I75,'2022'!I75)</f>
        <v>62</v>
      </c>
      <c r="J75" s="58">
        <f t="shared" si="6"/>
        <v>0.2271062271062271</v>
      </c>
      <c r="K75" s="57">
        <f>SUM('2024'!K75,'2023'!K75,'2022'!K75)</f>
        <v>33</v>
      </c>
      <c r="L75" s="58">
        <f t="shared" si="7"/>
        <v>0.12087912087912088</v>
      </c>
      <c r="M75" s="57">
        <f>SUM('2024'!M75,'2023'!M75,'2022'!M75)</f>
        <v>22</v>
      </c>
      <c r="N75" s="58">
        <f t="shared" si="8"/>
        <v>8.0586080586080591E-2</v>
      </c>
    </row>
    <row r="76" spans="1:14">
      <c r="A76" s="13" t="s">
        <v>8</v>
      </c>
      <c r="B76" s="14" t="s">
        <v>139</v>
      </c>
      <c r="C76" s="14" t="s">
        <v>140</v>
      </c>
      <c r="D76" s="57">
        <f>SUM('2024'!D76,'2023'!D76,'2022'!D76)</f>
        <v>114</v>
      </c>
      <c r="E76" s="57">
        <f>SUM('2024'!E76,'2023'!E76,'2022'!E76)</f>
        <v>7</v>
      </c>
      <c r="F76" s="58">
        <f t="shared" si="5"/>
        <v>6.1403508771929821E-2</v>
      </c>
      <c r="G76" s="57">
        <f>SUM('2024'!G76,'2023'!G76,'2022'!G76)</f>
        <v>32</v>
      </c>
      <c r="H76" s="58">
        <f t="shared" si="9"/>
        <v>0.2807017543859649</v>
      </c>
      <c r="I76" s="57">
        <f>SUM('2024'!I76,'2023'!I76,'2022'!I76)</f>
        <v>60</v>
      </c>
      <c r="J76" s="58">
        <f t="shared" si="6"/>
        <v>0.52631578947368418</v>
      </c>
      <c r="K76" s="57">
        <f>SUM('2024'!K76,'2023'!K76,'2022'!K76)</f>
        <v>7</v>
      </c>
      <c r="L76" s="58">
        <f t="shared" si="7"/>
        <v>6.1403508771929821E-2</v>
      </c>
      <c r="M76" s="57">
        <f>SUM('2024'!M76,'2023'!M76,'2022'!M76)</f>
        <v>8</v>
      </c>
      <c r="N76" s="58">
        <f t="shared" si="8"/>
        <v>7.0175438596491224E-2</v>
      </c>
    </row>
    <row r="77" spans="1:14" ht="16.8">
      <c r="A77" s="8" t="s">
        <v>3</v>
      </c>
      <c r="B77" s="9" t="s">
        <v>231</v>
      </c>
      <c r="C77" s="9" t="s">
        <v>232</v>
      </c>
      <c r="D77" s="57">
        <f>SUM('2024'!D77,'2023'!D77,'2022'!D77)</f>
        <v>13</v>
      </c>
      <c r="E77" s="57">
        <f>SUM('2024'!E77,'2023'!E77,'2022'!E77)</f>
        <v>2</v>
      </c>
      <c r="F77" s="58">
        <f t="shared" si="5"/>
        <v>0.15384615384615385</v>
      </c>
      <c r="G77" s="57">
        <f>SUM('2024'!G77,'2023'!G77,'2022'!G77)</f>
        <v>4</v>
      </c>
      <c r="H77" s="58">
        <f t="shared" si="9"/>
        <v>0.30769230769230771</v>
      </c>
      <c r="I77" s="57">
        <f>SUM('2024'!I77,'2023'!I77,'2022'!I77)</f>
        <v>4</v>
      </c>
      <c r="J77" s="58">
        <f t="shared" si="6"/>
        <v>0.30769230769230771</v>
      </c>
      <c r="K77" s="57">
        <f>SUM('2024'!K77,'2023'!K77,'2022'!K77)</f>
        <v>0</v>
      </c>
      <c r="L77" s="58">
        <f t="shared" si="7"/>
        <v>0</v>
      </c>
      <c r="M77" s="57">
        <f>SUM('2024'!M77,'2023'!M77,'2022'!M77)</f>
        <v>3</v>
      </c>
      <c r="N77" s="58">
        <f t="shared" si="8"/>
        <v>0.23076923076923078</v>
      </c>
    </row>
    <row r="78" spans="1:14" ht="23.4">
      <c r="A78" s="25" t="s">
        <v>220</v>
      </c>
      <c r="B78" s="26" t="s">
        <v>221</v>
      </c>
      <c r="C78" s="27" t="s">
        <v>222</v>
      </c>
      <c r="D78" s="57">
        <f>SUM('2024'!D78,'2023'!D78,'2022'!D78)</f>
        <v>74</v>
      </c>
      <c r="E78" s="57">
        <f>SUM('2024'!E78,'2023'!E78,'2022'!E78)</f>
        <v>7</v>
      </c>
      <c r="F78" s="58">
        <f t="shared" si="5"/>
        <v>9.45945945945946E-2</v>
      </c>
      <c r="G78" s="57">
        <f>SUM('2024'!G78,'2023'!G78,'2022'!G78)</f>
        <v>13</v>
      </c>
      <c r="H78" s="58">
        <f t="shared" si="9"/>
        <v>0.17567567567567569</v>
      </c>
      <c r="I78" s="57">
        <f>SUM('2024'!I78,'2023'!I78,'2022'!I78)</f>
        <v>26</v>
      </c>
      <c r="J78" s="58">
        <f t="shared" si="6"/>
        <v>0.35135135135135137</v>
      </c>
      <c r="K78" s="57">
        <f>SUM('2024'!K78,'2023'!K78,'2022'!K78)</f>
        <v>13</v>
      </c>
      <c r="L78" s="58">
        <f t="shared" si="7"/>
        <v>0.17567567567567569</v>
      </c>
      <c r="M78" s="57">
        <f>SUM('2024'!M78,'2023'!M78,'2022'!M78)</f>
        <v>15</v>
      </c>
      <c r="N78" s="58">
        <f t="shared" si="8"/>
        <v>0.20270270270270271</v>
      </c>
    </row>
    <row r="79" spans="1:14">
      <c r="A79" s="8" t="s">
        <v>8</v>
      </c>
      <c r="B79" s="9" t="s">
        <v>141</v>
      </c>
      <c r="C79" s="9" t="s">
        <v>142</v>
      </c>
      <c r="D79" s="57">
        <f>SUM('2024'!D79,'2023'!D79,'2022'!D79)</f>
        <v>34</v>
      </c>
      <c r="E79" s="57">
        <f>SUM('2024'!E79,'2023'!E79,'2022'!E79)</f>
        <v>3</v>
      </c>
      <c r="F79" s="58">
        <f t="shared" si="5"/>
        <v>8.8235294117647065E-2</v>
      </c>
      <c r="G79" s="57">
        <f>SUM('2024'!G79,'2023'!G79,'2022'!G79)</f>
        <v>10</v>
      </c>
      <c r="H79" s="58">
        <f t="shared" si="9"/>
        <v>0.29411764705882354</v>
      </c>
      <c r="I79" s="57">
        <f>SUM('2024'!I79,'2023'!I79,'2022'!I79)</f>
        <v>6</v>
      </c>
      <c r="J79" s="58">
        <f t="shared" si="6"/>
        <v>0.17647058823529413</v>
      </c>
      <c r="K79" s="57">
        <f>SUM('2024'!K79,'2023'!K79,'2022'!K79)</f>
        <v>7</v>
      </c>
      <c r="L79" s="58">
        <f t="shared" si="7"/>
        <v>0.20588235294117646</v>
      </c>
      <c r="M79" s="57">
        <f>SUM('2024'!M79,'2023'!M79,'2022'!M79)</f>
        <v>8</v>
      </c>
      <c r="N79" s="58">
        <f t="shared" si="8"/>
        <v>0.23529411764705882</v>
      </c>
    </row>
    <row r="80" spans="1:14" ht="16.8">
      <c r="A80" s="13" t="s">
        <v>3</v>
      </c>
      <c r="B80" s="14" t="s">
        <v>143</v>
      </c>
      <c r="C80" s="14" t="s">
        <v>144</v>
      </c>
      <c r="D80" s="57">
        <f>SUM('2024'!D80,'2023'!D80,'2022'!D80)</f>
        <v>128</v>
      </c>
      <c r="E80" s="57">
        <f>SUM('2024'!E80,'2023'!E80,'2022'!E80)</f>
        <v>8</v>
      </c>
      <c r="F80" s="58">
        <f t="shared" si="5"/>
        <v>6.25E-2</v>
      </c>
      <c r="G80" s="57">
        <f>SUM('2024'!G80,'2023'!G80,'2022'!G80)</f>
        <v>41</v>
      </c>
      <c r="H80" s="58">
        <f t="shared" si="9"/>
        <v>0.3203125</v>
      </c>
      <c r="I80" s="57">
        <f>SUM('2024'!I80,'2023'!I80,'2022'!I80)</f>
        <v>52</v>
      </c>
      <c r="J80" s="58">
        <f t="shared" si="6"/>
        <v>0.40625</v>
      </c>
      <c r="K80" s="57">
        <f>SUM('2024'!K80,'2023'!K80,'2022'!K80)</f>
        <v>22</v>
      </c>
      <c r="L80" s="58">
        <f t="shared" si="7"/>
        <v>0.171875</v>
      </c>
      <c r="M80" s="57">
        <f>SUM('2024'!M80,'2023'!M80,'2022'!M80)</f>
        <v>5</v>
      </c>
      <c r="N80" s="58">
        <f t="shared" si="8"/>
        <v>3.90625E-2</v>
      </c>
    </row>
    <row r="81" spans="1:14" ht="16.8">
      <c r="A81" s="8" t="s">
        <v>3</v>
      </c>
      <c r="B81" s="9" t="s">
        <v>145</v>
      </c>
      <c r="C81" s="9" t="s">
        <v>146</v>
      </c>
      <c r="D81" s="57">
        <f>SUM('2024'!D81,'2023'!D81,'2022'!D81)</f>
        <v>105</v>
      </c>
      <c r="E81" s="57">
        <f>SUM('2024'!E81,'2023'!E81,'2022'!E81)</f>
        <v>37</v>
      </c>
      <c r="F81" s="58">
        <f t="shared" si="5"/>
        <v>0.35238095238095241</v>
      </c>
      <c r="G81" s="57">
        <f>SUM('2024'!G81,'2023'!G81,'2022'!G81)</f>
        <v>13</v>
      </c>
      <c r="H81" s="58">
        <f t="shared" si="9"/>
        <v>0.12380952380952381</v>
      </c>
      <c r="I81" s="57">
        <f>SUM('2024'!I81,'2023'!I81,'2022'!I81)</f>
        <v>28</v>
      </c>
      <c r="J81" s="58">
        <f t="shared" si="6"/>
        <v>0.26666666666666666</v>
      </c>
      <c r="K81" s="57">
        <f>SUM('2024'!K81,'2023'!K81,'2022'!K81)</f>
        <v>7</v>
      </c>
      <c r="L81" s="58">
        <f t="shared" si="7"/>
        <v>6.6666666666666666E-2</v>
      </c>
      <c r="M81" s="57">
        <f>SUM('2024'!M81,'2023'!M81,'2022'!M81)</f>
        <v>20</v>
      </c>
      <c r="N81" s="58">
        <f t="shared" si="8"/>
        <v>0.19047619047619047</v>
      </c>
    </row>
    <row r="82" spans="1:14" ht="16.8">
      <c r="A82" s="13" t="s">
        <v>3</v>
      </c>
      <c r="B82" s="14" t="s">
        <v>147</v>
      </c>
      <c r="C82" s="14" t="s">
        <v>148</v>
      </c>
      <c r="D82" s="57">
        <f>SUM('2024'!D82,'2023'!D82,'2022'!D82)</f>
        <v>43</v>
      </c>
      <c r="E82" s="57">
        <f>SUM('2024'!E82,'2023'!E82,'2022'!E82)</f>
        <v>2</v>
      </c>
      <c r="F82" s="58">
        <f t="shared" si="5"/>
        <v>4.6511627906976744E-2</v>
      </c>
      <c r="G82" s="57">
        <f>SUM('2024'!G82,'2023'!G82,'2022'!G82)</f>
        <v>5</v>
      </c>
      <c r="H82" s="58">
        <f t="shared" si="9"/>
        <v>0.11627906976744186</v>
      </c>
      <c r="I82" s="57">
        <f>SUM('2024'!I82,'2023'!I82,'2022'!I82)</f>
        <v>5</v>
      </c>
      <c r="J82" s="58">
        <f t="shared" si="6"/>
        <v>0.11627906976744186</v>
      </c>
      <c r="K82" s="57">
        <f>SUM('2024'!K82,'2023'!K82,'2022'!K82)</f>
        <v>13</v>
      </c>
      <c r="L82" s="58">
        <f t="shared" si="7"/>
        <v>0.30232558139534882</v>
      </c>
      <c r="M82" s="57">
        <f>SUM('2024'!M82,'2023'!M82,'2022'!M82)</f>
        <v>18</v>
      </c>
      <c r="N82" s="58">
        <f t="shared" si="8"/>
        <v>0.41860465116279072</v>
      </c>
    </row>
    <row r="83" spans="1:14" ht="33.6">
      <c r="A83" s="8" t="s">
        <v>3</v>
      </c>
      <c r="B83" s="9" t="s">
        <v>149</v>
      </c>
      <c r="C83" s="9" t="s">
        <v>150</v>
      </c>
      <c r="D83" s="57">
        <f>SUM('2024'!D83,'2023'!D83,'2022'!D83)</f>
        <v>68</v>
      </c>
      <c r="E83" s="57">
        <f>SUM('2024'!E83,'2023'!E83,'2022'!E83)</f>
        <v>8</v>
      </c>
      <c r="F83" s="58">
        <f t="shared" si="5"/>
        <v>0.11764705882352941</v>
      </c>
      <c r="G83" s="57">
        <f>SUM('2024'!G83,'2023'!G83,'2022'!G83)</f>
        <v>18</v>
      </c>
      <c r="H83" s="58">
        <f t="shared" si="9"/>
        <v>0.26470588235294118</v>
      </c>
      <c r="I83" s="57">
        <f>SUM('2024'!I83,'2023'!I83,'2022'!I83)</f>
        <v>26</v>
      </c>
      <c r="J83" s="58">
        <f t="shared" si="6"/>
        <v>0.38235294117647056</v>
      </c>
      <c r="K83" s="57">
        <f>SUM('2024'!K83,'2023'!K83,'2022'!K83)</f>
        <v>7</v>
      </c>
      <c r="L83" s="58">
        <f t="shared" si="7"/>
        <v>0.10294117647058823</v>
      </c>
      <c r="M83" s="57">
        <f>SUM('2024'!M83,'2023'!M83,'2022'!M83)</f>
        <v>9</v>
      </c>
      <c r="N83" s="58">
        <f t="shared" si="8"/>
        <v>0.13235294117647059</v>
      </c>
    </row>
    <row r="84" spans="1:14" ht="23.4">
      <c r="A84" s="25" t="s">
        <v>215</v>
      </c>
      <c r="B84" s="26" t="s">
        <v>223</v>
      </c>
      <c r="C84" s="26" t="s">
        <v>224</v>
      </c>
      <c r="D84" s="57">
        <f>SUM('2024'!D84,'2023'!D84,'2022'!D84)</f>
        <v>50</v>
      </c>
      <c r="E84" s="57">
        <f>SUM('2024'!E84,'2023'!E84,'2022'!E84)</f>
        <v>0</v>
      </c>
      <c r="F84" s="58">
        <f t="shared" si="5"/>
        <v>0</v>
      </c>
      <c r="G84" s="57">
        <f>SUM('2024'!G84,'2023'!G84,'2022'!G84)</f>
        <v>11</v>
      </c>
      <c r="H84" s="58">
        <f t="shared" si="9"/>
        <v>0.22</v>
      </c>
      <c r="I84" s="57">
        <f>SUM('2024'!I84,'2023'!I84,'2022'!I84)</f>
        <v>8</v>
      </c>
      <c r="J84" s="58">
        <f t="shared" si="6"/>
        <v>0.16</v>
      </c>
      <c r="K84" s="57">
        <f>SUM('2024'!K84,'2023'!K84,'2022'!K84)</f>
        <v>17</v>
      </c>
      <c r="L84" s="58">
        <f t="shared" si="7"/>
        <v>0.34</v>
      </c>
      <c r="M84" s="57">
        <f>SUM('2024'!M84,'2023'!M84,'2022'!M84)</f>
        <v>14</v>
      </c>
      <c r="N84" s="58">
        <f t="shared" si="8"/>
        <v>0.28000000000000003</v>
      </c>
    </row>
    <row r="85" spans="1:14">
      <c r="A85" s="13" t="s">
        <v>8</v>
      </c>
      <c r="B85" s="14" t="s">
        <v>151</v>
      </c>
      <c r="C85" s="14" t="s">
        <v>152</v>
      </c>
      <c r="D85" s="57">
        <f>SUM('2024'!D85,'2023'!D85,'2022'!D85)</f>
        <v>106</v>
      </c>
      <c r="E85" s="57">
        <f>SUM('2024'!E85,'2023'!E85,'2022'!E85)</f>
        <v>29</v>
      </c>
      <c r="F85" s="58">
        <f t="shared" si="5"/>
        <v>0.27358490566037735</v>
      </c>
      <c r="G85" s="57">
        <f>SUM('2024'!G85,'2023'!G85,'2022'!G85)</f>
        <v>22</v>
      </c>
      <c r="H85" s="58">
        <f t="shared" si="9"/>
        <v>0.20754716981132076</v>
      </c>
      <c r="I85" s="57">
        <f>SUM('2024'!I85,'2023'!I85,'2022'!I85)</f>
        <v>36</v>
      </c>
      <c r="J85" s="58">
        <f t="shared" si="6"/>
        <v>0.33962264150943394</v>
      </c>
      <c r="K85" s="57">
        <f>SUM('2024'!K85,'2023'!K85,'2022'!K85)</f>
        <v>7</v>
      </c>
      <c r="L85" s="58">
        <f t="shared" si="7"/>
        <v>6.6037735849056603E-2</v>
      </c>
      <c r="M85" s="57">
        <f>SUM('2024'!M85,'2023'!M85,'2022'!M85)</f>
        <v>12</v>
      </c>
      <c r="N85" s="58">
        <f t="shared" si="8"/>
        <v>0.11320754716981132</v>
      </c>
    </row>
    <row r="86" spans="1:14" ht="16.8">
      <c r="A86" s="8" t="s">
        <v>8</v>
      </c>
      <c r="B86" s="9" t="s">
        <v>153</v>
      </c>
      <c r="C86" s="9" t="s">
        <v>154</v>
      </c>
      <c r="D86" s="57">
        <f>SUM('2024'!D86,'2023'!D86,'2022'!D86)</f>
        <v>291</v>
      </c>
      <c r="E86" s="57">
        <f>SUM('2024'!E86,'2023'!E86,'2022'!E86)</f>
        <v>31</v>
      </c>
      <c r="F86" s="58">
        <f t="shared" si="5"/>
        <v>0.10652920962199312</v>
      </c>
      <c r="G86" s="57">
        <f>SUM('2024'!G86,'2023'!G86,'2022'!G86)</f>
        <v>104</v>
      </c>
      <c r="H86" s="58">
        <f t="shared" si="9"/>
        <v>0.35738831615120276</v>
      </c>
      <c r="I86" s="57">
        <f>SUM('2024'!I86,'2023'!I86,'2022'!I86)</f>
        <v>83</v>
      </c>
      <c r="J86" s="58">
        <f t="shared" si="6"/>
        <v>0.28522336769759449</v>
      </c>
      <c r="K86" s="57">
        <f>SUM('2024'!K86,'2023'!K86,'2022'!K86)</f>
        <v>39</v>
      </c>
      <c r="L86" s="58">
        <f t="shared" si="7"/>
        <v>0.13402061855670103</v>
      </c>
      <c r="M86" s="57">
        <f>SUM('2024'!M86,'2023'!M86,'2022'!M86)</f>
        <v>34</v>
      </c>
      <c r="N86" s="58">
        <f t="shared" si="8"/>
        <v>0.11683848797250859</v>
      </c>
    </row>
    <row r="87" spans="1:14" ht="16.8">
      <c r="A87" s="13" t="s">
        <v>8</v>
      </c>
      <c r="B87" s="14" t="s">
        <v>155</v>
      </c>
      <c r="C87" s="14" t="s">
        <v>156</v>
      </c>
      <c r="D87" s="57">
        <f>SUM('2024'!D87,'2023'!D87,'2022'!D87)</f>
        <v>131</v>
      </c>
      <c r="E87" s="57">
        <f>SUM('2024'!E87,'2023'!E87,'2022'!E87)</f>
        <v>17</v>
      </c>
      <c r="F87" s="58">
        <f t="shared" si="5"/>
        <v>0.12977099236641221</v>
      </c>
      <c r="G87" s="57">
        <f>SUM('2024'!G87,'2023'!G87,'2022'!G87)</f>
        <v>44</v>
      </c>
      <c r="H87" s="58">
        <f t="shared" si="9"/>
        <v>0.33587786259541985</v>
      </c>
      <c r="I87" s="57">
        <f>SUM('2024'!I87,'2023'!I87,'2022'!I87)</f>
        <v>66</v>
      </c>
      <c r="J87" s="58">
        <f t="shared" si="6"/>
        <v>0.50381679389312972</v>
      </c>
      <c r="K87" s="57">
        <f>SUM('2024'!K87,'2023'!K87,'2022'!K87)</f>
        <v>1</v>
      </c>
      <c r="L87" s="58">
        <f t="shared" si="7"/>
        <v>7.6335877862595417E-3</v>
      </c>
      <c r="M87" s="57">
        <f>SUM('2024'!M87,'2023'!M87,'2022'!M87)</f>
        <v>3</v>
      </c>
      <c r="N87" s="58">
        <f t="shared" si="8"/>
        <v>2.2900763358778626E-2</v>
      </c>
    </row>
    <row r="88" spans="1:14" ht="16.8">
      <c r="A88" s="8" t="s">
        <v>3</v>
      </c>
      <c r="B88" s="9" t="s">
        <v>157</v>
      </c>
      <c r="C88" s="9" t="s">
        <v>158</v>
      </c>
      <c r="D88" s="57">
        <f>SUM('2024'!D88,'2023'!D88,'2022'!D88)</f>
        <v>130</v>
      </c>
      <c r="E88" s="57">
        <f>SUM('2024'!E88,'2023'!E88,'2022'!E88)</f>
        <v>23</v>
      </c>
      <c r="F88" s="58">
        <f t="shared" si="5"/>
        <v>0.17692307692307693</v>
      </c>
      <c r="G88" s="57">
        <f>SUM('2024'!G88,'2023'!G88,'2022'!G88)</f>
        <v>44</v>
      </c>
      <c r="H88" s="58">
        <f t="shared" si="9"/>
        <v>0.33846153846153848</v>
      </c>
      <c r="I88" s="57">
        <f>SUM('2024'!I88,'2023'!I88,'2022'!I88)</f>
        <v>37</v>
      </c>
      <c r="J88" s="58">
        <f t="shared" si="6"/>
        <v>0.2846153846153846</v>
      </c>
      <c r="K88" s="57">
        <f>SUM('2024'!K88,'2023'!K88,'2022'!K88)</f>
        <v>19</v>
      </c>
      <c r="L88" s="58">
        <f t="shared" si="7"/>
        <v>0.14615384615384616</v>
      </c>
      <c r="M88" s="57">
        <f>SUM('2024'!M88,'2023'!M88,'2022'!M88)</f>
        <v>7</v>
      </c>
      <c r="N88" s="58">
        <f t="shared" si="8"/>
        <v>5.3846153846153849E-2</v>
      </c>
    </row>
    <row r="89" spans="1:14" ht="16.8">
      <c r="A89" s="13" t="s">
        <v>8</v>
      </c>
      <c r="B89" s="14" t="s">
        <v>159</v>
      </c>
      <c r="C89" s="14" t="s">
        <v>160</v>
      </c>
      <c r="D89" s="57">
        <f>SUM('2024'!D89,'2023'!D89,'2022'!D89)</f>
        <v>146</v>
      </c>
      <c r="E89" s="57">
        <f>SUM('2024'!E89,'2023'!E89,'2022'!E89)</f>
        <v>1</v>
      </c>
      <c r="F89" s="58">
        <f t="shared" si="5"/>
        <v>6.8493150684931503E-3</v>
      </c>
      <c r="G89" s="57">
        <f>SUM('2024'!G89,'2023'!G89,'2022'!G89)</f>
        <v>29</v>
      </c>
      <c r="H89" s="58">
        <f t="shared" si="9"/>
        <v>0.19863013698630136</v>
      </c>
      <c r="I89" s="57">
        <f>SUM('2024'!I89,'2023'!I89,'2022'!I89)</f>
        <v>61</v>
      </c>
      <c r="J89" s="58">
        <f t="shared" si="6"/>
        <v>0.4178082191780822</v>
      </c>
      <c r="K89" s="57">
        <f>SUM('2024'!K89,'2023'!K89,'2022'!K89)</f>
        <v>22</v>
      </c>
      <c r="L89" s="58">
        <f t="shared" si="7"/>
        <v>0.15068493150684931</v>
      </c>
      <c r="M89" s="57">
        <f>SUM('2024'!M89,'2023'!M89,'2022'!M89)</f>
        <v>33</v>
      </c>
      <c r="N89" s="58">
        <f t="shared" si="8"/>
        <v>0.22602739726027396</v>
      </c>
    </row>
    <row r="90" spans="1:14" ht="16.8">
      <c r="A90" s="8" t="s">
        <v>3</v>
      </c>
      <c r="B90" s="9" t="s">
        <v>161</v>
      </c>
      <c r="C90" s="9" t="s">
        <v>162</v>
      </c>
      <c r="D90" s="57">
        <f>SUM('2024'!D90,'2023'!D90,'2022'!D90)</f>
        <v>332</v>
      </c>
      <c r="E90" s="57">
        <f>SUM('2024'!E90,'2023'!E90,'2022'!E90)</f>
        <v>19</v>
      </c>
      <c r="F90" s="58">
        <f t="shared" si="5"/>
        <v>5.7228915662650599E-2</v>
      </c>
      <c r="G90" s="57">
        <f>SUM('2024'!G90,'2023'!G90,'2022'!G90)</f>
        <v>146</v>
      </c>
      <c r="H90" s="58">
        <f t="shared" si="9"/>
        <v>0.43975903614457829</v>
      </c>
      <c r="I90" s="57">
        <f>SUM('2024'!I90,'2023'!I90,'2022'!I90)</f>
        <v>113</v>
      </c>
      <c r="J90" s="58">
        <f t="shared" si="6"/>
        <v>0.34036144578313254</v>
      </c>
      <c r="K90" s="57">
        <f>SUM('2024'!K90,'2023'!K90,'2022'!K90)</f>
        <v>23</v>
      </c>
      <c r="L90" s="58">
        <f t="shared" si="7"/>
        <v>6.9277108433734941E-2</v>
      </c>
      <c r="M90" s="57">
        <f>SUM('2024'!M90,'2023'!M90,'2022'!M90)</f>
        <v>31</v>
      </c>
      <c r="N90" s="58">
        <f t="shared" si="8"/>
        <v>9.337349397590361E-2</v>
      </c>
    </row>
    <row r="91" spans="1:14" ht="16.8">
      <c r="A91" s="13" t="s">
        <v>8</v>
      </c>
      <c r="B91" s="14" t="s">
        <v>163</v>
      </c>
      <c r="C91" s="14" t="s">
        <v>164</v>
      </c>
      <c r="D91" s="57">
        <f>SUM('2024'!D91,'2023'!D91,'2022'!D91)</f>
        <v>189</v>
      </c>
      <c r="E91" s="57">
        <f>SUM('2024'!E91,'2023'!E91,'2022'!E91)</f>
        <v>27</v>
      </c>
      <c r="F91" s="58">
        <f t="shared" si="5"/>
        <v>0.14285714285714285</v>
      </c>
      <c r="G91" s="57">
        <f>SUM('2024'!G91,'2023'!G91,'2022'!G91)</f>
        <v>27</v>
      </c>
      <c r="H91" s="58">
        <f t="shared" si="9"/>
        <v>0.14285714285714285</v>
      </c>
      <c r="I91" s="57">
        <f>SUM('2024'!I91,'2023'!I91,'2022'!I91)</f>
        <v>67</v>
      </c>
      <c r="J91" s="58">
        <f t="shared" si="6"/>
        <v>0.35449735449735448</v>
      </c>
      <c r="K91" s="57">
        <f>SUM('2024'!K91,'2023'!K91,'2022'!K91)</f>
        <v>43</v>
      </c>
      <c r="L91" s="58">
        <f t="shared" si="7"/>
        <v>0.2275132275132275</v>
      </c>
      <c r="M91" s="57">
        <f>SUM('2024'!M91,'2023'!M91,'2022'!M91)</f>
        <v>25</v>
      </c>
      <c r="N91" s="58">
        <f t="shared" si="8"/>
        <v>0.13227513227513227</v>
      </c>
    </row>
    <row r="92" spans="1:14" ht="16.8">
      <c r="A92" s="8" t="s">
        <v>8</v>
      </c>
      <c r="B92" s="9" t="s">
        <v>165</v>
      </c>
      <c r="C92" s="9" t="s">
        <v>166</v>
      </c>
      <c r="D92" s="57">
        <f>SUM('2024'!D92,'2023'!D92,'2022'!D92)</f>
        <v>214</v>
      </c>
      <c r="E92" s="57">
        <f>SUM('2024'!E92,'2023'!E92,'2022'!E92)</f>
        <v>14</v>
      </c>
      <c r="F92" s="58">
        <f t="shared" si="5"/>
        <v>6.5420560747663545E-2</v>
      </c>
      <c r="G92" s="57">
        <f>SUM('2024'!G92,'2023'!G92,'2022'!G92)</f>
        <v>75</v>
      </c>
      <c r="H92" s="58">
        <f t="shared" si="9"/>
        <v>0.35046728971962615</v>
      </c>
      <c r="I92" s="57">
        <f>SUM('2024'!I92,'2023'!I92,'2022'!I92)</f>
        <v>68</v>
      </c>
      <c r="J92" s="58">
        <f t="shared" si="6"/>
        <v>0.31775700934579437</v>
      </c>
      <c r="K92" s="57">
        <f>SUM('2024'!K92,'2023'!K92,'2022'!K92)</f>
        <v>15</v>
      </c>
      <c r="L92" s="58">
        <f t="shared" si="7"/>
        <v>7.0093457943925228E-2</v>
      </c>
      <c r="M92" s="57">
        <f>SUM('2024'!M92,'2023'!M92,'2022'!M92)</f>
        <v>42</v>
      </c>
      <c r="N92" s="58">
        <f t="shared" si="8"/>
        <v>0.19626168224299065</v>
      </c>
    </row>
    <row r="93" spans="1:14" ht="16.8">
      <c r="A93" s="13" t="s">
        <v>8</v>
      </c>
      <c r="B93" s="14" t="s">
        <v>167</v>
      </c>
      <c r="C93" s="14" t="s">
        <v>168</v>
      </c>
      <c r="D93" s="57">
        <f>SUM('2024'!D93,'2023'!D93,'2022'!D93)</f>
        <v>123</v>
      </c>
      <c r="E93" s="57">
        <f>SUM('2024'!E93,'2023'!E93,'2022'!E93)</f>
        <v>9</v>
      </c>
      <c r="F93" s="58">
        <f t="shared" si="5"/>
        <v>7.3170731707317069E-2</v>
      </c>
      <c r="G93" s="57">
        <f>SUM('2024'!G93,'2023'!G93,'2022'!G93)</f>
        <v>21</v>
      </c>
      <c r="H93" s="58">
        <f t="shared" si="9"/>
        <v>0.17073170731707318</v>
      </c>
      <c r="I93" s="57">
        <f>SUM('2024'!I93,'2023'!I93,'2022'!I93)</f>
        <v>30</v>
      </c>
      <c r="J93" s="58">
        <f t="shared" si="6"/>
        <v>0.24390243902439024</v>
      </c>
      <c r="K93" s="57">
        <f>SUM('2024'!K93,'2023'!K93,'2022'!K93)</f>
        <v>24</v>
      </c>
      <c r="L93" s="58">
        <f t="shared" si="7"/>
        <v>0.1951219512195122</v>
      </c>
      <c r="M93" s="57">
        <f>SUM('2024'!M93,'2023'!M93,'2022'!M93)</f>
        <v>39</v>
      </c>
      <c r="N93" s="58">
        <f t="shared" si="8"/>
        <v>0.31707317073170732</v>
      </c>
    </row>
    <row r="94" spans="1:14" ht="16.8">
      <c r="A94" s="8" t="s">
        <v>8</v>
      </c>
      <c r="B94" s="9" t="s">
        <v>169</v>
      </c>
      <c r="C94" s="9" t="s">
        <v>170</v>
      </c>
      <c r="D94" s="57">
        <f>SUM('2024'!D94,'2023'!D94,'2022'!D94)</f>
        <v>119</v>
      </c>
      <c r="E94" s="57">
        <f>SUM('2024'!E94,'2023'!E94,'2022'!E94)</f>
        <v>2</v>
      </c>
      <c r="F94" s="58">
        <f t="shared" si="5"/>
        <v>1.680672268907563E-2</v>
      </c>
      <c r="G94" s="57">
        <f>SUM('2024'!G94,'2023'!G94,'2022'!G94)</f>
        <v>35</v>
      </c>
      <c r="H94" s="58">
        <f t="shared" si="9"/>
        <v>0.29411764705882354</v>
      </c>
      <c r="I94" s="57">
        <f>SUM('2024'!I94,'2023'!I94,'2022'!I94)</f>
        <v>40</v>
      </c>
      <c r="J94" s="58">
        <f t="shared" si="6"/>
        <v>0.33613445378151263</v>
      </c>
      <c r="K94" s="57">
        <f>SUM('2024'!K94,'2023'!K94,'2022'!K94)</f>
        <v>16</v>
      </c>
      <c r="L94" s="58">
        <f t="shared" si="7"/>
        <v>0.13445378151260504</v>
      </c>
      <c r="M94" s="57">
        <f>SUM('2024'!M94,'2023'!M94,'2022'!M94)</f>
        <v>26</v>
      </c>
      <c r="N94" s="58">
        <f t="shared" si="8"/>
        <v>0.21848739495798319</v>
      </c>
    </row>
    <row r="95" spans="1:14" ht="16.8">
      <c r="A95" s="13" t="s">
        <v>8</v>
      </c>
      <c r="B95" s="14" t="s">
        <v>171</v>
      </c>
      <c r="C95" s="14" t="s">
        <v>172</v>
      </c>
      <c r="D95" s="57">
        <f>SUM('2024'!D95,'2023'!D95,'2022'!D95)</f>
        <v>128</v>
      </c>
      <c r="E95" s="57">
        <f>SUM('2024'!E95,'2023'!E95,'2022'!E95)</f>
        <v>10</v>
      </c>
      <c r="F95" s="58">
        <f t="shared" si="5"/>
        <v>7.8125E-2</v>
      </c>
      <c r="G95" s="57">
        <f>SUM('2024'!G95,'2023'!G95,'2022'!G95)</f>
        <v>21</v>
      </c>
      <c r="H95" s="58">
        <f t="shared" si="9"/>
        <v>0.1640625</v>
      </c>
      <c r="I95" s="57">
        <f>SUM('2024'!I95,'2023'!I95,'2022'!I95)</f>
        <v>63</v>
      </c>
      <c r="J95" s="58">
        <f t="shared" si="6"/>
        <v>0.4921875</v>
      </c>
      <c r="K95" s="57">
        <f>SUM('2024'!K95,'2023'!K95,'2022'!K95)</f>
        <v>17</v>
      </c>
      <c r="L95" s="58">
        <f t="shared" si="7"/>
        <v>0.1328125</v>
      </c>
      <c r="M95" s="57">
        <f>SUM('2024'!M95,'2023'!M95,'2022'!M95)</f>
        <v>17</v>
      </c>
      <c r="N95" s="58">
        <f t="shared" si="8"/>
        <v>0.1328125</v>
      </c>
    </row>
    <row r="96" spans="1:14" ht="16.8">
      <c r="A96" s="8" t="s">
        <v>3</v>
      </c>
      <c r="B96" s="9" t="s">
        <v>173</v>
      </c>
      <c r="C96" s="9" t="s">
        <v>174</v>
      </c>
      <c r="D96" s="57">
        <f>SUM('2024'!D96,'2023'!D96,'2022'!D96)</f>
        <v>92</v>
      </c>
      <c r="E96" s="57">
        <f>SUM('2024'!E96,'2023'!E96,'2022'!E96)</f>
        <v>7</v>
      </c>
      <c r="F96" s="58">
        <f t="shared" si="5"/>
        <v>7.6086956521739135E-2</v>
      </c>
      <c r="G96" s="57">
        <f>SUM('2024'!G96,'2023'!G96,'2022'!G96)</f>
        <v>25</v>
      </c>
      <c r="H96" s="58">
        <f t="shared" si="9"/>
        <v>0.27173913043478259</v>
      </c>
      <c r="I96" s="57">
        <f>SUM('2024'!I96,'2023'!I96,'2022'!I96)</f>
        <v>27</v>
      </c>
      <c r="J96" s="58">
        <f t="shared" si="6"/>
        <v>0.29347826086956524</v>
      </c>
      <c r="K96" s="57">
        <f>SUM('2024'!K96,'2023'!K96,'2022'!K96)</f>
        <v>16</v>
      </c>
      <c r="L96" s="58">
        <f t="shared" si="7"/>
        <v>0.17391304347826086</v>
      </c>
      <c r="M96" s="57">
        <f>SUM('2024'!M96,'2023'!M96,'2022'!M96)</f>
        <v>17</v>
      </c>
      <c r="N96" s="58">
        <f t="shared" si="8"/>
        <v>0.18478260869565216</v>
      </c>
    </row>
    <row r="97" spans="1:14" ht="16.8">
      <c r="A97" s="13" t="s">
        <v>8</v>
      </c>
      <c r="B97" s="14" t="s">
        <v>175</v>
      </c>
      <c r="C97" s="14" t="s">
        <v>176</v>
      </c>
      <c r="D97" s="57">
        <f>SUM('2024'!D97,'2023'!D97,'2022'!D97)</f>
        <v>128</v>
      </c>
      <c r="E97" s="57">
        <f>SUM('2024'!E97,'2023'!E97,'2022'!E97)</f>
        <v>20</v>
      </c>
      <c r="F97" s="58">
        <f t="shared" si="5"/>
        <v>0.15625</v>
      </c>
      <c r="G97" s="57">
        <f>SUM('2024'!G97,'2023'!G97,'2022'!G97)</f>
        <v>33</v>
      </c>
      <c r="H97" s="58">
        <f t="shared" si="9"/>
        <v>0.2578125</v>
      </c>
      <c r="I97" s="57">
        <f>SUM('2024'!I97,'2023'!I97,'2022'!I97)</f>
        <v>54</v>
      </c>
      <c r="J97" s="58">
        <f t="shared" si="6"/>
        <v>0.421875</v>
      </c>
      <c r="K97" s="57">
        <f>SUM('2024'!K97,'2023'!K97,'2022'!K97)</f>
        <v>6</v>
      </c>
      <c r="L97" s="58">
        <f t="shared" si="7"/>
        <v>4.6875E-2</v>
      </c>
      <c r="M97" s="57">
        <f>SUM('2024'!M97,'2023'!M97,'2022'!M97)</f>
        <v>15</v>
      </c>
      <c r="N97" s="58">
        <f t="shared" si="8"/>
        <v>0.1171875</v>
      </c>
    </row>
    <row r="98" spans="1:14">
      <c r="A98" s="8" t="s">
        <v>3</v>
      </c>
      <c r="B98" s="9" t="s">
        <v>233</v>
      </c>
      <c r="C98" s="9" t="s">
        <v>234</v>
      </c>
      <c r="D98" s="57">
        <f>SUM('2024'!D98,'2023'!D98,'2022'!D98)</f>
        <v>29</v>
      </c>
      <c r="E98" s="57">
        <f>SUM('2024'!E98,'2023'!E98,'2022'!E98)</f>
        <v>6</v>
      </c>
      <c r="F98" s="58">
        <f t="shared" si="5"/>
        <v>0.20689655172413793</v>
      </c>
      <c r="G98" s="57">
        <f>SUM('2024'!G98,'2023'!G98,'2022'!G98)</f>
        <v>7</v>
      </c>
      <c r="H98" s="58">
        <f t="shared" si="9"/>
        <v>0.2413793103448276</v>
      </c>
      <c r="I98" s="57">
        <f>SUM('2024'!I98,'2023'!I98,'2022'!I98)</f>
        <v>7</v>
      </c>
      <c r="J98" s="58">
        <f t="shared" si="6"/>
        <v>0.2413793103448276</v>
      </c>
      <c r="K98" s="57">
        <f>SUM('2024'!K98,'2023'!K98,'2022'!K98)</f>
        <v>4</v>
      </c>
      <c r="L98" s="58">
        <f t="shared" si="7"/>
        <v>0.13793103448275862</v>
      </c>
      <c r="M98" s="57">
        <f>SUM('2024'!M98,'2023'!M98,'2022'!M98)</f>
        <v>5</v>
      </c>
      <c r="N98" s="58">
        <f t="shared" si="8"/>
        <v>0.17241379310344829</v>
      </c>
    </row>
    <row r="99" spans="1:14" ht="16.8">
      <c r="A99" s="8" t="s">
        <v>3</v>
      </c>
      <c r="B99" s="9" t="s">
        <v>177</v>
      </c>
      <c r="C99" s="9" t="s">
        <v>178</v>
      </c>
      <c r="D99" s="57">
        <f>SUM('2024'!D99,'2023'!D99,'2022'!D99)</f>
        <v>166</v>
      </c>
      <c r="E99" s="57">
        <f>SUM('2024'!E99,'2023'!E99,'2022'!E99)</f>
        <v>40</v>
      </c>
      <c r="F99" s="58">
        <f t="shared" si="5"/>
        <v>0.24096385542168675</v>
      </c>
      <c r="G99" s="57">
        <f>SUM('2024'!G99,'2023'!G99,'2022'!G99)</f>
        <v>44</v>
      </c>
      <c r="H99" s="58">
        <f t="shared" si="9"/>
        <v>0.26506024096385544</v>
      </c>
      <c r="I99" s="57">
        <f>SUM('2024'!I99,'2023'!I99,'2022'!I99)</f>
        <v>43</v>
      </c>
      <c r="J99" s="58">
        <f t="shared" si="6"/>
        <v>0.25903614457831325</v>
      </c>
      <c r="K99" s="57">
        <f>SUM('2024'!K99,'2023'!K99,'2022'!K99)</f>
        <v>19</v>
      </c>
      <c r="L99" s="58">
        <f t="shared" si="7"/>
        <v>0.1144578313253012</v>
      </c>
      <c r="M99" s="57">
        <f>SUM('2024'!M99,'2023'!M99,'2022'!M99)</f>
        <v>20</v>
      </c>
      <c r="N99" s="58">
        <f t="shared" si="8"/>
        <v>0.12048192771084337</v>
      </c>
    </row>
    <row r="100" spans="1:14">
      <c r="A100" s="13" t="s">
        <v>8</v>
      </c>
      <c r="B100" s="14" t="s">
        <v>179</v>
      </c>
      <c r="C100" s="14" t="s">
        <v>180</v>
      </c>
      <c r="D100" s="57">
        <f>SUM('2024'!D100,'2023'!D100,'2022'!D100)</f>
        <v>91</v>
      </c>
      <c r="E100" s="57">
        <f>SUM('2024'!E100,'2023'!E100,'2022'!E100)</f>
        <v>6</v>
      </c>
      <c r="F100" s="58">
        <f t="shared" si="5"/>
        <v>6.5934065934065936E-2</v>
      </c>
      <c r="G100" s="57">
        <f>SUM('2024'!G100,'2023'!G100,'2022'!G100)</f>
        <v>58</v>
      </c>
      <c r="H100" s="58">
        <f t="shared" si="9"/>
        <v>0.63736263736263732</v>
      </c>
      <c r="I100" s="57">
        <f>SUM('2024'!I100,'2023'!I100,'2022'!I100)</f>
        <v>0</v>
      </c>
      <c r="J100" s="58">
        <f t="shared" si="6"/>
        <v>0</v>
      </c>
      <c r="K100" s="57">
        <f>SUM('2024'!K100,'2023'!K100,'2022'!K100)</f>
        <v>0</v>
      </c>
      <c r="L100" s="58">
        <f t="shared" si="7"/>
        <v>0</v>
      </c>
      <c r="M100" s="57">
        <f>SUM('2024'!M100,'2023'!M100,'2022'!M100)</f>
        <v>27</v>
      </c>
      <c r="N100" s="58">
        <f t="shared" si="8"/>
        <v>0.2967032967032967</v>
      </c>
    </row>
    <row r="101" spans="1:14" ht="16.8">
      <c r="A101" s="8" t="s">
        <v>3</v>
      </c>
      <c r="B101" s="9" t="s">
        <v>181</v>
      </c>
      <c r="C101" s="9" t="s">
        <v>182</v>
      </c>
      <c r="D101" s="57">
        <f>SUM('2024'!D101,'2023'!D101,'2022'!D101)</f>
        <v>77</v>
      </c>
      <c r="E101" s="57">
        <f>SUM('2024'!E101,'2023'!E101,'2022'!E101)</f>
        <v>15</v>
      </c>
      <c r="F101" s="58">
        <f t="shared" si="5"/>
        <v>0.19480519480519481</v>
      </c>
      <c r="G101" s="57">
        <f>SUM('2024'!G101,'2023'!G101,'2022'!G101)</f>
        <v>20</v>
      </c>
      <c r="H101" s="58">
        <f t="shared" si="9"/>
        <v>0.25974025974025972</v>
      </c>
      <c r="I101" s="57">
        <f>SUM('2024'!I101,'2023'!I101,'2022'!I101)</f>
        <v>16</v>
      </c>
      <c r="J101" s="58">
        <f t="shared" si="6"/>
        <v>0.20779220779220781</v>
      </c>
      <c r="K101" s="57">
        <f>SUM('2024'!K101,'2023'!K101,'2022'!K101)</f>
        <v>11</v>
      </c>
      <c r="L101" s="58">
        <f t="shared" si="7"/>
        <v>0.14285714285714285</v>
      </c>
      <c r="M101" s="57">
        <f>SUM('2024'!M101,'2023'!M101,'2022'!M101)</f>
        <v>15</v>
      </c>
      <c r="N101" s="58">
        <f t="shared" si="8"/>
        <v>0.19480519480519481</v>
      </c>
    </row>
    <row r="102" spans="1:14" ht="16.8">
      <c r="A102" s="13" t="s">
        <v>3</v>
      </c>
      <c r="B102" s="14" t="s">
        <v>183</v>
      </c>
      <c r="C102" s="14" t="s">
        <v>184</v>
      </c>
      <c r="D102" s="57">
        <f>SUM('2024'!D102,'2023'!D102,'2022'!D102)</f>
        <v>92</v>
      </c>
      <c r="E102" s="57">
        <f>SUM('2024'!E102,'2023'!E102,'2022'!E102)</f>
        <v>22</v>
      </c>
      <c r="F102" s="58">
        <f t="shared" si="5"/>
        <v>0.2391304347826087</v>
      </c>
      <c r="G102" s="57">
        <f>SUM('2024'!G102,'2023'!G102,'2022'!G102)</f>
        <v>31</v>
      </c>
      <c r="H102" s="58">
        <f t="shared" si="9"/>
        <v>0.33695652173913043</v>
      </c>
      <c r="I102" s="57">
        <f>SUM('2024'!I102,'2023'!I102,'2022'!I102)</f>
        <v>11</v>
      </c>
      <c r="J102" s="58">
        <f t="shared" si="6"/>
        <v>0.11956521739130435</v>
      </c>
      <c r="K102" s="57">
        <f>SUM('2024'!K102,'2023'!K102,'2022'!K102)</f>
        <v>14</v>
      </c>
      <c r="L102" s="58">
        <f t="shared" si="7"/>
        <v>0.15217391304347827</v>
      </c>
      <c r="M102" s="57">
        <f>SUM('2024'!M102,'2023'!M102,'2022'!M102)</f>
        <v>14</v>
      </c>
      <c r="N102" s="58">
        <f t="shared" si="8"/>
        <v>0.15217391304347827</v>
      </c>
    </row>
    <row r="103" spans="1:14" ht="16.8">
      <c r="A103" s="8" t="s">
        <v>8</v>
      </c>
      <c r="B103" s="9" t="s">
        <v>185</v>
      </c>
      <c r="C103" s="9" t="s">
        <v>186</v>
      </c>
      <c r="D103" s="57">
        <f>SUM('2024'!D103,'2023'!D103,'2022'!D103)</f>
        <v>118</v>
      </c>
      <c r="E103" s="57">
        <f>SUM('2024'!E103,'2023'!E103,'2022'!E103)</f>
        <v>11</v>
      </c>
      <c r="F103" s="58">
        <f t="shared" si="5"/>
        <v>9.3220338983050849E-2</v>
      </c>
      <c r="G103" s="57">
        <f>SUM('2024'!G103,'2023'!G103,'2022'!G103)</f>
        <v>60</v>
      </c>
      <c r="H103" s="58">
        <f t="shared" si="9"/>
        <v>0.50847457627118642</v>
      </c>
      <c r="I103" s="57">
        <f>SUM('2024'!I103,'2023'!I103,'2022'!I103)</f>
        <v>33</v>
      </c>
      <c r="J103" s="58">
        <f t="shared" si="6"/>
        <v>0.27966101694915252</v>
      </c>
      <c r="K103" s="57">
        <f>SUM('2024'!K103,'2023'!K103,'2022'!K103)</f>
        <v>12</v>
      </c>
      <c r="L103" s="58">
        <f t="shared" si="7"/>
        <v>0.10169491525423729</v>
      </c>
      <c r="M103" s="57">
        <f>SUM('2024'!M103,'2023'!M103,'2022'!M103)</f>
        <v>2</v>
      </c>
      <c r="N103" s="58">
        <f t="shared" si="8"/>
        <v>1.6949152542372881E-2</v>
      </c>
    </row>
    <row r="104" spans="1:14" ht="16.8">
      <c r="A104" s="13" t="s">
        <v>3</v>
      </c>
      <c r="B104" s="14" t="s">
        <v>187</v>
      </c>
      <c r="C104" s="14" t="s">
        <v>188</v>
      </c>
      <c r="D104" s="57">
        <f>SUM('2024'!D104,'2023'!D104,'2022'!D104)</f>
        <v>116</v>
      </c>
      <c r="E104" s="57">
        <f>SUM('2024'!E104,'2023'!E104,'2022'!E104)</f>
        <v>17</v>
      </c>
      <c r="F104" s="58">
        <f t="shared" si="5"/>
        <v>0.14655172413793102</v>
      </c>
      <c r="G104" s="57">
        <f>SUM('2024'!G104,'2023'!G104,'2022'!G104)</f>
        <v>95</v>
      </c>
      <c r="H104" s="58">
        <f t="shared" si="9"/>
        <v>0.81896551724137934</v>
      </c>
      <c r="I104" s="57">
        <f>SUM('2024'!I104,'2023'!I104,'2022'!I104)</f>
        <v>4</v>
      </c>
      <c r="J104" s="58">
        <f t="shared" si="6"/>
        <v>3.4482758620689655E-2</v>
      </c>
      <c r="K104" s="57">
        <f>SUM('2024'!K104,'2023'!K104,'2022'!K104)</f>
        <v>0</v>
      </c>
      <c r="L104" s="58">
        <f t="shared" si="7"/>
        <v>0</v>
      </c>
      <c r="M104" s="57">
        <f>SUM('2024'!M104,'2023'!M104,'2022'!M104)</f>
        <v>0</v>
      </c>
      <c r="N104" s="58">
        <f t="shared" si="8"/>
        <v>0</v>
      </c>
    </row>
    <row r="105" spans="1:14">
      <c r="A105" s="8" t="s">
        <v>3</v>
      </c>
      <c r="B105" s="9" t="s">
        <v>235</v>
      </c>
      <c r="C105" s="9" t="s">
        <v>236</v>
      </c>
      <c r="D105" s="57">
        <f>SUM('2024'!D105,'2023'!D105,'2022'!D105)</f>
        <v>39</v>
      </c>
      <c r="E105" s="57">
        <f>SUM('2024'!E105,'2023'!E105,'2022'!E105)</f>
        <v>5</v>
      </c>
      <c r="F105" s="58">
        <f t="shared" si="5"/>
        <v>0.12820512820512819</v>
      </c>
      <c r="G105" s="57">
        <f>SUM('2024'!G105,'2023'!G105,'2022'!G105)</f>
        <v>12</v>
      </c>
      <c r="H105" s="58">
        <f t="shared" si="9"/>
        <v>0.30769230769230771</v>
      </c>
      <c r="I105" s="57">
        <f>SUM('2024'!I105,'2023'!I105,'2022'!I105)</f>
        <v>11</v>
      </c>
      <c r="J105" s="58">
        <f t="shared" si="6"/>
        <v>0.28205128205128205</v>
      </c>
      <c r="K105" s="57">
        <f>SUM('2024'!K105,'2023'!K105,'2022'!K105)</f>
        <v>2</v>
      </c>
      <c r="L105" s="58">
        <f t="shared" si="7"/>
        <v>5.128205128205128E-2</v>
      </c>
      <c r="M105" s="57">
        <f>SUM('2024'!M105,'2023'!M105,'2022'!M105)</f>
        <v>9</v>
      </c>
      <c r="N105" s="58">
        <f t="shared" si="8"/>
        <v>0.23076923076923078</v>
      </c>
    </row>
    <row r="106" spans="1:14">
      <c r="A106" s="8" t="s">
        <v>8</v>
      </c>
      <c r="B106" s="9" t="s">
        <v>189</v>
      </c>
      <c r="C106" s="9" t="s">
        <v>190</v>
      </c>
      <c r="D106" s="57">
        <f>SUM('2024'!D106,'2023'!D106,'2022'!D106)</f>
        <v>148</v>
      </c>
      <c r="E106" s="57">
        <f>SUM('2024'!E106,'2023'!E106,'2022'!E106)</f>
        <v>11</v>
      </c>
      <c r="F106" s="58">
        <f t="shared" si="5"/>
        <v>7.4324324324324328E-2</v>
      </c>
      <c r="G106" s="57">
        <f>SUM('2024'!G106,'2023'!G106,'2022'!G106)</f>
        <v>30</v>
      </c>
      <c r="H106" s="58">
        <f t="shared" si="9"/>
        <v>0.20270270270270271</v>
      </c>
      <c r="I106" s="57">
        <f>SUM('2024'!I106,'2023'!I106,'2022'!I106)</f>
        <v>50</v>
      </c>
      <c r="J106" s="58">
        <f t="shared" si="6"/>
        <v>0.33783783783783783</v>
      </c>
      <c r="K106" s="57">
        <f>SUM('2024'!K106,'2023'!K106,'2022'!K106)</f>
        <v>18</v>
      </c>
      <c r="L106" s="58">
        <f t="shared" si="7"/>
        <v>0.12162162162162163</v>
      </c>
      <c r="M106" s="57">
        <f>SUM('2024'!M106,'2023'!M106,'2022'!M106)</f>
        <v>39</v>
      </c>
      <c r="N106" s="58">
        <f t="shared" si="8"/>
        <v>0.26351351351351349</v>
      </c>
    </row>
    <row r="107" spans="1:14" ht="15.6">
      <c r="A107" s="31" t="s">
        <v>215</v>
      </c>
      <c r="B107" s="32" t="s">
        <v>225</v>
      </c>
      <c r="C107" s="37" t="s">
        <v>226</v>
      </c>
      <c r="D107" s="57">
        <f>SUM('2024'!D107,'2023'!D107,'2022'!D107)</f>
        <v>21</v>
      </c>
      <c r="E107" s="57">
        <f>SUM('2024'!E107,'2023'!E107,'2022'!E107)</f>
        <v>2</v>
      </c>
      <c r="F107" s="58">
        <f t="shared" si="5"/>
        <v>9.5238095238095233E-2</v>
      </c>
      <c r="G107" s="57">
        <f>SUM('2024'!G107,'2023'!G107,'2022'!G107)</f>
        <v>8</v>
      </c>
      <c r="H107" s="58">
        <f t="shared" si="9"/>
        <v>0.38095238095238093</v>
      </c>
      <c r="I107" s="57">
        <f>SUM('2024'!I107,'2023'!I107,'2022'!I107)</f>
        <v>6</v>
      </c>
      <c r="J107" s="58">
        <f t="shared" si="6"/>
        <v>0.2857142857142857</v>
      </c>
      <c r="K107" s="57">
        <f>SUM('2024'!K107,'2023'!K107,'2022'!K107)</f>
        <v>1</v>
      </c>
      <c r="L107" s="58">
        <f t="shared" si="7"/>
        <v>4.7619047619047616E-2</v>
      </c>
      <c r="M107" s="57">
        <f>SUM('2024'!M107,'2023'!M107,'2022'!M107)</f>
        <v>4</v>
      </c>
      <c r="N107" s="58">
        <f t="shared" si="8"/>
        <v>0.19047619047619047</v>
      </c>
    </row>
    <row r="108" spans="1:14" ht="16.8">
      <c r="A108" s="13" t="s">
        <v>8</v>
      </c>
      <c r="B108" s="14" t="s">
        <v>191</v>
      </c>
      <c r="C108" s="14" t="s">
        <v>192</v>
      </c>
      <c r="D108" s="57">
        <f>SUM('2024'!D108,'2023'!D108,'2022'!D108)</f>
        <v>268</v>
      </c>
      <c r="E108" s="57">
        <f>SUM('2024'!E108,'2023'!E108,'2022'!E108)</f>
        <v>59</v>
      </c>
      <c r="F108" s="58">
        <f t="shared" si="5"/>
        <v>0.22014925373134328</v>
      </c>
      <c r="G108" s="57">
        <f>SUM('2024'!G108,'2023'!G108,'2022'!G108)</f>
        <v>64</v>
      </c>
      <c r="H108" s="58">
        <f t="shared" si="9"/>
        <v>0.23880597014925373</v>
      </c>
      <c r="I108" s="57">
        <f>SUM('2024'!I108,'2023'!I108,'2022'!I108)</f>
        <v>120</v>
      </c>
      <c r="J108" s="58">
        <f t="shared" si="6"/>
        <v>0.44776119402985076</v>
      </c>
      <c r="K108" s="57">
        <f>SUM('2024'!K108,'2023'!K108,'2022'!K108)</f>
        <v>21</v>
      </c>
      <c r="L108" s="58">
        <f t="shared" si="7"/>
        <v>7.8358208955223885E-2</v>
      </c>
      <c r="M108" s="57">
        <f>SUM('2024'!M108,'2023'!M108,'2022'!M108)</f>
        <v>4</v>
      </c>
      <c r="N108" s="58">
        <f t="shared" si="8"/>
        <v>1.4925373134328358E-2</v>
      </c>
    </row>
    <row r="109" spans="1:14" ht="16.8">
      <c r="A109" s="8" t="s">
        <v>3</v>
      </c>
      <c r="B109" s="9" t="s">
        <v>193</v>
      </c>
      <c r="C109" s="9" t="s">
        <v>194</v>
      </c>
      <c r="D109" s="57">
        <f>SUM('2024'!D109,'2023'!D109,'2022'!D109)</f>
        <v>84</v>
      </c>
      <c r="E109" s="57">
        <f>SUM('2024'!E109,'2023'!E109,'2022'!E109)</f>
        <v>3</v>
      </c>
      <c r="F109" s="58">
        <f t="shared" si="5"/>
        <v>3.5714285714285712E-2</v>
      </c>
      <c r="G109" s="57">
        <f>SUM('2024'!G109,'2023'!G109,'2022'!G109)</f>
        <v>21</v>
      </c>
      <c r="H109" s="58">
        <f t="shared" si="9"/>
        <v>0.25</v>
      </c>
      <c r="I109" s="57">
        <f>SUM('2024'!I109,'2023'!I109,'2022'!I109)</f>
        <v>29</v>
      </c>
      <c r="J109" s="58">
        <f t="shared" si="6"/>
        <v>0.34523809523809523</v>
      </c>
      <c r="K109" s="57">
        <f>SUM('2024'!K109,'2023'!K109,'2022'!K109)</f>
        <v>20</v>
      </c>
      <c r="L109" s="58">
        <f t="shared" si="7"/>
        <v>0.23809523809523808</v>
      </c>
      <c r="M109" s="57">
        <f>SUM('2024'!M109,'2023'!M109,'2022'!M109)</f>
        <v>11</v>
      </c>
      <c r="N109" s="58">
        <f t="shared" si="8"/>
        <v>0.13095238095238096</v>
      </c>
    </row>
    <row r="110" spans="1:14" ht="16.8">
      <c r="A110" s="13" t="s">
        <v>3</v>
      </c>
      <c r="B110" s="14" t="s">
        <v>195</v>
      </c>
      <c r="C110" s="14" t="s">
        <v>196</v>
      </c>
      <c r="D110" s="57">
        <f>SUM('2024'!D110,'2023'!D110,'2022'!D110)</f>
        <v>287</v>
      </c>
      <c r="E110" s="57">
        <f>SUM('2024'!E110,'2023'!E110,'2022'!E110)</f>
        <v>14</v>
      </c>
      <c r="F110" s="58">
        <f t="shared" si="5"/>
        <v>4.878048780487805E-2</v>
      </c>
      <c r="G110" s="57">
        <f>SUM('2024'!G110,'2023'!G110,'2022'!G110)</f>
        <v>88</v>
      </c>
      <c r="H110" s="58">
        <f t="shared" si="9"/>
        <v>0.30662020905923343</v>
      </c>
      <c r="I110" s="57">
        <f>SUM('2024'!I110,'2023'!I110,'2022'!I110)</f>
        <v>126</v>
      </c>
      <c r="J110" s="58">
        <f t="shared" si="6"/>
        <v>0.43902439024390244</v>
      </c>
      <c r="K110" s="57">
        <f>SUM('2024'!K110,'2023'!K110,'2022'!K110)</f>
        <v>24</v>
      </c>
      <c r="L110" s="58">
        <f t="shared" si="7"/>
        <v>8.3623693379790948E-2</v>
      </c>
      <c r="M110" s="57">
        <f>SUM('2024'!M110,'2023'!M110,'2022'!M110)</f>
        <v>35</v>
      </c>
      <c r="N110" s="58">
        <f t="shared" si="8"/>
        <v>0.12195121951219512</v>
      </c>
    </row>
    <row r="111" spans="1:14" ht="16.8">
      <c r="A111" s="8" t="s">
        <v>3</v>
      </c>
      <c r="B111" s="9" t="s">
        <v>197</v>
      </c>
      <c r="C111" s="9" t="s">
        <v>198</v>
      </c>
      <c r="D111" s="57">
        <f>SUM('2024'!D111,'2023'!D111,'2022'!D111)</f>
        <v>147</v>
      </c>
      <c r="E111" s="57">
        <f>SUM('2024'!E111,'2023'!E111,'2022'!E111)</f>
        <v>0</v>
      </c>
      <c r="F111" s="58">
        <f t="shared" si="5"/>
        <v>0</v>
      </c>
      <c r="G111" s="57">
        <f>SUM('2024'!G111,'2023'!G111,'2022'!G111)</f>
        <v>49</v>
      </c>
      <c r="H111" s="58">
        <f t="shared" si="9"/>
        <v>0.33333333333333331</v>
      </c>
      <c r="I111" s="57">
        <f>SUM('2024'!I111,'2023'!I111,'2022'!I111)</f>
        <v>39</v>
      </c>
      <c r="J111" s="58">
        <f t="shared" si="6"/>
        <v>0.26530612244897961</v>
      </c>
      <c r="K111" s="57">
        <f>SUM('2024'!K111,'2023'!K111,'2022'!K111)</f>
        <v>36</v>
      </c>
      <c r="L111" s="58">
        <f t="shared" si="7"/>
        <v>0.24489795918367346</v>
      </c>
      <c r="M111" s="57">
        <f>SUM('2024'!M111,'2023'!M111,'2022'!M111)</f>
        <v>23</v>
      </c>
      <c r="N111" s="58">
        <f t="shared" si="8"/>
        <v>0.15646258503401361</v>
      </c>
    </row>
    <row r="112" spans="1:14">
      <c r="A112" s="13" t="s">
        <v>8</v>
      </c>
      <c r="B112" s="14" t="s">
        <v>199</v>
      </c>
      <c r="C112" s="14" t="s">
        <v>200</v>
      </c>
      <c r="D112" s="57">
        <f>SUM('2024'!D112,'2023'!D112,'2022'!D112)</f>
        <v>218</v>
      </c>
      <c r="E112" s="57">
        <f>SUM('2024'!E112,'2023'!E112,'2022'!E112)</f>
        <v>31</v>
      </c>
      <c r="F112" s="58">
        <f t="shared" si="5"/>
        <v>0.14220183486238533</v>
      </c>
      <c r="G112" s="57">
        <f>SUM('2024'!G112,'2023'!G112,'2022'!G112)</f>
        <v>59</v>
      </c>
      <c r="H112" s="58">
        <f t="shared" si="9"/>
        <v>0.27064220183486237</v>
      </c>
      <c r="I112" s="57">
        <f>SUM('2024'!I112,'2023'!I112,'2022'!I112)</f>
        <v>55</v>
      </c>
      <c r="J112" s="58">
        <f t="shared" si="6"/>
        <v>0.25229357798165136</v>
      </c>
      <c r="K112" s="57">
        <f>SUM('2024'!K112,'2023'!K112,'2022'!K112)</f>
        <v>54</v>
      </c>
      <c r="L112" s="58">
        <f t="shared" si="7"/>
        <v>0.24770642201834864</v>
      </c>
      <c r="M112" s="57">
        <f>SUM('2024'!M112,'2023'!M112,'2022'!M112)</f>
        <v>19</v>
      </c>
      <c r="N112" s="58">
        <f t="shared" si="8"/>
        <v>8.7155963302752298E-2</v>
      </c>
    </row>
    <row r="113" spans="1:14">
      <c r="A113" s="8" t="s">
        <v>8</v>
      </c>
      <c r="B113" s="9" t="s">
        <v>201</v>
      </c>
      <c r="C113" s="9" t="s">
        <v>202</v>
      </c>
      <c r="D113" s="57">
        <f>SUM('2024'!D113,'2023'!D113,'2022'!D113)</f>
        <v>165</v>
      </c>
      <c r="E113" s="57">
        <f>SUM('2024'!E113,'2023'!E113,'2022'!E113)</f>
        <v>7</v>
      </c>
      <c r="F113" s="58">
        <f t="shared" si="5"/>
        <v>4.2424242424242427E-2</v>
      </c>
      <c r="G113" s="57">
        <f>SUM('2024'!G113,'2023'!G113,'2022'!G113)</f>
        <v>56</v>
      </c>
      <c r="H113" s="58">
        <f t="shared" si="9"/>
        <v>0.33939393939393941</v>
      </c>
      <c r="I113" s="57">
        <f>SUM('2024'!I113,'2023'!I113,'2022'!I113)</f>
        <v>89</v>
      </c>
      <c r="J113" s="58">
        <f t="shared" si="6"/>
        <v>0.53939393939393943</v>
      </c>
      <c r="K113" s="57">
        <f>SUM('2024'!K113,'2023'!K113,'2022'!K113)</f>
        <v>9</v>
      </c>
      <c r="L113" s="58">
        <f t="shared" si="7"/>
        <v>5.4545454545454543E-2</v>
      </c>
      <c r="M113" s="57">
        <f>SUM('2024'!M113,'2023'!M113,'2022'!M113)</f>
        <v>4</v>
      </c>
      <c r="N113" s="58">
        <f t="shared" si="8"/>
        <v>2.4242424242424242E-2</v>
      </c>
    </row>
    <row r="114" spans="1:14">
      <c r="A114" s="13" t="s">
        <v>3</v>
      </c>
      <c r="B114" s="14" t="s">
        <v>203</v>
      </c>
      <c r="C114" s="14" t="s">
        <v>204</v>
      </c>
      <c r="D114" s="57">
        <f>SUM('2024'!D114,'2023'!D114,'2022'!D114)</f>
        <v>33</v>
      </c>
      <c r="E114" s="57">
        <f>SUM('2024'!E114,'2023'!E114,'2022'!E114)</f>
        <v>4</v>
      </c>
      <c r="F114" s="58">
        <f t="shared" si="5"/>
        <v>0.12121212121212122</v>
      </c>
      <c r="G114" s="57">
        <f>SUM('2024'!G114,'2023'!G114,'2022'!G114)</f>
        <v>9</v>
      </c>
      <c r="H114" s="58">
        <f t="shared" si="9"/>
        <v>0.27272727272727271</v>
      </c>
      <c r="I114" s="57">
        <f>SUM('2024'!I114,'2023'!I114,'2022'!I114)</f>
        <v>11</v>
      </c>
      <c r="J114" s="58">
        <f t="shared" si="6"/>
        <v>0.33333333333333331</v>
      </c>
      <c r="K114" s="57">
        <f>SUM('2024'!K114,'2023'!K114,'2022'!K114)</f>
        <v>2</v>
      </c>
      <c r="L114" s="58">
        <f t="shared" si="7"/>
        <v>6.0606060606060608E-2</v>
      </c>
      <c r="M114" s="57">
        <f>SUM('2024'!M114,'2023'!M114,'2022'!M114)</f>
        <v>3</v>
      </c>
      <c r="N114" s="58">
        <f t="shared" si="8"/>
        <v>9.0909090909090912E-2</v>
      </c>
    </row>
    <row r="115" spans="1:14">
      <c r="A115" s="31" t="s">
        <v>215</v>
      </c>
      <c r="B115" s="32" t="s">
        <v>227</v>
      </c>
      <c r="C115" s="33" t="s">
        <v>228</v>
      </c>
      <c r="D115" s="57">
        <f>SUM('2024'!D115,'2023'!D115,'2022'!D115)</f>
        <v>130</v>
      </c>
      <c r="E115" s="57">
        <f>SUM('2024'!E115,'2023'!E115,'2022'!E115)</f>
        <v>5</v>
      </c>
      <c r="F115" s="58">
        <f t="shared" si="5"/>
        <v>3.8461538461538464E-2</v>
      </c>
      <c r="G115" s="57">
        <f>SUM('2024'!G115,'2023'!G115,'2022'!G115)</f>
        <v>38</v>
      </c>
      <c r="H115" s="58">
        <f t="shared" si="9"/>
        <v>0.29230769230769232</v>
      </c>
      <c r="I115" s="57">
        <f>SUM('2024'!I115,'2023'!I115,'2022'!I115)</f>
        <v>62</v>
      </c>
      <c r="J115" s="58">
        <f t="shared" si="6"/>
        <v>0.47692307692307695</v>
      </c>
      <c r="K115" s="57">
        <f>SUM('2024'!K115,'2023'!K115,'2022'!K115)</f>
        <v>11</v>
      </c>
      <c r="L115" s="58">
        <f t="shared" si="7"/>
        <v>8.461538461538462E-2</v>
      </c>
      <c r="M115" s="57">
        <f>SUM('2024'!M115,'2023'!M115,'2022'!M115)</f>
        <v>14</v>
      </c>
      <c r="N115" s="58">
        <f t="shared" si="8"/>
        <v>0.1076923076923077</v>
      </c>
    </row>
    <row r="116" spans="1:14">
      <c r="A116" s="25" t="s">
        <v>220</v>
      </c>
      <c r="B116" s="26" t="s">
        <v>229</v>
      </c>
      <c r="C116" s="27" t="s">
        <v>230</v>
      </c>
      <c r="D116" s="57">
        <f>SUM('2024'!D116,'2023'!D116,'2022'!D116)</f>
        <v>99</v>
      </c>
      <c r="E116" s="57">
        <f>SUM('2024'!E116,'2023'!E116,'2022'!E116)</f>
        <v>4</v>
      </c>
      <c r="F116" s="58">
        <f t="shared" si="5"/>
        <v>4.0404040404040407E-2</v>
      </c>
      <c r="G116" s="57">
        <f>SUM('2024'!G116,'2023'!G116,'2022'!G116)</f>
        <v>33</v>
      </c>
      <c r="H116" s="58">
        <f t="shared" si="9"/>
        <v>0.33333333333333331</v>
      </c>
      <c r="I116" s="57">
        <f>SUM('2024'!I116,'2023'!I116,'2022'!I116)</f>
        <v>46</v>
      </c>
      <c r="J116" s="58">
        <f t="shared" si="6"/>
        <v>0.46464646464646464</v>
      </c>
      <c r="K116" s="57">
        <f>SUM('2024'!K116,'2023'!K116,'2022'!K116)</f>
        <v>6</v>
      </c>
      <c r="L116" s="58">
        <f t="shared" si="7"/>
        <v>6.0606060606060608E-2</v>
      </c>
      <c r="M116" s="57">
        <f>SUM('2024'!M116,'2023'!M116,'2022'!M116)</f>
        <v>10</v>
      </c>
      <c r="N116" s="58">
        <f t="shared" si="8"/>
        <v>0.10101010101010101</v>
      </c>
    </row>
    <row r="117" spans="1:14" ht="16.8">
      <c r="A117" s="8" t="s">
        <v>3</v>
      </c>
      <c r="B117" s="9" t="s">
        <v>205</v>
      </c>
      <c r="C117" s="9" t="s">
        <v>206</v>
      </c>
      <c r="D117" s="57">
        <f>SUM('2024'!D117,'2023'!D117,'2022'!D117)</f>
        <v>242</v>
      </c>
      <c r="E117" s="57">
        <f>SUM('2024'!E117,'2023'!E117,'2022'!E117)</f>
        <v>27</v>
      </c>
      <c r="F117" s="58">
        <f t="shared" si="5"/>
        <v>0.1115702479338843</v>
      </c>
      <c r="G117" s="57">
        <f>SUM('2024'!G117,'2023'!G117,'2022'!G117)</f>
        <v>58</v>
      </c>
      <c r="H117" s="58">
        <f t="shared" si="9"/>
        <v>0.23966942148760331</v>
      </c>
      <c r="I117" s="57">
        <f>SUM('2024'!I117,'2023'!I117,'2022'!I117)</f>
        <v>100</v>
      </c>
      <c r="J117" s="58">
        <f t="shared" si="6"/>
        <v>0.41322314049586778</v>
      </c>
      <c r="K117" s="57">
        <f>SUM('2024'!K117,'2023'!K117,'2022'!K117)</f>
        <v>37</v>
      </c>
      <c r="L117" s="58">
        <f t="shared" si="7"/>
        <v>0.15289256198347106</v>
      </c>
      <c r="M117" s="57">
        <f>SUM('2024'!M117,'2023'!M117,'2022'!M117)</f>
        <v>20</v>
      </c>
      <c r="N117" s="58">
        <f t="shared" si="8"/>
        <v>8.2644628099173556E-2</v>
      </c>
    </row>
    <row r="118" spans="1:14" ht="25.2">
      <c r="A118" s="13" t="s">
        <v>3</v>
      </c>
      <c r="B118" s="14" t="s">
        <v>207</v>
      </c>
      <c r="C118" s="14" t="s">
        <v>208</v>
      </c>
      <c r="D118" s="57">
        <f>SUM('2024'!D118,'2023'!D118,'2022'!D118)</f>
        <v>192</v>
      </c>
      <c r="E118" s="57">
        <f>SUM('2024'!E118,'2023'!E118,'2022'!E118)</f>
        <v>44</v>
      </c>
      <c r="F118" s="58">
        <f t="shared" si="5"/>
        <v>0.22916666666666666</v>
      </c>
      <c r="G118" s="57">
        <f>SUM('2024'!G118,'2023'!G118,'2022'!G118)</f>
        <v>45</v>
      </c>
      <c r="H118" s="58">
        <f t="shared" si="9"/>
        <v>0.234375</v>
      </c>
      <c r="I118" s="57">
        <f>SUM('2024'!I118,'2023'!I118,'2022'!I118)</f>
        <v>54</v>
      </c>
      <c r="J118" s="58">
        <f t="shared" si="6"/>
        <v>0.28125</v>
      </c>
      <c r="K118" s="57">
        <f>SUM('2024'!K118,'2023'!K118,'2022'!K118)</f>
        <v>23</v>
      </c>
      <c r="L118" s="58">
        <f t="shared" si="7"/>
        <v>0.11979166666666667</v>
      </c>
      <c r="M118" s="57">
        <f>SUM('2024'!M118,'2023'!M118,'2022'!M118)</f>
        <v>26</v>
      </c>
      <c r="N118" s="58">
        <f t="shared" si="8"/>
        <v>0.13541666666666666</v>
      </c>
    </row>
    <row r="119" spans="1:14" ht="16.8">
      <c r="A119" s="8" t="s">
        <v>8</v>
      </c>
      <c r="B119" s="9" t="s">
        <v>209</v>
      </c>
      <c r="C119" s="9" t="s">
        <v>210</v>
      </c>
      <c r="D119" s="57">
        <f>SUM('2024'!D119,'2023'!D119,'2022'!D119)</f>
        <v>140</v>
      </c>
      <c r="E119" s="57">
        <f>SUM('2024'!E119,'2023'!E119,'2022'!E119)</f>
        <v>17</v>
      </c>
      <c r="F119" s="58">
        <f t="shared" si="5"/>
        <v>0.12142857142857143</v>
      </c>
      <c r="G119" s="57">
        <f>SUM('2024'!G119,'2023'!G119,'2022'!G119)</f>
        <v>38</v>
      </c>
      <c r="H119" s="58">
        <f t="shared" si="9"/>
        <v>0.27142857142857141</v>
      </c>
      <c r="I119" s="57">
        <f>SUM('2024'!I119,'2023'!I119,'2022'!I119)</f>
        <v>63</v>
      </c>
      <c r="J119" s="58">
        <f t="shared" si="6"/>
        <v>0.45</v>
      </c>
      <c r="K119" s="57">
        <f>SUM('2024'!K119,'2023'!K119,'2022'!K119)</f>
        <v>18</v>
      </c>
      <c r="L119" s="58">
        <f t="shared" si="7"/>
        <v>0.12857142857142856</v>
      </c>
      <c r="M119" s="57">
        <f>SUM('2024'!M119,'2023'!M119,'2022'!M119)</f>
        <v>4</v>
      </c>
      <c r="N119" s="58">
        <f t="shared" si="8"/>
        <v>2.8571428571428571E-2</v>
      </c>
    </row>
    <row r="120" spans="1:14" ht="16.8">
      <c r="A120" s="13" t="s">
        <v>3</v>
      </c>
      <c r="B120" s="14" t="s">
        <v>211</v>
      </c>
      <c r="C120" s="14" t="s">
        <v>212</v>
      </c>
      <c r="D120" s="57">
        <f>SUM('2024'!D120,'2023'!D120,'2022'!D120)</f>
        <v>77</v>
      </c>
      <c r="E120" s="57">
        <f>SUM('2024'!E120,'2023'!E120,'2022'!E120)</f>
        <v>6</v>
      </c>
      <c r="F120" s="58">
        <f t="shared" si="5"/>
        <v>7.792207792207792E-2</v>
      </c>
      <c r="G120" s="57">
        <f>SUM('2024'!G120,'2023'!G120,'2022'!G120)</f>
        <v>15</v>
      </c>
      <c r="H120" s="58">
        <f t="shared" si="9"/>
        <v>0.19480519480519481</v>
      </c>
      <c r="I120" s="57">
        <f>SUM('2024'!I120,'2023'!I120,'2022'!I120)</f>
        <v>27</v>
      </c>
      <c r="J120" s="58">
        <f t="shared" si="6"/>
        <v>0.35064935064935066</v>
      </c>
      <c r="K120" s="57">
        <f>SUM('2024'!K120,'2023'!K120,'2022'!K120)</f>
        <v>20</v>
      </c>
      <c r="L120" s="58">
        <f t="shared" si="7"/>
        <v>0.25974025974025972</v>
      </c>
      <c r="M120" s="57">
        <f>SUM('2024'!M120,'2023'!M120,'2022'!M120)</f>
        <v>9</v>
      </c>
      <c r="N120" s="58">
        <f t="shared" si="8"/>
        <v>0.11688311688311688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2024</vt:lpstr>
      <vt:lpstr>2023</vt:lpstr>
      <vt:lpstr>2022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Distribution2024</dc:title>
  <dc:creator>kato</dc:creator>
  <cp:lastModifiedBy>匠真 佐藤</cp:lastModifiedBy>
  <dcterms:created xsi:type="dcterms:W3CDTF">2025-05-11T17:32:50Z</dcterms:created>
  <dcterms:modified xsi:type="dcterms:W3CDTF">2025-05-26T08:18:39Z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2025-04-02T00:00:00Z</vt:filetime>
  </property>
  <property fmtid="{D5CDD505-2E9C-101B-9397-08002B2CF9AE}" pid="3" name="Creator">
    <vt:lpwstr>Excel</vt:lpwstr>
  </property>
  <property fmtid="{D5CDD505-2E9C-101B-9397-08002B2CF9AE}" pid="4" name="LastSaved">
    <vt:filetime>2025-05-11T00:00:00Z</vt:filetime>
  </property>
  <property fmtid="{D5CDD505-2E9C-101B-9397-08002B2CF9AE}" pid="5" name="Producer">
    <vt:lpwstr>macOS バージョン15.3（ビルド24D60） Quartz PDFContext</vt:lpwstr>
  </property>
</Properties>
</file>