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akuy\Desktop\"/>
    </mc:Choice>
  </mc:AlternateContent>
  <xr:revisionPtr revIDLastSave="0" documentId="13_ncr:1_{E9805F87-88EE-45F6-8A30-7717FF8FBAB1}" xr6:coauthVersionLast="47" xr6:coauthVersionMax="47" xr10:uidLastSave="{00000000-0000-0000-0000-000000000000}"/>
  <bookViews>
    <workbookView xWindow="-110" yWindow="-110" windowWidth="38620" windowHeight="21220" activeTab="1" xr2:uid="{84757DD8-B0AF-4135-A504-8C0CB4424D9F}"/>
  </bookViews>
  <sheets>
    <sheet name="課題管理表" sheetId="1" r:id="rId1"/>
    <sheet name="提出ファイル管理表" sheetId="2" r:id="rId2"/>
    <sheet name="学習モデル構成" sheetId="3" r:id="rId3"/>
    <sheet name="DF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2" l="1"/>
  <c r="C19" i="2"/>
  <c r="C20" i="2"/>
  <c r="C21" i="2"/>
  <c r="C22" i="2"/>
  <c r="C23" i="2"/>
  <c r="C24" i="2"/>
  <c r="C9" i="2"/>
  <c r="C10" i="2"/>
  <c r="C11" i="2"/>
  <c r="C12" i="2"/>
  <c r="C13" i="2"/>
  <c r="C14" i="2"/>
  <c r="C15" i="2"/>
  <c r="C16" i="2"/>
  <c r="C17" i="2"/>
  <c r="C25" i="2"/>
  <c r="C8" i="2"/>
  <c r="C11" i="1"/>
  <c r="C21" i="1"/>
  <c r="C22" i="1"/>
  <c r="C23" i="1"/>
  <c r="C24" i="1"/>
  <c r="C25" i="1"/>
  <c r="C7" i="1"/>
  <c r="C8" i="1"/>
  <c r="C9" i="1"/>
  <c r="C10" i="1"/>
  <c r="C12" i="1"/>
  <c r="C13" i="1"/>
  <c r="C14" i="1"/>
  <c r="C15" i="1"/>
  <c r="C16" i="1"/>
  <c r="C17" i="1"/>
  <c r="C18" i="1"/>
  <c r="C19" i="1"/>
  <c r="C20" i="1"/>
  <c r="C26" i="1"/>
  <c r="C27" i="1"/>
  <c r="C28" i="1"/>
  <c r="C29" i="1"/>
  <c r="C30" i="1"/>
  <c r="C31" i="1"/>
  <c r="C32" i="1"/>
  <c r="C33" i="1"/>
  <c r="C34" i="1"/>
  <c r="C35" i="1"/>
  <c r="C36" i="1"/>
  <c r="C6" i="1"/>
</calcChain>
</file>

<file path=xl/sharedStrings.xml><?xml version="1.0" encoding="utf-8"?>
<sst xmlns="http://schemas.openxmlformats.org/spreadsheetml/2006/main" count="217" uniqueCount="124">
  <si>
    <t>課題</t>
    <rPh sb="0" eb="2">
      <t>カダイ</t>
    </rPh>
    <phoneticPr fontId="2"/>
  </si>
  <si>
    <t>L1</t>
    <phoneticPr fontId="2"/>
  </si>
  <si>
    <t>L2</t>
    <phoneticPr fontId="2"/>
  </si>
  <si>
    <t>L3</t>
    <phoneticPr fontId="2"/>
  </si>
  <si>
    <t>提出ファイル管理表</t>
    <rPh sb="0" eb="2">
      <t>テイシュツ</t>
    </rPh>
    <rPh sb="6" eb="9">
      <t>カンリヒョウ</t>
    </rPh>
    <phoneticPr fontId="2"/>
  </si>
  <si>
    <t>仮説</t>
    <rPh sb="0" eb="2">
      <t>カセツ</t>
    </rPh>
    <phoneticPr fontId="2"/>
  </si>
  <si>
    <t>対策</t>
    <rPh sb="0" eb="2">
      <t>タイサク</t>
    </rPh>
    <phoneticPr fontId="2"/>
  </si>
  <si>
    <t>インパクト</t>
    <phoneticPr fontId="2"/>
  </si>
  <si>
    <t>作業工数</t>
    <rPh sb="0" eb="2">
      <t>サギョウ</t>
    </rPh>
    <rPh sb="2" eb="4">
      <t>コウスウ</t>
    </rPh>
    <phoneticPr fontId="2"/>
  </si>
  <si>
    <t>優先度</t>
    <rPh sb="0" eb="3">
      <t>ユウセンド</t>
    </rPh>
    <phoneticPr fontId="2"/>
  </si>
  <si>
    <t>#</t>
    <phoneticPr fontId="2"/>
  </si>
  <si>
    <t>■課題管理表</t>
    <rPh sb="1" eb="3">
      <t>カダイ</t>
    </rPh>
    <rPh sb="3" eb="6">
      <t>カンリヒョウ</t>
    </rPh>
    <phoneticPr fontId="2"/>
  </si>
  <si>
    <t>作成日時</t>
    <rPh sb="0" eb="2">
      <t>サクセイ</t>
    </rPh>
    <rPh sb="2" eb="4">
      <t>ニチジ</t>
    </rPh>
    <phoneticPr fontId="2"/>
  </si>
  <si>
    <t>備考</t>
    <rPh sb="0" eb="2">
      <t>ビコウ</t>
    </rPh>
    <phoneticPr fontId="2"/>
  </si>
  <si>
    <t>CV</t>
    <phoneticPr fontId="2"/>
  </si>
  <si>
    <t>特徴量エンジニアリング</t>
    <rPh sb="0" eb="3">
      <t>トクチョウリョウ</t>
    </rPh>
    <phoneticPr fontId="2"/>
  </si>
  <si>
    <t>最適化問題</t>
    <rPh sb="0" eb="3">
      <t>サイテキカ</t>
    </rPh>
    <rPh sb="3" eb="5">
      <t>モンダイ</t>
    </rPh>
    <phoneticPr fontId="2"/>
  </si>
  <si>
    <t>powellは目的関数が多数の局所解を持つ複雑な問題に適しておらず、パラメータチューニングも難しい。計算コストも高い</t>
    <rPh sb="7" eb="9">
      <t>モクテキ</t>
    </rPh>
    <rPh sb="9" eb="11">
      <t>カンスウ</t>
    </rPh>
    <rPh sb="12" eb="14">
      <t>タスウ</t>
    </rPh>
    <rPh sb="15" eb="17">
      <t>キョクショ</t>
    </rPh>
    <rPh sb="17" eb="18">
      <t>カイ</t>
    </rPh>
    <rPh sb="19" eb="20">
      <t>モ</t>
    </rPh>
    <rPh sb="21" eb="23">
      <t>フクザツ</t>
    </rPh>
    <rPh sb="24" eb="26">
      <t>モンダイ</t>
    </rPh>
    <rPh sb="27" eb="28">
      <t>テキ</t>
    </rPh>
    <rPh sb="46" eb="47">
      <t>ムズカ</t>
    </rPh>
    <rPh sb="50" eb="52">
      <t>ケイサン</t>
    </rPh>
    <rPh sb="56" eb="57">
      <t>タカ</t>
    </rPh>
    <phoneticPr fontId="2"/>
  </si>
  <si>
    <t>powell以外の最適化手法を試してみる</t>
    <rPh sb="6" eb="8">
      <t>イガイ</t>
    </rPh>
    <rPh sb="9" eb="12">
      <t>サイテキカ</t>
    </rPh>
    <rPh sb="12" eb="14">
      <t>シュホウ</t>
    </rPh>
    <rPh sb="15" eb="16">
      <t>タメ</t>
    </rPh>
    <phoneticPr fontId="2"/>
  </si>
  <si>
    <t>https://www.kaggle.com/code/takuyatokumoto/notebookda0d9ff2f1</t>
    <phoneticPr fontId="2"/>
  </si>
  <si>
    <t>リンク</t>
    <phoneticPr fontId="2"/>
  </si>
  <si>
    <t>e</t>
    <phoneticPr fontId="2"/>
  </si>
  <si>
    <t>https://www.kaggle.com/code/takuyatokumoto/using-feature-selection-xgboost-trend</t>
    <phoneticPr fontId="2"/>
  </si>
  <si>
    <t>Public score</t>
    <phoneticPr fontId="2"/>
  </si>
  <si>
    <t>-</t>
    <phoneticPr fontId="2"/>
  </si>
  <si>
    <t>SMAPE</t>
    <phoneticPr fontId="2"/>
  </si>
  <si>
    <t>MAE</t>
    <phoneticPr fontId="2"/>
  </si>
  <si>
    <t>最適化ロジック</t>
    <rPh sb="0" eb="3">
      <t>サイテキカ</t>
    </rPh>
    <phoneticPr fontId="2"/>
  </si>
  <si>
    <t>インプット情報</t>
    <rPh sb="5" eb="7">
      <t>ジョウホウ</t>
    </rPh>
    <phoneticPr fontId="2"/>
  </si>
  <si>
    <t>パラメータチューニング</t>
    <phoneticPr fontId="2"/>
  </si>
  <si>
    <t>アンサンブル学習</t>
    <rPh sb="6" eb="8">
      <t>ガクシュウ</t>
    </rPh>
    <phoneticPr fontId="2"/>
  </si>
  <si>
    <t>特徴量に追加</t>
    <rPh sb="0" eb="3">
      <t>トクチョウリョウ</t>
    </rPh>
    <rPh sb="4" eb="6">
      <t>ツイカ</t>
    </rPh>
    <phoneticPr fontId="2"/>
  </si>
  <si>
    <t>勾配boost</t>
    <rPh sb="0" eb="2">
      <t>コウバイ</t>
    </rPh>
    <phoneticPr fontId="2"/>
  </si>
  <si>
    <t>ノイズ除去</t>
    <rPh sb="3" eb="5">
      <t>ジョキョ</t>
    </rPh>
    <phoneticPr fontId="2"/>
  </si>
  <si>
    <t>薬を服用しているか否かでudprスコアが変化している傾向をとらえきれていないのでは？</t>
    <rPh sb="0" eb="1">
      <t>クスリ</t>
    </rPh>
    <rPh sb="2" eb="4">
      <t>フクヨウ</t>
    </rPh>
    <rPh sb="9" eb="10">
      <t>イナ</t>
    </rPh>
    <rPh sb="20" eb="22">
      <t>ヘンカ</t>
    </rPh>
    <rPh sb="26" eb="28">
      <t>ケイコウ</t>
    </rPh>
    <phoneticPr fontId="2"/>
  </si>
  <si>
    <t>欠損値は線形的補完では表現できないのでは？</t>
    <rPh sb="0" eb="3">
      <t>ケッソンチ</t>
    </rPh>
    <rPh sb="4" eb="7">
      <t>センケイテキ</t>
    </rPh>
    <rPh sb="7" eb="9">
      <t>ホカン</t>
    </rPh>
    <rPh sb="11" eb="13">
      <t>ヒョウゲン</t>
    </rPh>
    <phoneticPr fontId="2"/>
  </si>
  <si>
    <t>薬飲用歴データの扱い</t>
    <rPh sb="0" eb="1">
      <t>クスリ</t>
    </rPh>
    <rPh sb="1" eb="3">
      <t>インヨウ</t>
    </rPh>
    <rPh sb="3" eb="4">
      <t>レキ</t>
    </rPh>
    <rPh sb="8" eb="9">
      <t>アツカ</t>
    </rPh>
    <phoneticPr fontId="2"/>
  </si>
  <si>
    <t>suppliment_dataの重複</t>
    <rPh sb="16" eb="18">
      <t>ジュウフク</t>
    </rPh>
    <phoneticPr fontId="2"/>
  </si>
  <si>
    <t>clinical_dataの重複</t>
    <rPh sb="14" eb="16">
      <t>ジュウフク</t>
    </rPh>
    <phoneticPr fontId="2"/>
  </si>
  <si>
    <t>CFSデータの加工</t>
    <rPh sb="7" eb="9">
      <t>カコウ</t>
    </rPh>
    <phoneticPr fontId="2"/>
  </si>
  <si>
    <t>udpr_xスコアの加工</t>
    <rPh sb="10" eb="12">
      <t>カコウ</t>
    </rPh>
    <phoneticPr fontId="2"/>
  </si>
  <si>
    <t>バイオマーカーに対する統計量特徴量の作成</t>
    <rPh sb="8" eb="9">
      <t>タイ</t>
    </rPh>
    <rPh sb="11" eb="13">
      <t>トウケイ</t>
    </rPh>
    <rPh sb="13" eb="14">
      <t>リョウ</t>
    </rPh>
    <rPh sb="14" eb="17">
      <t>トクチョウリョウ</t>
    </rPh>
    <rPh sb="18" eb="20">
      <t>サクセイ</t>
    </rPh>
    <phoneticPr fontId="2"/>
  </si>
  <si>
    <t>欠損値埋め</t>
    <rPh sb="0" eb="3">
      <t>ケッソンチ</t>
    </rPh>
    <rPh sb="3" eb="4">
      <t>ウ</t>
    </rPh>
    <phoneticPr fontId="2"/>
  </si>
  <si>
    <t>欠損はunknownで埋める</t>
    <rPh sb="0" eb="2">
      <t>ケッソン</t>
    </rPh>
    <rPh sb="11" eb="12">
      <t>ウ</t>
    </rPh>
    <phoneticPr fontId="2"/>
  </si>
  <si>
    <t>特になし（特徴量として使えていないため）</t>
    <rPh sb="0" eb="1">
      <t>トク</t>
    </rPh>
    <rPh sb="5" eb="8">
      <t>トクチョウリョウ</t>
    </rPh>
    <rPh sb="11" eb="12">
      <t>ツカ</t>
    </rPh>
    <phoneticPr fontId="2"/>
  </si>
  <si>
    <t>CV手法</t>
    <rPh sb="2" eb="4">
      <t>シュホウ</t>
    </rPh>
    <phoneticPr fontId="2"/>
  </si>
  <si>
    <t>train-test分割</t>
    <rPh sb="10" eb="12">
      <t>ブンカツ</t>
    </rPh>
    <phoneticPr fontId="2"/>
  </si>
  <si>
    <t>10%を評価データに扱っているため学習データが少なくなっているのでは？</t>
    <rPh sb="4" eb="6">
      <t>ヒョウカ</t>
    </rPh>
    <rPh sb="10" eb="11">
      <t>アツカ</t>
    </rPh>
    <rPh sb="17" eb="19">
      <t>ガクシュウ</t>
    </rPh>
    <rPh sb="23" eb="24">
      <t>スク</t>
    </rPh>
    <phoneticPr fontId="2"/>
  </si>
  <si>
    <t>本番では分割なしで学習させる</t>
    <rPh sb="0" eb="2">
      <t>ホンバン</t>
    </rPh>
    <rPh sb="4" eb="6">
      <t>ブンカツ</t>
    </rPh>
    <rPh sb="9" eb="11">
      <t>ガクシュウ</t>
    </rPh>
    <phoneticPr fontId="2"/>
  </si>
  <si>
    <t>optunaで自動設定させる</t>
    <rPh sb="7" eb="9">
      <t>ジドウ</t>
    </rPh>
    <rPh sb="9" eb="11">
      <t>セッテイ</t>
    </rPh>
    <phoneticPr fontId="2"/>
  </si>
  <si>
    <t>最適なチューニングになっていないのでは？</t>
    <rPh sb="0" eb="2">
      <t>サイテキ</t>
    </rPh>
    <phoneticPr fontId="2"/>
  </si>
  <si>
    <t>-</t>
    <phoneticPr fontId="2"/>
  </si>
  <si>
    <t>欠損している場合dropoutされるため、学習データを削りすぎているのでは？</t>
    <rPh sb="0" eb="2">
      <t>ケッソン</t>
    </rPh>
    <rPh sb="6" eb="8">
      <t>バアイ</t>
    </rPh>
    <rPh sb="21" eb="23">
      <t>ガクシュウ</t>
    </rPh>
    <rPh sb="27" eb="28">
      <t>ケズ</t>
    </rPh>
    <phoneticPr fontId="2"/>
  </si>
  <si>
    <t>重複削除</t>
    <rPh sb="0" eb="4">
      <t>ジュウフクサクジョ</t>
    </rPh>
    <phoneticPr fontId="2"/>
  </si>
  <si>
    <t>データの重複</t>
    <rPh sb="4" eb="6">
      <t>ジュウフク</t>
    </rPh>
    <phoneticPr fontId="2"/>
  </si>
  <si>
    <t>モデルの追加</t>
    <rPh sb="4" eb="6">
      <t>ツイカ</t>
    </rPh>
    <phoneticPr fontId="2"/>
  </si>
  <si>
    <t>他の回帰モデルと組み合わせてアンサンブルすべきでは？</t>
    <rPh sb="0" eb="1">
      <t>ホカ</t>
    </rPh>
    <rPh sb="2" eb="4">
      <t>カイキ</t>
    </rPh>
    <rPh sb="8" eb="9">
      <t>ク</t>
    </rPh>
    <rPh sb="10" eb="11">
      <t>ア</t>
    </rPh>
    <phoneticPr fontId="2"/>
  </si>
  <si>
    <t>バイオマーカーとなるたんぱく質存在量について統計量で特徴量をつくるべきでは？</t>
    <rPh sb="14" eb="15">
      <t>シツ</t>
    </rPh>
    <rPh sb="15" eb="18">
      <t>ソンザイリョウ</t>
    </rPh>
    <rPh sb="22" eb="24">
      <t>トウケイ</t>
    </rPh>
    <rPh sb="24" eb="25">
      <t>リョウ</t>
    </rPh>
    <rPh sb="26" eb="28">
      <t>トクチョウ</t>
    </rPh>
    <rPh sb="28" eb="29">
      <t>リョウ</t>
    </rPh>
    <phoneticPr fontId="2"/>
  </si>
  <si>
    <t>L4</t>
    <phoneticPr fontId="2"/>
  </si>
  <si>
    <t>特徴量エンジニアリング</t>
    <rPh sb="0" eb="3">
      <t>トクチョウリョウ</t>
    </rPh>
    <phoneticPr fontId="2"/>
  </si>
  <si>
    <t>薬飲用歴別に最適化を行う</t>
    <rPh sb="4" eb="5">
      <t>ベツ</t>
    </rPh>
    <rPh sb="6" eb="8">
      <t>サイテキ</t>
    </rPh>
    <rPh sb="8" eb="9">
      <t>カ</t>
    </rPh>
    <rPh sb="10" eb="11">
      <t>オコナ</t>
    </rPh>
    <phoneticPr fontId="2"/>
  </si>
  <si>
    <t>服用歴でudprスコアの動きが変わるため別々に評価した方がよいのでは？</t>
    <rPh sb="0" eb="2">
      <t>フクヨウ</t>
    </rPh>
    <rPh sb="2" eb="3">
      <t>レキ</t>
    </rPh>
    <rPh sb="12" eb="13">
      <t>ウゴ</t>
    </rPh>
    <rPh sb="15" eb="16">
      <t>カ</t>
    </rPh>
    <rPh sb="20" eb="22">
      <t>ベツベツ</t>
    </rPh>
    <rPh sb="23" eb="25">
      <t>ヒョウカ</t>
    </rPh>
    <rPh sb="27" eb="28">
      <t>ホウ</t>
    </rPh>
    <phoneticPr fontId="2"/>
  </si>
  <si>
    <t>服用ありなしでさらに分割して最適化を行う</t>
    <rPh sb="0" eb="2">
      <t>フクヨウ</t>
    </rPh>
    <rPh sb="10" eb="12">
      <t>ブンカツ</t>
    </rPh>
    <rPh sb="14" eb="17">
      <t>サイテキカ</t>
    </rPh>
    <rPh sb="18" eb="19">
      <t>オコナ</t>
    </rPh>
    <phoneticPr fontId="2"/>
  </si>
  <si>
    <t>powell以外の採用</t>
    <rPh sb="6" eb="8">
      <t>イガイ</t>
    </rPh>
    <rPh sb="9" eb="11">
      <t>サイヨウ</t>
    </rPh>
    <phoneticPr fontId="2"/>
  </si>
  <si>
    <t>最適化式を修正</t>
    <rPh sb="0" eb="3">
      <t>サイテキカ</t>
    </rPh>
    <rPh sb="3" eb="4">
      <t>シキ</t>
    </rPh>
    <rPh sb="5" eb="7">
      <t>シュウセイ</t>
    </rPh>
    <phoneticPr fontId="2"/>
  </si>
  <si>
    <t>udpr_3の欠損補完</t>
    <rPh sb="7" eb="9">
      <t>ケッソン</t>
    </rPh>
    <rPh sb="9" eb="11">
      <t>ホカン</t>
    </rPh>
    <phoneticPr fontId="2"/>
  </si>
  <si>
    <t>udpr_4の欠損補完</t>
    <rPh sb="7" eb="9">
      <t>ケッソン</t>
    </rPh>
    <phoneticPr fontId="2"/>
  </si>
  <si>
    <t>薬飲用歴の欠損補完</t>
    <rPh sb="5" eb="7">
      <t>ケッソン</t>
    </rPh>
    <phoneticPr fontId="2"/>
  </si>
  <si>
    <t>visit_monthの前後平均で埋める（前後がない場合は埋めない）</t>
    <rPh sb="12" eb="14">
      <t>ゼンゴ</t>
    </rPh>
    <rPh sb="14" eb="16">
      <t>ヘイキン</t>
    </rPh>
    <rPh sb="17" eb="18">
      <t>ウ</t>
    </rPh>
    <rPh sb="21" eb="23">
      <t>ゼンゴ</t>
    </rPh>
    <rPh sb="26" eb="28">
      <t>バアイ</t>
    </rPh>
    <rPh sb="29" eb="30">
      <t>ウ</t>
    </rPh>
    <phoneticPr fontId="2"/>
  </si>
  <si>
    <t>他のudprスコア傾向から埋める</t>
    <rPh sb="0" eb="1">
      <t>ホカ</t>
    </rPh>
    <rPh sb="9" eb="11">
      <t>ケイコウ</t>
    </rPh>
    <rPh sb="13" eb="14">
      <t>ウ</t>
    </rPh>
    <phoneticPr fontId="2"/>
  </si>
  <si>
    <t>trend[0] + pred_month * trend[1]と線形表現で最適化を行っているが非線形な表現もあるのでは？</t>
    <rPh sb="33" eb="35">
      <t>センケイ</t>
    </rPh>
    <rPh sb="35" eb="37">
      <t>ヒョウゲン</t>
    </rPh>
    <rPh sb="38" eb="41">
      <t>サイテキカ</t>
    </rPh>
    <rPh sb="42" eb="43">
      <t>オコナ</t>
    </rPh>
    <rPh sb="48" eb="51">
      <t>ヒセンケイ</t>
    </rPh>
    <rPh sb="52" eb="54">
      <t>ヒョウゲン</t>
    </rPh>
    <phoneticPr fontId="2"/>
  </si>
  <si>
    <t>最適化の式を変更してみる</t>
    <rPh sb="0" eb="3">
      <t>サイテキカ</t>
    </rPh>
    <rPh sb="4" eb="5">
      <t>シキ</t>
    </rPh>
    <rPh sb="6" eb="8">
      <t>ヘンコウ</t>
    </rPh>
    <phoneticPr fontId="2"/>
  </si>
  <si>
    <t>初期値の変更</t>
    <rPh sb="0" eb="3">
      <t>ショキチ</t>
    </rPh>
    <rPh sb="4" eb="6">
      <t>ヘンコウ</t>
    </rPh>
    <phoneticPr fontId="2"/>
  </si>
  <si>
    <t>x0=[0, 0.0048]以外の設定値を試してみる</t>
    <rPh sb="14" eb="16">
      <t>イガイ</t>
    </rPh>
    <rPh sb="17" eb="20">
      <t>セッテイチ</t>
    </rPh>
    <rPh sb="21" eb="22">
      <t>タメ</t>
    </rPh>
    <phoneticPr fontId="2"/>
  </si>
  <si>
    <t>初期値のせいで局所解に落ち込んでいるのでは？</t>
    <rPh sb="0" eb="3">
      <t>ショキチ</t>
    </rPh>
    <rPh sb="7" eb="9">
      <t>キョクショ</t>
    </rPh>
    <rPh sb="9" eb="10">
      <t>カイ</t>
    </rPh>
    <rPh sb="11" eb="12">
      <t>オ</t>
    </rPh>
    <rPh sb="13" eb="14">
      <t>コ</t>
    </rPh>
    <phoneticPr fontId="2"/>
  </si>
  <si>
    <t>低</t>
    <rPh sb="0" eb="1">
      <t>テイ</t>
    </rPh>
    <phoneticPr fontId="2"/>
  </si>
  <si>
    <t>&lt;確認中&gt;</t>
    <rPh sb="1" eb="4">
      <t>カクニンチュウ</t>
    </rPh>
    <phoneticPr fontId="2"/>
  </si>
  <si>
    <t>&lt;検討中&gt;</t>
    <rPh sb="1" eb="3">
      <t>ケントウ</t>
    </rPh>
    <rPh sb="3" eb="4">
      <t>チュウ</t>
    </rPh>
    <phoneticPr fontId="2"/>
  </si>
  <si>
    <t>高</t>
    <rPh sb="0" eb="1">
      <t>コウ</t>
    </rPh>
    <phoneticPr fontId="2"/>
  </si>
  <si>
    <t>中</t>
    <rPh sb="0" eb="1">
      <t>チュウ</t>
    </rPh>
    <phoneticPr fontId="2"/>
  </si>
  <si>
    <t>udprの時系列的動きがもモデルが解釈できていないのでは？</t>
    <rPh sb="5" eb="8">
      <t>ジケイレツ</t>
    </rPh>
    <rPh sb="8" eb="9">
      <t>テキ</t>
    </rPh>
    <rPh sb="9" eb="10">
      <t>ウゴ</t>
    </rPh>
    <rPh sb="17" eb="19">
      <t>カイシャク</t>
    </rPh>
    <phoneticPr fontId="2"/>
  </si>
  <si>
    <t>統計的特徴量を追加</t>
    <rPh sb="0" eb="2">
      <t>トウケイ</t>
    </rPh>
    <rPh sb="2" eb="3">
      <t>テキ</t>
    </rPh>
    <rPh sb="3" eb="6">
      <t>トクチョウリョウ</t>
    </rPh>
    <rPh sb="7" eb="9">
      <t>ツイカ</t>
    </rPh>
    <phoneticPr fontId="2"/>
  </si>
  <si>
    <t>？</t>
    <phoneticPr fontId="2"/>
  </si>
  <si>
    <t>SMAPE_p1</t>
    <phoneticPr fontId="2"/>
  </si>
  <si>
    <t>最適化</t>
    <rPh sb="0" eb="3">
      <t>サイテキカ</t>
    </rPh>
    <phoneticPr fontId="2"/>
  </si>
  <si>
    <t>最適化の評価指標を追加</t>
    <rPh sb="0" eb="3">
      <t>サイテキカ</t>
    </rPh>
    <rPh sb="4" eb="6">
      <t>ヒョウカ</t>
    </rPh>
    <rPh sb="6" eb="8">
      <t>シヒョウ</t>
    </rPh>
    <rPh sb="9" eb="11">
      <t>ツイカ</t>
    </rPh>
    <phoneticPr fontId="2"/>
  </si>
  <si>
    <t>https://www.kaggle.com/code/takuyatokumoto/baseline?scriptVersionId=128116476</t>
    <phoneticPr fontId="2"/>
  </si>
  <si>
    <t>udprの欠損値埋め</t>
    <rPh sb="5" eb="8">
      <t>ケッソンチ</t>
    </rPh>
    <rPh sb="8" eb="9">
      <t>ウ</t>
    </rPh>
    <phoneticPr fontId="2"/>
  </si>
  <si>
    <t>https://www.kaggle.com/code/takuyatokumoto/baseline-fill-updrs/notebook?scriptVersionId=128125486</t>
    <phoneticPr fontId="2"/>
  </si>
  <si>
    <t>udpr4の欠損値埋めを実施</t>
    <rPh sb="6" eb="9">
      <t>ケッソンチ</t>
    </rPh>
    <rPh sb="9" eb="10">
      <t>ウ</t>
    </rPh>
    <rPh sb="12" eb="14">
      <t>ジッシ</t>
    </rPh>
    <phoneticPr fontId="2"/>
  </si>
  <si>
    <t>特定のみの評価平均</t>
    <rPh sb="0" eb="1">
      <t>トクテイ</t>
    </rPh>
    <rPh sb="4" eb="6">
      <t>ヒョウカ</t>
    </rPh>
    <rPh sb="5" eb="7">
      <t>ヘイキン</t>
    </rPh>
    <phoneticPr fontId="2"/>
  </si>
  <si>
    <t>特定のtargetでしか評価していないためudpr_4の欠損値埋めの効果が上がっていないように見えたのでは？</t>
    <rPh sb="0" eb="2">
      <t>トクテイ</t>
    </rPh>
    <rPh sb="12" eb="14">
      <t>ヒョウカ</t>
    </rPh>
    <rPh sb="28" eb="31">
      <t>ケッソンチ</t>
    </rPh>
    <rPh sb="31" eb="32">
      <t>ウ</t>
    </rPh>
    <rPh sb="34" eb="36">
      <t>コウカ</t>
    </rPh>
    <rPh sb="37" eb="38">
      <t>ア</t>
    </rPh>
    <rPh sb="47" eb="48">
      <t>ミ</t>
    </rPh>
    <phoneticPr fontId="2"/>
  </si>
  <si>
    <t>評価時は全てで行う</t>
    <rPh sb="0" eb="2">
      <t>ヒョウカ</t>
    </rPh>
    <rPh sb="2" eb="3">
      <t>ジ</t>
    </rPh>
    <rPh sb="4" eb="5">
      <t>スベ</t>
    </rPh>
    <rPh sb="7" eb="8">
      <t>オコナ</t>
    </rPh>
    <phoneticPr fontId="2"/>
  </si>
  <si>
    <t>ステータス</t>
    <phoneticPr fontId="2"/>
  </si>
  <si>
    <t>udpr4の欠損値により精度が劣化しているのでは？</t>
    <rPh sb="6" eb="9">
      <t>ケッソンチ</t>
    </rPh>
    <rPh sb="12" eb="14">
      <t>セイド</t>
    </rPh>
    <rPh sb="15" eb="17">
      <t>レッカ</t>
    </rPh>
    <phoneticPr fontId="2"/>
  </si>
  <si>
    <t>完了</t>
    <rPh sb="0" eb="2">
      <t>カンリョウ</t>
    </rPh>
    <phoneticPr fontId="2"/>
  </si>
  <si>
    <t>木のパラメタ</t>
    <phoneticPr fontId="2"/>
  </si>
  <si>
    <t>SelectKBestの採用数</t>
    <rPh sb="11" eb="13">
      <t>サイヨウ</t>
    </rPh>
    <rPh sb="13" eb="14">
      <t>スウ</t>
    </rPh>
    <phoneticPr fontId="2"/>
  </si>
  <si>
    <t>色々試してみる</t>
    <rPh sb="0" eb="2">
      <t>イロイロ</t>
    </rPh>
    <rPh sb="2" eb="3">
      <t>タメ</t>
    </rPh>
    <phoneticPr fontId="2"/>
  </si>
  <si>
    <t>全モデル平均評価</t>
    <rPh sb="0" eb="1">
      <t>ゼン</t>
    </rPh>
    <rPh sb="4" eb="6">
      <t>ヘイキン</t>
    </rPh>
    <rPh sb="6" eb="8">
      <t>ヒョウカ</t>
    </rPh>
    <phoneticPr fontId="2"/>
  </si>
  <si>
    <t>利用モデルのみ</t>
    <rPh sb="0" eb="2">
      <t>リヨウ</t>
    </rPh>
    <phoneticPr fontId="2"/>
  </si>
  <si>
    <t>optunaで木のパラメタ設定</t>
    <rPh sb="7" eb="8">
      <t>キ</t>
    </rPh>
    <rPh sb="13" eb="15">
      <t>セッテイ</t>
    </rPh>
    <phoneticPr fontId="2"/>
  </si>
  <si>
    <t>https://www.kaggle.com/code/takuyatokumoto/teplate</t>
    <phoneticPr fontId="2"/>
  </si>
  <si>
    <t>https://www.kaggle.com/code/takuyatokumoto/template-v2?scriptVersionId=128228382</t>
    <phoneticPr fontId="2"/>
  </si>
  <si>
    <t>template作成。</t>
    <phoneticPr fontId="2"/>
  </si>
  <si>
    <t>服用情報を追加</t>
    <rPh sb="0" eb="2">
      <t>フクヨウ</t>
    </rPh>
    <rPh sb="2" eb="4">
      <t>ジョウホウ</t>
    </rPh>
    <rPh sb="5" eb="7">
      <t>ツイカ</t>
    </rPh>
    <phoneticPr fontId="2"/>
  </si>
  <si>
    <t>https://www.kaggle.com/code/takuyatokumoto/fill-updrs4</t>
    <phoneticPr fontId="2"/>
  </si>
  <si>
    <t>https://www.kaggle.com/code/takuyatokumoto/medication-feat</t>
    <phoneticPr fontId="2"/>
  </si>
  <si>
    <t>精度向上</t>
    <rPh sb="0" eb="2">
      <t>セイド</t>
    </rPh>
    <rPh sb="2" eb="4">
      <t>コウジョウ</t>
    </rPh>
    <phoneticPr fontId="2"/>
  </si>
  <si>
    <t>無理！</t>
    <rPh sb="0" eb="2">
      <t>ムリ</t>
    </rPh>
    <phoneticPr fontId="2"/>
  </si>
  <si>
    <t>NPXの[6,12,24]カ月前のリフト値を特徴量として追加</t>
    <rPh sb="14" eb="15">
      <t>ゲツ</t>
    </rPh>
    <rPh sb="15" eb="16">
      <t>マエ</t>
    </rPh>
    <rPh sb="20" eb="21">
      <t>アタイ</t>
    </rPh>
    <rPh sb="22" eb="25">
      <t>トクチョウリョウ</t>
    </rPh>
    <rPh sb="28" eb="30">
      <t>ツイカ</t>
    </rPh>
    <phoneticPr fontId="2"/>
  </si>
  <si>
    <t>https://www.kaggle.com/code/takuyatokumoto/create-udpr-score-feats?scriptVersionId=128373388</t>
    <phoneticPr fontId="2"/>
  </si>
  <si>
    <t>test側にラグデータが取れないので効果がでていないのでは？</t>
    <rPh sb="4" eb="5">
      <t>ガワ</t>
    </rPh>
    <rPh sb="12" eb="13">
      <t>ト</t>
    </rPh>
    <rPh sb="18" eb="20">
      <t>コウカ</t>
    </rPh>
    <phoneticPr fontId="2"/>
  </si>
  <si>
    <t>完了</t>
    <rPh sb="0" eb="2">
      <t>カンリョウ</t>
    </rPh>
    <phoneticPr fontId="2"/>
  </si>
  <si>
    <t>discussionで挙がっているたんぱく質候補については、現在以前のlift値を特徴量として採用する。</t>
    <rPh sb="11" eb="12">
      <t>ア</t>
    </rPh>
    <rPh sb="21" eb="22">
      <t>シツ</t>
    </rPh>
    <rPh sb="22" eb="24">
      <t>コウホ</t>
    </rPh>
    <rPh sb="30" eb="32">
      <t>ゲンザイ</t>
    </rPh>
    <rPh sb="32" eb="34">
      <t>イゼン</t>
    </rPh>
    <rPh sb="39" eb="40">
      <t>アタイ</t>
    </rPh>
    <rPh sb="41" eb="44">
      <t>トクチョウリョウ</t>
    </rPh>
    <rPh sb="47" eb="49">
      <t>サイヨウ</t>
    </rPh>
    <phoneticPr fontId="2"/>
  </si>
  <si>
    <t>https://www.kaggle.com/code/takuyatokumoto/clip-54#4-Accuracy-evaluation-&amp;-Parameter-tuning</t>
    <phoneticPr fontId="2"/>
  </si>
  <si>
    <t>最適化の際にudpr4のvisit_monを54でclipさせた</t>
    <rPh sb="0" eb="3">
      <t>サイテキカ</t>
    </rPh>
    <rPh sb="4" eb="5">
      <t>サイ</t>
    </rPh>
    <phoneticPr fontId="2"/>
  </si>
  <si>
    <t>testデータにudpr4の予測データがないから変化なし？</t>
    <rPh sb="14" eb="16">
      <t>ヨソク</t>
    </rPh>
    <rPh sb="24" eb="26">
      <t>ヘンカ</t>
    </rPh>
    <phoneticPr fontId="2"/>
  </si>
  <si>
    <t>https://www.kaggle.com/code/takuyatokumoto/minimize-method/notebook#4-Accuracy-evaluation-&amp;-Parameter-tuning</t>
    <phoneticPr fontId="2"/>
  </si>
  <si>
    <t>x0の初期値を変更</t>
    <rPh sb="3" eb="6">
      <t>ショキチ</t>
    </rPh>
    <rPh sb="7" eb="9">
      <t>ヘンコウ</t>
    </rPh>
    <phoneticPr fontId="2"/>
  </si>
  <si>
    <t>精度向上しなかった</t>
    <rPh sb="0" eb="2">
      <t>セイド</t>
    </rPh>
    <rPh sb="2" eb="4">
      <t>コウジョウ</t>
    </rPh>
    <phoneticPr fontId="2"/>
  </si>
  <si>
    <t>中</t>
    <rPh sb="0" eb="1">
      <t>チュウ</t>
    </rPh>
    <phoneticPr fontId="2"/>
  </si>
  <si>
    <t>完了</t>
    <rPh sb="0" eb="2">
      <t>カンリョウ</t>
    </rPh>
    <phoneticPr fontId="2"/>
  </si>
  <si>
    <t>対応中</t>
    <rPh sb="0" eb="3">
      <t>タイオウチュウ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</si>
</sst>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sz val="11"/>
      <color theme="1"/>
      <name val="Meiryo UI"/>
      <family val="3"/>
      <charset val="128"/>
    </font>
    <font>
      <b/>
      <u/>
      <sz val="11"/>
      <color theme="1"/>
      <name val="Meiryo UI"/>
      <family val="3"/>
      <charset val="128"/>
    </font>
    <font>
      <b/>
      <sz val="11"/>
      <color theme="0"/>
      <name val="Meiryo UI"/>
      <family val="3"/>
      <charset val="128"/>
    </font>
  </fonts>
  <fills count="6">
    <fill>
      <patternFill patternType="none"/>
    </fill>
    <fill>
      <patternFill patternType="gray125"/>
    </fill>
    <fill>
      <patternFill patternType="solid">
        <fgColor theme="0"/>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s>
  <cellStyleXfs count="1">
    <xf numFmtId="0" fontId="0" fillId="0" borderId="0">
      <alignment vertical="center"/>
    </xf>
  </cellStyleXfs>
  <cellXfs count="35">
    <xf numFmtId="0" fontId="0" fillId="0" borderId="0" xfId="0">
      <alignment vertical="center"/>
    </xf>
    <xf numFmtId="0" fontId="1" fillId="2" borderId="0" xfId="0" applyFont="1" applyFill="1">
      <alignment vertical="center"/>
    </xf>
    <xf numFmtId="0" fontId="4" fillId="2" borderId="0" xfId="0" applyFont="1" applyFill="1">
      <alignment vertical="center"/>
    </xf>
    <xf numFmtId="0" fontId="1" fillId="2" borderId="1" xfId="0" applyFont="1" applyFill="1" applyBorder="1">
      <alignment vertical="center"/>
    </xf>
    <xf numFmtId="0" fontId="5" fillId="3" borderId="2" xfId="0" applyFont="1" applyFill="1" applyBorder="1">
      <alignment vertical="center"/>
    </xf>
    <xf numFmtId="0" fontId="5" fillId="3" borderId="4" xfId="0" applyFont="1" applyFill="1" applyBorder="1">
      <alignment vertical="center"/>
    </xf>
    <xf numFmtId="0" fontId="5" fillId="3" borderId="5" xfId="0" applyFont="1" applyFill="1" applyBorder="1">
      <alignment vertical="center"/>
    </xf>
    <xf numFmtId="0" fontId="5" fillId="3" borderId="6" xfId="0" applyFont="1" applyFill="1" applyBorder="1">
      <alignment vertical="center"/>
    </xf>
    <xf numFmtId="0" fontId="5" fillId="3" borderId="3" xfId="0" applyFont="1" applyFill="1" applyBorder="1">
      <alignment vertical="center"/>
    </xf>
    <xf numFmtId="0" fontId="3" fillId="4" borderId="1" xfId="0" applyFont="1" applyFill="1" applyBorder="1">
      <alignment vertical="center"/>
    </xf>
    <xf numFmtId="14" fontId="1" fillId="2" borderId="1" xfId="0" applyNumberFormat="1" applyFont="1" applyFill="1" applyBorder="1">
      <alignment vertical="center"/>
    </xf>
    <xf numFmtId="0" fontId="1" fillId="2" borderId="1" xfId="0" quotePrefix="1" applyFont="1" applyFill="1" applyBorder="1">
      <alignment vertical="center"/>
    </xf>
    <xf numFmtId="0" fontId="1" fillId="2" borderId="2" xfId="0" applyFont="1" applyFill="1" applyBorder="1">
      <alignment vertical="center"/>
    </xf>
    <xf numFmtId="0" fontId="1" fillId="2" borderId="8" xfId="0" applyFont="1" applyFill="1" applyBorder="1">
      <alignment vertical="center"/>
    </xf>
    <xf numFmtId="0" fontId="1" fillId="2" borderId="3" xfId="0" applyFont="1" applyFill="1" applyBorder="1">
      <alignment vertical="center"/>
    </xf>
    <xf numFmtId="0" fontId="1" fillId="2" borderId="1" xfId="0" applyFont="1" applyFill="1" applyBorder="1" applyAlignment="1">
      <alignment horizontal="lef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2" xfId="0" quotePrefix="1" applyFont="1" applyFill="1" applyBorder="1">
      <alignment vertical="center"/>
    </xf>
    <xf numFmtId="0" fontId="1" fillId="2" borderId="3" xfId="0" quotePrefix="1" applyFont="1" applyFill="1" applyBorder="1">
      <alignment vertical="center"/>
    </xf>
    <xf numFmtId="0" fontId="5" fillId="3" borderId="9" xfId="0" applyFont="1" applyFill="1" applyBorder="1">
      <alignment vertical="center"/>
    </xf>
    <xf numFmtId="0" fontId="5" fillId="3" borderId="10" xfId="0" applyFont="1" applyFill="1" applyBorder="1">
      <alignment vertical="center"/>
    </xf>
    <xf numFmtId="0" fontId="5" fillId="3" borderId="7" xfId="0" applyFont="1" applyFill="1" applyBorder="1">
      <alignment vertical="center"/>
    </xf>
    <xf numFmtId="0" fontId="5" fillId="3" borderId="8" xfId="0" applyFont="1" applyFill="1" applyBorder="1">
      <alignment vertical="center"/>
    </xf>
    <xf numFmtId="0" fontId="3" fillId="4" borderId="4" xfId="0" applyFont="1" applyFill="1" applyBorder="1">
      <alignment vertical="center"/>
    </xf>
    <xf numFmtId="0" fontId="3" fillId="4" borderId="6" xfId="0" applyFont="1" applyFill="1" applyBorder="1">
      <alignment vertical="center"/>
    </xf>
    <xf numFmtId="0" fontId="3" fillId="4" borderId="5" xfId="0" applyFont="1" applyFill="1" applyBorder="1">
      <alignment vertical="center"/>
    </xf>
    <xf numFmtId="0" fontId="3" fillId="4" borderId="2" xfId="0" applyFont="1" applyFill="1" applyBorder="1">
      <alignment vertical="center"/>
    </xf>
    <xf numFmtId="0" fontId="3" fillId="4" borderId="3" xfId="0" applyFont="1" applyFill="1" applyBorder="1">
      <alignment vertical="center"/>
    </xf>
    <xf numFmtId="0" fontId="1" fillId="2" borderId="0" xfId="0" applyFont="1" applyFill="1" applyAlignment="1">
      <alignment horizontal="right" vertical="center"/>
    </xf>
    <xf numFmtId="0" fontId="3" fillId="2" borderId="1" xfId="0" applyFont="1" applyFill="1" applyBorder="1">
      <alignment vertical="center"/>
    </xf>
    <xf numFmtId="0" fontId="1" fillId="5" borderId="1" xfId="0" applyFont="1" applyFill="1" applyBorder="1">
      <alignment vertical="center"/>
    </xf>
    <xf numFmtId="14" fontId="1" fillId="5" borderId="1" xfId="0" applyNumberFormat="1" applyFont="1" applyFill="1" applyBorder="1">
      <alignment vertical="center"/>
    </xf>
    <xf numFmtId="0" fontId="1" fillId="5" borderId="1" xfId="0" quotePrefix="1" applyFont="1" applyFill="1" applyBorder="1">
      <alignment vertical="center"/>
    </xf>
    <xf numFmtId="0" fontId="1" fillId="5"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SMAPE</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提出ファイル管理表!$F$13:$F$25</c:f>
              <c:numCache>
                <c:formatCode>General</c:formatCode>
                <c:ptCount val="13"/>
                <c:pt idx="0">
                  <c:v>66.14</c:v>
                </c:pt>
                <c:pt idx="1">
                  <c:v>59.18</c:v>
                </c:pt>
                <c:pt idx="2">
                  <c:v>66.510000000000005</c:v>
                </c:pt>
                <c:pt idx="3">
                  <c:v>71.81</c:v>
                </c:pt>
                <c:pt idx="4">
                  <c:v>66.14</c:v>
                </c:pt>
                <c:pt idx="5">
                  <c:v>66.14</c:v>
                </c:pt>
              </c:numCache>
            </c:numRef>
          </c:xVal>
          <c:yVal>
            <c:numRef>
              <c:f>提出ファイル管理表!$J$13:$J$25</c:f>
              <c:numCache>
                <c:formatCode>General</c:formatCode>
                <c:ptCount val="13"/>
                <c:pt idx="0">
                  <c:v>56.2</c:v>
                </c:pt>
                <c:pt idx="1">
                  <c:v>56.1</c:v>
                </c:pt>
                <c:pt idx="2">
                  <c:v>56.6</c:v>
                </c:pt>
                <c:pt idx="3">
                  <c:v>56.2</c:v>
                </c:pt>
                <c:pt idx="4">
                  <c:v>56.2</c:v>
                </c:pt>
                <c:pt idx="5">
                  <c:v>56.4</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min val="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MAE</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提出ファイル管理表!$G$13:$G$25</c:f>
              <c:numCache>
                <c:formatCode>General</c:formatCode>
                <c:ptCount val="13"/>
                <c:pt idx="0">
                  <c:v>36.39</c:v>
                </c:pt>
                <c:pt idx="1">
                  <c:v>45.28</c:v>
                </c:pt>
                <c:pt idx="2">
                  <c:v>36.58</c:v>
                </c:pt>
                <c:pt idx="3">
                  <c:v>54.67</c:v>
                </c:pt>
                <c:pt idx="4">
                  <c:v>36.39</c:v>
                </c:pt>
                <c:pt idx="5">
                  <c:v>36.39</c:v>
                </c:pt>
              </c:numCache>
            </c:numRef>
          </c:xVal>
          <c:yVal>
            <c:numRef>
              <c:f>提出ファイル管理表!$J$13:$J$25</c:f>
              <c:numCache>
                <c:formatCode>General</c:formatCode>
                <c:ptCount val="13"/>
                <c:pt idx="0">
                  <c:v>56.2</c:v>
                </c:pt>
                <c:pt idx="1">
                  <c:v>56.1</c:v>
                </c:pt>
                <c:pt idx="2">
                  <c:v>56.6</c:v>
                </c:pt>
                <c:pt idx="3">
                  <c:v>56.2</c:v>
                </c:pt>
                <c:pt idx="4">
                  <c:v>56.2</c:v>
                </c:pt>
                <c:pt idx="5">
                  <c:v>56.4</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SMAPE_p1</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提出ファイル管理表!$E$13:$E$25</c:f>
              <c:numCache>
                <c:formatCode>General</c:formatCode>
                <c:ptCount val="13"/>
                <c:pt idx="0">
                  <c:v>53.69</c:v>
                </c:pt>
                <c:pt idx="1">
                  <c:v>53.69</c:v>
                </c:pt>
                <c:pt idx="2">
                  <c:v>55.52</c:v>
                </c:pt>
                <c:pt idx="3">
                  <c:v>53.69</c:v>
                </c:pt>
                <c:pt idx="4">
                  <c:v>53.6</c:v>
                </c:pt>
                <c:pt idx="5">
                  <c:v>53.62</c:v>
                </c:pt>
              </c:numCache>
            </c:numRef>
          </c:xVal>
          <c:yVal>
            <c:numRef>
              <c:f>提出ファイル管理表!$J$13:$J$25</c:f>
              <c:numCache>
                <c:formatCode>General</c:formatCode>
                <c:ptCount val="13"/>
                <c:pt idx="0">
                  <c:v>56.2</c:v>
                </c:pt>
                <c:pt idx="1">
                  <c:v>56.1</c:v>
                </c:pt>
                <c:pt idx="2">
                  <c:v>56.6</c:v>
                </c:pt>
                <c:pt idx="3">
                  <c:v>56.2</c:v>
                </c:pt>
                <c:pt idx="4">
                  <c:v>56.2</c:v>
                </c:pt>
                <c:pt idx="5">
                  <c:v>56.4</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min val="0"/>
        </c:scaling>
        <c:delete val="0"/>
        <c:axPos val="b"/>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SMAPE</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提出ファイル管理表!$H$13:$H$25</c:f>
              <c:numCache>
                <c:formatCode>General</c:formatCode>
                <c:ptCount val="13"/>
                <c:pt idx="0">
                  <c:v>42.22</c:v>
                </c:pt>
                <c:pt idx="1">
                  <c:v>30.01</c:v>
                </c:pt>
                <c:pt idx="2">
                  <c:v>42.22</c:v>
                </c:pt>
                <c:pt idx="3">
                  <c:v>52.25</c:v>
                </c:pt>
                <c:pt idx="4">
                  <c:v>42.22</c:v>
                </c:pt>
                <c:pt idx="5">
                  <c:v>42.22</c:v>
                </c:pt>
              </c:numCache>
            </c:numRef>
          </c:xVal>
          <c:yVal>
            <c:numRef>
              <c:f>提出ファイル管理表!$J$13:$J$25</c:f>
              <c:numCache>
                <c:formatCode>General</c:formatCode>
                <c:ptCount val="13"/>
                <c:pt idx="0">
                  <c:v>56.2</c:v>
                </c:pt>
                <c:pt idx="1">
                  <c:v>56.1</c:v>
                </c:pt>
                <c:pt idx="2">
                  <c:v>56.6</c:v>
                </c:pt>
                <c:pt idx="3">
                  <c:v>56.2</c:v>
                </c:pt>
                <c:pt idx="4">
                  <c:v>56.2</c:v>
                </c:pt>
                <c:pt idx="5">
                  <c:v>56.4</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min val="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r>
              <a:rPr lang="en-US"/>
              <a:t>MAE</a:t>
            </a:r>
            <a:endParaRPr 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提出ファイル管理表!$I$13:$I$25</c:f>
              <c:numCache>
                <c:formatCode>General</c:formatCode>
                <c:ptCount val="13"/>
                <c:pt idx="0">
                  <c:v>76.760000000000005</c:v>
                </c:pt>
                <c:pt idx="1">
                  <c:v>78.92</c:v>
                </c:pt>
                <c:pt idx="2">
                  <c:v>76.760000000000005</c:v>
                </c:pt>
                <c:pt idx="3">
                  <c:v>103.59</c:v>
                </c:pt>
                <c:pt idx="4">
                  <c:v>76.760000000000005</c:v>
                </c:pt>
                <c:pt idx="5">
                  <c:v>76.760000000000005</c:v>
                </c:pt>
              </c:numCache>
            </c:numRef>
          </c:xVal>
          <c:yVal>
            <c:numRef>
              <c:f>提出ファイル管理表!$J$13:$J$25</c:f>
              <c:numCache>
                <c:formatCode>General</c:formatCode>
                <c:ptCount val="13"/>
                <c:pt idx="0">
                  <c:v>56.2</c:v>
                </c:pt>
                <c:pt idx="1">
                  <c:v>56.1</c:v>
                </c:pt>
                <c:pt idx="2">
                  <c:v>56.6</c:v>
                </c:pt>
                <c:pt idx="3">
                  <c:v>56.2</c:v>
                </c:pt>
                <c:pt idx="4">
                  <c:v>56.2</c:v>
                </c:pt>
                <c:pt idx="5">
                  <c:v>56.4</c:v>
                </c:pt>
              </c:numCache>
            </c:numRef>
          </c:yVal>
          <c:smooth val="0"/>
          <c:extLst>
            <c:ext xmlns:c16="http://schemas.microsoft.com/office/drawing/2014/chart" uri="{C3380CC4-5D6E-409C-BE32-E72D297353CC}">
              <c16:uniqueId val="{00000000-6224-482A-9828-43163298ED2D}"/>
            </c:ext>
          </c:extLst>
        </c:ser>
        <c:dLbls>
          <c:showLegendKey val="0"/>
          <c:showVal val="0"/>
          <c:showCatName val="0"/>
          <c:showSerName val="0"/>
          <c:showPercent val="0"/>
          <c:showBubbleSize val="0"/>
        </c:dLbls>
        <c:axId val="627131528"/>
        <c:axId val="627141248"/>
      </c:scatterChart>
      <c:valAx>
        <c:axId val="627131528"/>
        <c:scaling>
          <c:orientation val="minMax"/>
          <c:min val="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41248"/>
        <c:crosses val="autoZero"/>
        <c:crossBetween val="midCat"/>
      </c:valAx>
      <c:valAx>
        <c:axId val="6271412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62713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47</xdr:row>
      <xdr:rowOff>121084</xdr:rowOff>
    </xdr:from>
    <xdr:to>
      <xdr:col>19</xdr:col>
      <xdr:colOff>391887</xdr:colOff>
      <xdr:row>64</xdr:row>
      <xdr:rowOff>0</xdr:rowOff>
    </xdr:to>
    <xdr:graphicFrame macro="">
      <xdr:nvGraphicFramePr>
        <xdr:cNvPr id="2" name="グラフ 1">
          <a:extLst>
            <a:ext uri="{FF2B5EF4-FFF2-40B4-BE49-F238E27FC236}">
              <a16:creationId xmlns:a16="http://schemas.microsoft.com/office/drawing/2014/main" id="{B6903134-0B57-2DAC-8296-3A56EB01B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47</xdr:row>
      <xdr:rowOff>113170</xdr:rowOff>
    </xdr:from>
    <xdr:to>
      <xdr:col>26</xdr:col>
      <xdr:colOff>618914</xdr:colOff>
      <xdr:row>64</xdr:row>
      <xdr:rowOff>0</xdr:rowOff>
    </xdr:to>
    <xdr:graphicFrame macro="">
      <xdr:nvGraphicFramePr>
        <xdr:cNvPr id="4" name="グラフ 3">
          <a:extLst>
            <a:ext uri="{FF2B5EF4-FFF2-40B4-BE49-F238E27FC236}">
              <a16:creationId xmlns:a16="http://schemas.microsoft.com/office/drawing/2014/main" id="{672B2A7B-E69F-6AF1-39A1-71C411949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3957</xdr:colOff>
      <xdr:row>30</xdr:row>
      <xdr:rowOff>5820</xdr:rowOff>
    </xdr:from>
    <xdr:to>
      <xdr:col>19</xdr:col>
      <xdr:colOff>395844</xdr:colOff>
      <xdr:row>46</xdr:row>
      <xdr:rowOff>80680</xdr:rowOff>
    </xdr:to>
    <xdr:graphicFrame macro="">
      <xdr:nvGraphicFramePr>
        <xdr:cNvPr id="3" name="グラフ 2">
          <a:extLst>
            <a:ext uri="{FF2B5EF4-FFF2-40B4-BE49-F238E27FC236}">
              <a16:creationId xmlns:a16="http://schemas.microsoft.com/office/drawing/2014/main" id="{AF791CB5-09EC-70F3-CA3B-8AB936EEB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65</xdr:row>
      <xdr:rowOff>0</xdr:rowOff>
    </xdr:from>
    <xdr:to>
      <xdr:col>19</xdr:col>
      <xdr:colOff>391887</xdr:colOff>
      <xdr:row>81</xdr:row>
      <xdr:rowOff>69416</xdr:rowOff>
    </xdr:to>
    <xdr:graphicFrame macro="">
      <xdr:nvGraphicFramePr>
        <xdr:cNvPr id="5" name="グラフ 4">
          <a:extLst>
            <a:ext uri="{FF2B5EF4-FFF2-40B4-BE49-F238E27FC236}">
              <a16:creationId xmlns:a16="http://schemas.microsoft.com/office/drawing/2014/main" id="{180D2143-84CD-5769-867E-EDE5BF8B5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65</xdr:row>
      <xdr:rowOff>0</xdr:rowOff>
    </xdr:from>
    <xdr:to>
      <xdr:col>26</xdr:col>
      <xdr:colOff>618914</xdr:colOff>
      <xdr:row>81</xdr:row>
      <xdr:rowOff>77330</xdr:rowOff>
    </xdr:to>
    <xdr:graphicFrame macro="">
      <xdr:nvGraphicFramePr>
        <xdr:cNvPr id="6" name="グラフ 5">
          <a:extLst>
            <a:ext uri="{FF2B5EF4-FFF2-40B4-BE49-F238E27FC236}">
              <a16:creationId xmlns:a16="http://schemas.microsoft.com/office/drawing/2014/main" id="{C9D9FB93-EEB9-C946-0FFA-543C4C586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91438-87E0-428F-BAA5-5EB3814E03CB}">
  <dimension ref="B2:N36"/>
  <sheetViews>
    <sheetView zoomScaleNormal="100" workbookViewId="0">
      <selection activeCell="I24" sqref="I24"/>
    </sheetView>
  </sheetViews>
  <sheetFormatPr defaultColWidth="9.1640625" defaultRowHeight="15" x14ac:dyDescent="0.55000000000000004"/>
  <cols>
    <col min="1" max="2" width="2.4140625" style="1" customWidth="1"/>
    <col min="3" max="3" width="3.4140625" style="1" bestFit="1" customWidth="1"/>
    <col min="4" max="7" width="19.83203125" style="1" customWidth="1"/>
    <col min="8" max="9" width="33.25" style="1" customWidth="1"/>
    <col min="10" max="16384" width="9.1640625" style="1"/>
  </cols>
  <sheetData>
    <row r="2" spans="2:14" x14ac:dyDescent="0.55000000000000004">
      <c r="B2" s="2" t="s">
        <v>11</v>
      </c>
    </row>
    <row r="4" spans="2:14" ht="18.5" customHeight="1" x14ac:dyDescent="0.55000000000000004">
      <c r="C4" s="4" t="s">
        <v>10</v>
      </c>
      <c r="D4" s="5" t="s">
        <v>0</v>
      </c>
      <c r="E4" s="6"/>
      <c r="F4" s="6"/>
      <c r="G4" s="7"/>
      <c r="H4" s="4" t="s">
        <v>5</v>
      </c>
      <c r="I4" s="4" t="s">
        <v>6</v>
      </c>
      <c r="J4" s="4" t="s">
        <v>7</v>
      </c>
      <c r="K4" s="4" t="s">
        <v>8</v>
      </c>
      <c r="L4" s="4" t="s">
        <v>9</v>
      </c>
      <c r="M4" s="4" t="s">
        <v>93</v>
      </c>
    </row>
    <row r="5" spans="2:14" x14ac:dyDescent="0.55000000000000004">
      <c r="C5" s="8"/>
      <c r="D5" s="9" t="s">
        <v>1</v>
      </c>
      <c r="E5" s="9" t="s">
        <v>2</v>
      </c>
      <c r="F5" s="9" t="s">
        <v>3</v>
      </c>
      <c r="G5" s="9" t="s">
        <v>58</v>
      </c>
      <c r="H5" s="8"/>
      <c r="I5" s="8"/>
      <c r="J5" s="8"/>
      <c r="K5" s="8"/>
      <c r="L5" s="8"/>
      <c r="M5" s="8"/>
    </row>
    <row r="6" spans="2:14" ht="30" x14ac:dyDescent="0.55000000000000004">
      <c r="C6" s="3">
        <f>ROW()-5</f>
        <v>1</v>
      </c>
      <c r="D6" s="12" t="s">
        <v>15</v>
      </c>
      <c r="E6" s="12" t="s">
        <v>42</v>
      </c>
      <c r="F6" s="12" t="s">
        <v>65</v>
      </c>
      <c r="G6" s="18" t="s">
        <v>51</v>
      </c>
      <c r="H6" s="16" t="s">
        <v>35</v>
      </c>
      <c r="I6" s="15" t="s">
        <v>68</v>
      </c>
      <c r="J6" s="3" t="s">
        <v>78</v>
      </c>
      <c r="K6" s="3" t="s">
        <v>79</v>
      </c>
      <c r="L6" s="3" t="s">
        <v>78</v>
      </c>
      <c r="M6" s="3"/>
    </row>
    <row r="7" spans="2:14" x14ac:dyDescent="0.55000000000000004">
      <c r="C7" s="3">
        <f t="shared" ref="C7:C14" si="0">ROW()-5</f>
        <v>2</v>
      </c>
      <c r="D7" s="13"/>
      <c r="E7" s="13"/>
      <c r="F7" s="14"/>
      <c r="G7" s="19"/>
      <c r="H7" s="17"/>
      <c r="I7" s="15" t="s">
        <v>69</v>
      </c>
      <c r="J7" s="3" t="s">
        <v>78</v>
      </c>
      <c r="K7" s="3" t="s">
        <v>79</v>
      </c>
      <c r="L7" s="3" t="s">
        <v>78</v>
      </c>
      <c r="M7" s="3"/>
    </row>
    <row r="8" spans="2:14" ht="30" x14ac:dyDescent="0.55000000000000004">
      <c r="C8" s="3">
        <f t="shared" si="0"/>
        <v>3</v>
      </c>
      <c r="D8" s="13"/>
      <c r="E8" s="13"/>
      <c r="F8" s="3" t="s">
        <v>66</v>
      </c>
      <c r="G8" s="11" t="s">
        <v>51</v>
      </c>
      <c r="H8" s="15" t="s">
        <v>52</v>
      </c>
      <c r="I8" s="15" t="s">
        <v>69</v>
      </c>
      <c r="J8" s="3" t="s">
        <v>78</v>
      </c>
      <c r="K8" s="3" t="s">
        <v>79</v>
      </c>
      <c r="L8" s="3" t="s">
        <v>78</v>
      </c>
      <c r="M8" s="3" t="s">
        <v>95</v>
      </c>
      <c r="N8" s="1" t="s">
        <v>120</v>
      </c>
    </row>
    <row r="9" spans="2:14" x14ac:dyDescent="0.55000000000000004">
      <c r="C9" s="3">
        <f t="shared" si="0"/>
        <v>4</v>
      </c>
      <c r="D9" s="13"/>
      <c r="E9" s="14"/>
      <c r="F9" s="3" t="s">
        <v>67</v>
      </c>
      <c r="G9" s="11" t="s">
        <v>51</v>
      </c>
      <c r="H9" s="15" t="s">
        <v>44</v>
      </c>
      <c r="I9" s="15" t="s">
        <v>43</v>
      </c>
      <c r="J9" s="3" t="s">
        <v>79</v>
      </c>
      <c r="K9" s="3" t="s">
        <v>75</v>
      </c>
      <c r="L9" s="3"/>
      <c r="M9" s="3" t="s">
        <v>95</v>
      </c>
      <c r="N9" s="1" t="s">
        <v>108</v>
      </c>
    </row>
    <row r="10" spans="2:14" ht="30" x14ac:dyDescent="0.55000000000000004">
      <c r="C10" s="3">
        <f t="shared" si="0"/>
        <v>5</v>
      </c>
      <c r="D10" s="12" t="s">
        <v>16</v>
      </c>
      <c r="E10" s="12" t="s">
        <v>28</v>
      </c>
      <c r="F10" s="3" t="s">
        <v>60</v>
      </c>
      <c r="G10" s="11" t="s">
        <v>51</v>
      </c>
      <c r="H10" s="15" t="s">
        <v>61</v>
      </c>
      <c r="I10" s="15" t="s">
        <v>62</v>
      </c>
      <c r="J10" s="3" t="s">
        <v>78</v>
      </c>
      <c r="K10" s="3" t="s">
        <v>78</v>
      </c>
      <c r="L10" s="3"/>
      <c r="M10" s="3"/>
    </row>
    <row r="11" spans="2:14" ht="30" x14ac:dyDescent="0.55000000000000004">
      <c r="C11" s="3">
        <f t="shared" si="0"/>
        <v>6</v>
      </c>
      <c r="D11" s="13"/>
      <c r="E11" s="14"/>
      <c r="F11" s="3" t="s">
        <v>87</v>
      </c>
      <c r="G11" s="11" t="s">
        <v>51</v>
      </c>
      <c r="H11" s="15" t="s">
        <v>94</v>
      </c>
      <c r="I11" s="15"/>
      <c r="J11" s="3" t="s">
        <v>121</v>
      </c>
      <c r="K11" s="3" t="s">
        <v>121</v>
      </c>
      <c r="L11" s="3"/>
      <c r="M11" s="3" t="s">
        <v>95</v>
      </c>
      <c r="N11" s="1" t="s">
        <v>120</v>
      </c>
    </row>
    <row r="12" spans="2:14" ht="30" x14ac:dyDescent="0.55000000000000004">
      <c r="C12" s="3">
        <f t="shared" si="0"/>
        <v>7</v>
      </c>
      <c r="D12" s="13"/>
      <c r="E12" s="1" t="s">
        <v>29</v>
      </c>
      <c r="F12" s="3" t="s">
        <v>72</v>
      </c>
      <c r="G12" s="11" t="s">
        <v>51</v>
      </c>
      <c r="H12" s="15" t="s">
        <v>74</v>
      </c>
      <c r="I12" s="15" t="s">
        <v>73</v>
      </c>
      <c r="J12" s="3" t="s">
        <v>75</v>
      </c>
      <c r="K12" s="3" t="s">
        <v>75</v>
      </c>
      <c r="L12" s="3"/>
      <c r="M12" s="3" t="s">
        <v>122</v>
      </c>
      <c r="N12" s="1" t="s">
        <v>120</v>
      </c>
    </row>
    <row r="13" spans="2:14" ht="45" x14ac:dyDescent="0.55000000000000004">
      <c r="C13" s="3">
        <f t="shared" si="0"/>
        <v>8</v>
      </c>
      <c r="D13" s="13"/>
      <c r="E13" s="12" t="s">
        <v>27</v>
      </c>
      <c r="F13" s="3" t="s">
        <v>64</v>
      </c>
      <c r="G13" s="11" t="s">
        <v>51</v>
      </c>
      <c r="H13" s="15" t="s">
        <v>70</v>
      </c>
      <c r="I13" s="15" t="s">
        <v>71</v>
      </c>
      <c r="J13" s="3" t="s">
        <v>79</v>
      </c>
      <c r="K13" s="3" t="s">
        <v>75</v>
      </c>
      <c r="L13" s="3"/>
      <c r="M13" s="3" t="s">
        <v>122</v>
      </c>
      <c r="N13" s="1" t="s">
        <v>120</v>
      </c>
    </row>
    <row r="14" spans="2:14" ht="45" x14ac:dyDescent="0.55000000000000004">
      <c r="C14" s="3">
        <f t="shared" si="0"/>
        <v>9</v>
      </c>
      <c r="D14" s="14"/>
      <c r="E14" s="14"/>
      <c r="F14" s="3" t="s">
        <v>63</v>
      </c>
      <c r="G14" s="11" t="s">
        <v>51</v>
      </c>
      <c r="H14" s="15" t="s">
        <v>17</v>
      </c>
      <c r="I14" s="15" t="s">
        <v>18</v>
      </c>
      <c r="J14" s="3" t="s">
        <v>75</v>
      </c>
      <c r="K14" s="3" t="s">
        <v>75</v>
      </c>
      <c r="L14" s="3"/>
      <c r="M14" s="3" t="s">
        <v>122</v>
      </c>
      <c r="N14" s="1" t="s">
        <v>120</v>
      </c>
    </row>
    <row r="15" spans="2:14" ht="30" x14ac:dyDescent="0.55000000000000004">
      <c r="C15" s="3">
        <f t="shared" ref="C15:C36" si="1">ROW()-5</f>
        <v>10</v>
      </c>
      <c r="D15" s="12" t="s">
        <v>32</v>
      </c>
      <c r="E15" s="1" t="s">
        <v>59</v>
      </c>
      <c r="F15" s="3" t="s">
        <v>40</v>
      </c>
      <c r="G15" s="11" t="s">
        <v>51</v>
      </c>
      <c r="H15" s="15" t="s">
        <v>80</v>
      </c>
      <c r="I15" s="15" t="s">
        <v>81</v>
      </c>
      <c r="J15" s="3" t="s">
        <v>79</v>
      </c>
      <c r="K15" s="3" t="s">
        <v>79</v>
      </c>
      <c r="L15" s="3"/>
      <c r="M15" s="3" t="s">
        <v>109</v>
      </c>
    </row>
    <row r="16" spans="2:14" ht="30" x14ac:dyDescent="0.55000000000000004">
      <c r="C16" s="3">
        <f t="shared" si="1"/>
        <v>11</v>
      </c>
      <c r="D16" s="13"/>
      <c r="F16" s="3" t="s">
        <v>36</v>
      </c>
      <c r="G16" s="11" t="s">
        <v>51</v>
      </c>
      <c r="H16" s="15" t="s">
        <v>34</v>
      </c>
      <c r="I16" s="15" t="s">
        <v>31</v>
      </c>
      <c r="J16" s="3" t="s">
        <v>78</v>
      </c>
      <c r="K16" s="3" t="s">
        <v>79</v>
      </c>
      <c r="L16" s="3"/>
      <c r="M16" s="3" t="s">
        <v>95</v>
      </c>
      <c r="N16" s="1" t="s">
        <v>108</v>
      </c>
    </row>
    <row r="17" spans="3:13" x14ac:dyDescent="0.55000000000000004">
      <c r="C17" s="3">
        <f t="shared" si="1"/>
        <v>12</v>
      </c>
      <c r="D17" s="13"/>
      <c r="F17" s="12" t="s">
        <v>54</v>
      </c>
      <c r="G17" s="3" t="s">
        <v>38</v>
      </c>
      <c r="H17" s="15" t="s">
        <v>76</v>
      </c>
      <c r="I17" s="15" t="s">
        <v>53</v>
      </c>
      <c r="J17" s="3" t="s">
        <v>82</v>
      </c>
      <c r="K17" s="3" t="s">
        <v>82</v>
      </c>
      <c r="L17" s="3"/>
      <c r="M17" s="3"/>
    </row>
    <row r="18" spans="3:13" x14ac:dyDescent="0.55000000000000004">
      <c r="C18" s="3">
        <f t="shared" si="1"/>
        <v>13</v>
      </c>
      <c r="D18" s="13"/>
      <c r="F18" s="14"/>
      <c r="G18" s="3" t="s">
        <v>37</v>
      </c>
      <c r="H18" s="15" t="s">
        <v>76</v>
      </c>
      <c r="I18" s="15" t="s">
        <v>53</v>
      </c>
      <c r="J18" s="3" t="s">
        <v>82</v>
      </c>
      <c r="K18" s="3" t="s">
        <v>82</v>
      </c>
      <c r="L18" s="3"/>
      <c r="M18" s="3"/>
    </row>
    <row r="19" spans="3:13" x14ac:dyDescent="0.55000000000000004">
      <c r="C19" s="3">
        <f t="shared" si="1"/>
        <v>14</v>
      </c>
      <c r="D19" s="13"/>
      <c r="F19" s="12" t="s">
        <v>39</v>
      </c>
      <c r="G19" s="3" t="s">
        <v>33</v>
      </c>
      <c r="H19" s="15" t="s">
        <v>76</v>
      </c>
      <c r="I19" s="15" t="s">
        <v>77</v>
      </c>
      <c r="J19" s="3" t="s">
        <v>82</v>
      </c>
      <c r="K19" s="3" t="s">
        <v>82</v>
      </c>
      <c r="L19" s="3"/>
      <c r="M19" s="3"/>
    </row>
    <row r="20" spans="3:13" ht="45" x14ac:dyDescent="0.55000000000000004">
      <c r="C20" s="3">
        <f t="shared" si="1"/>
        <v>15</v>
      </c>
      <c r="D20" s="13"/>
      <c r="F20" s="14"/>
      <c r="G20" s="3" t="s">
        <v>41</v>
      </c>
      <c r="H20" s="15" t="s">
        <v>57</v>
      </c>
      <c r="I20" s="15" t="s">
        <v>114</v>
      </c>
      <c r="J20" s="3" t="s">
        <v>79</v>
      </c>
      <c r="K20" s="3" t="s">
        <v>79</v>
      </c>
      <c r="L20" s="3"/>
      <c r="M20" s="3" t="s">
        <v>113</v>
      </c>
    </row>
    <row r="21" spans="3:13" x14ac:dyDescent="0.55000000000000004">
      <c r="C21" s="3">
        <f t="shared" si="1"/>
        <v>16</v>
      </c>
      <c r="D21" s="13"/>
      <c r="E21" s="12" t="s">
        <v>29</v>
      </c>
      <c r="F21" s="11" t="s">
        <v>96</v>
      </c>
      <c r="G21" s="11" t="s">
        <v>51</v>
      </c>
      <c r="H21" s="15" t="s">
        <v>50</v>
      </c>
      <c r="I21" s="15" t="s">
        <v>49</v>
      </c>
      <c r="J21" s="3" t="s">
        <v>75</v>
      </c>
      <c r="K21" s="3" t="s">
        <v>78</v>
      </c>
      <c r="L21" s="3"/>
      <c r="M21" s="3" t="s">
        <v>95</v>
      </c>
    </row>
    <row r="22" spans="3:13" x14ac:dyDescent="0.55000000000000004">
      <c r="C22" s="3">
        <f t="shared" si="1"/>
        <v>17</v>
      </c>
      <c r="D22" s="13"/>
      <c r="E22" s="14"/>
      <c r="F22" s="11" t="s">
        <v>97</v>
      </c>
      <c r="G22" s="11" t="s">
        <v>24</v>
      </c>
      <c r="H22" s="15" t="s">
        <v>50</v>
      </c>
      <c r="I22" s="15" t="s">
        <v>98</v>
      </c>
      <c r="J22" s="3"/>
      <c r="K22" s="3"/>
      <c r="L22" s="3"/>
      <c r="M22" s="3"/>
    </row>
    <row r="23" spans="3:13" ht="45" x14ac:dyDescent="0.55000000000000004">
      <c r="C23" s="3">
        <f t="shared" si="1"/>
        <v>18</v>
      </c>
      <c r="D23" s="13"/>
      <c r="E23" s="12" t="s">
        <v>45</v>
      </c>
      <c r="F23" s="11" t="s">
        <v>90</v>
      </c>
      <c r="G23" s="11"/>
      <c r="H23" s="15" t="s">
        <v>91</v>
      </c>
      <c r="I23" s="15" t="s">
        <v>92</v>
      </c>
      <c r="J23" s="3"/>
      <c r="K23" s="3"/>
      <c r="L23" s="3"/>
      <c r="M23" s="3"/>
    </row>
    <row r="24" spans="3:13" ht="30" x14ac:dyDescent="0.55000000000000004">
      <c r="C24" s="3">
        <f t="shared" si="1"/>
        <v>19</v>
      </c>
      <c r="D24" s="14"/>
      <c r="E24" s="14"/>
      <c r="F24" s="3" t="s">
        <v>46</v>
      </c>
      <c r="G24" s="3" t="s">
        <v>46</v>
      </c>
      <c r="H24" s="15" t="s">
        <v>47</v>
      </c>
      <c r="I24" s="15" t="s">
        <v>48</v>
      </c>
      <c r="J24" s="3" t="s">
        <v>75</v>
      </c>
      <c r="K24" s="3" t="s">
        <v>79</v>
      </c>
      <c r="L24" s="3"/>
      <c r="M24" s="3"/>
    </row>
    <row r="25" spans="3:13" ht="30" x14ac:dyDescent="0.55000000000000004">
      <c r="C25" s="3">
        <f t="shared" si="1"/>
        <v>20</v>
      </c>
      <c r="D25" s="3" t="s">
        <v>30</v>
      </c>
      <c r="E25" s="3" t="s">
        <v>55</v>
      </c>
      <c r="F25" s="11" t="s">
        <v>51</v>
      </c>
      <c r="G25" s="11" t="s">
        <v>51</v>
      </c>
      <c r="H25" s="15" t="s">
        <v>56</v>
      </c>
      <c r="I25" s="15" t="s">
        <v>77</v>
      </c>
      <c r="J25" s="3" t="s">
        <v>78</v>
      </c>
      <c r="K25" s="3" t="s">
        <v>78</v>
      </c>
      <c r="L25" s="3"/>
      <c r="M25" s="3" t="s">
        <v>123</v>
      </c>
    </row>
    <row r="26" spans="3:13" x14ac:dyDescent="0.55000000000000004">
      <c r="C26" s="3">
        <f t="shared" si="1"/>
        <v>21</v>
      </c>
      <c r="D26" s="3"/>
      <c r="E26" s="3"/>
      <c r="F26" s="3"/>
      <c r="G26" s="3"/>
      <c r="H26" s="15"/>
      <c r="I26" s="15"/>
      <c r="J26" s="3"/>
      <c r="K26" s="3"/>
      <c r="L26" s="3"/>
      <c r="M26" s="3"/>
    </row>
    <row r="27" spans="3:13" x14ac:dyDescent="0.55000000000000004">
      <c r="C27" s="3">
        <f t="shared" si="1"/>
        <v>22</v>
      </c>
      <c r="D27" s="3"/>
      <c r="E27" s="3"/>
      <c r="F27" s="3"/>
      <c r="G27" s="3"/>
      <c r="H27" s="15"/>
      <c r="I27" s="15"/>
      <c r="J27" s="3"/>
      <c r="K27" s="3"/>
      <c r="L27" s="3"/>
      <c r="M27" s="3"/>
    </row>
    <row r="28" spans="3:13" x14ac:dyDescent="0.55000000000000004">
      <c r="C28" s="3">
        <f t="shared" si="1"/>
        <v>23</v>
      </c>
      <c r="D28" s="3"/>
      <c r="E28" s="3"/>
      <c r="F28" s="3"/>
      <c r="G28" s="3"/>
      <c r="H28" s="15"/>
      <c r="I28" s="15"/>
      <c r="J28" s="3"/>
      <c r="K28" s="3"/>
      <c r="L28" s="3"/>
      <c r="M28" s="3"/>
    </row>
    <row r="29" spans="3:13" x14ac:dyDescent="0.55000000000000004">
      <c r="C29" s="3">
        <f t="shared" si="1"/>
        <v>24</v>
      </c>
      <c r="D29" s="3"/>
      <c r="E29" s="3"/>
      <c r="F29" s="3"/>
      <c r="G29" s="3"/>
      <c r="H29" s="15"/>
      <c r="I29" s="15"/>
      <c r="J29" s="3"/>
      <c r="K29" s="3"/>
      <c r="L29" s="3"/>
      <c r="M29" s="3"/>
    </row>
    <row r="30" spans="3:13" x14ac:dyDescent="0.55000000000000004">
      <c r="C30" s="3">
        <f t="shared" si="1"/>
        <v>25</v>
      </c>
      <c r="D30" s="3"/>
      <c r="E30" s="3"/>
      <c r="F30" s="3"/>
      <c r="G30" s="3"/>
      <c r="H30" s="15"/>
      <c r="I30" s="15"/>
      <c r="J30" s="3"/>
      <c r="K30" s="3"/>
      <c r="L30" s="3"/>
      <c r="M30" s="3"/>
    </row>
    <row r="31" spans="3:13" x14ac:dyDescent="0.55000000000000004">
      <c r="C31" s="3">
        <f t="shared" si="1"/>
        <v>26</v>
      </c>
      <c r="D31" s="3"/>
      <c r="E31" s="3"/>
      <c r="F31" s="3"/>
      <c r="G31" s="3"/>
      <c r="H31" s="15"/>
      <c r="I31" s="15"/>
      <c r="J31" s="3"/>
      <c r="K31" s="3"/>
      <c r="L31" s="3"/>
      <c r="M31" s="3"/>
    </row>
    <row r="32" spans="3:13" x14ac:dyDescent="0.55000000000000004">
      <c r="C32" s="3">
        <f t="shared" si="1"/>
        <v>27</v>
      </c>
      <c r="D32" s="3"/>
      <c r="E32" s="3"/>
      <c r="F32" s="3"/>
      <c r="G32" s="3"/>
      <c r="H32" s="15"/>
      <c r="I32" s="15"/>
      <c r="J32" s="3"/>
      <c r="K32" s="3"/>
      <c r="L32" s="3"/>
      <c r="M32" s="3"/>
    </row>
    <row r="33" spans="3:13" x14ac:dyDescent="0.55000000000000004">
      <c r="C33" s="3">
        <f t="shared" si="1"/>
        <v>28</v>
      </c>
      <c r="D33" s="3"/>
      <c r="E33" s="3"/>
      <c r="F33" s="3"/>
      <c r="G33" s="3"/>
      <c r="H33" s="15"/>
      <c r="I33" s="15"/>
      <c r="J33" s="3"/>
      <c r="K33" s="3"/>
      <c r="L33" s="3"/>
      <c r="M33" s="3"/>
    </row>
    <row r="34" spans="3:13" x14ac:dyDescent="0.55000000000000004">
      <c r="C34" s="3">
        <f t="shared" si="1"/>
        <v>29</v>
      </c>
      <c r="D34" s="3"/>
      <c r="E34" s="3"/>
      <c r="F34" s="3"/>
      <c r="G34" s="3"/>
      <c r="H34" s="15"/>
      <c r="I34" s="15"/>
      <c r="J34" s="3"/>
      <c r="K34" s="3"/>
      <c r="L34" s="3"/>
      <c r="M34" s="3"/>
    </row>
    <row r="35" spans="3:13" x14ac:dyDescent="0.55000000000000004">
      <c r="C35" s="3">
        <f t="shared" si="1"/>
        <v>30</v>
      </c>
      <c r="D35" s="3"/>
      <c r="E35" s="3"/>
      <c r="F35" s="3"/>
      <c r="G35" s="3"/>
      <c r="H35" s="15"/>
      <c r="I35" s="15"/>
      <c r="J35" s="3"/>
      <c r="K35" s="3"/>
      <c r="L35" s="3"/>
      <c r="M35" s="3"/>
    </row>
    <row r="36" spans="3:13" x14ac:dyDescent="0.55000000000000004">
      <c r="C36" s="3">
        <f t="shared" si="1"/>
        <v>31</v>
      </c>
      <c r="D36" s="3"/>
      <c r="E36" s="3"/>
      <c r="F36" s="3"/>
      <c r="G36" s="3"/>
      <c r="H36" s="15"/>
      <c r="I36" s="15"/>
      <c r="J36" s="3"/>
      <c r="K36" s="3"/>
      <c r="L36" s="3"/>
      <c r="M36" s="3"/>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79D4-170A-4303-A53D-480FB047B40A}">
  <dimension ref="B2:N27"/>
  <sheetViews>
    <sheetView tabSelected="1" zoomScale="85" zoomScaleNormal="85" workbookViewId="0">
      <selection activeCell="K16" sqref="K16"/>
    </sheetView>
  </sheetViews>
  <sheetFormatPr defaultColWidth="9.1640625" defaultRowHeight="15" x14ac:dyDescent="0.55000000000000004"/>
  <cols>
    <col min="1" max="2" width="3.75" style="1" customWidth="1"/>
    <col min="3" max="3" width="9.1640625" style="1"/>
    <col min="4" max="4" width="10" style="1" bestFit="1" customWidth="1"/>
    <col min="5" max="5" width="12.08203125" style="1" bestFit="1" customWidth="1"/>
    <col min="6" max="7" width="12.08203125" style="1" customWidth="1"/>
    <col min="8" max="11" width="9.1640625" style="1"/>
    <col min="12" max="12" width="17.6640625" style="1" customWidth="1"/>
    <col min="13" max="13" width="14.83203125" style="1" customWidth="1"/>
    <col min="14" max="16384" width="9.1640625" style="1"/>
  </cols>
  <sheetData>
    <row r="2" spans="2:14" x14ac:dyDescent="0.55000000000000004">
      <c r="B2" s="2" t="s">
        <v>4</v>
      </c>
    </row>
    <row r="4" spans="2:14" ht="18.5" customHeight="1" x14ac:dyDescent="0.55000000000000004">
      <c r="C4" s="4" t="s">
        <v>10</v>
      </c>
      <c r="D4" s="4" t="s">
        <v>12</v>
      </c>
      <c r="E4" s="20" t="s">
        <v>14</v>
      </c>
      <c r="F4" s="21"/>
      <c r="G4" s="21"/>
      <c r="H4" s="21"/>
      <c r="I4" s="22"/>
      <c r="J4" s="4" t="s">
        <v>23</v>
      </c>
      <c r="K4" s="4" t="s">
        <v>20</v>
      </c>
      <c r="L4" s="4" t="s">
        <v>13</v>
      </c>
    </row>
    <row r="5" spans="2:14" ht="18.5" customHeight="1" x14ac:dyDescent="0.55000000000000004">
      <c r="C5" s="23"/>
      <c r="D5" s="23"/>
      <c r="E5" s="27" t="s">
        <v>84</v>
      </c>
      <c r="F5" s="24" t="s">
        <v>32</v>
      </c>
      <c r="G5" s="26"/>
      <c r="H5" s="26"/>
      <c r="I5" s="25"/>
      <c r="J5" s="23"/>
      <c r="K5" s="23"/>
      <c r="L5" s="23"/>
    </row>
    <row r="6" spans="2:14" ht="18.5" customHeight="1" x14ac:dyDescent="0.55000000000000004">
      <c r="C6" s="23"/>
      <c r="D6" s="23"/>
      <c r="E6" s="28"/>
      <c r="F6" s="24" t="s">
        <v>99</v>
      </c>
      <c r="G6" s="25"/>
      <c r="H6" s="24" t="s">
        <v>100</v>
      </c>
      <c r="I6" s="25"/>
      <c r="J6" s="23"/>
      <c r="K6" s="23"/>
      <c r="L6" s="23"/>
    </row>
    <row r="7" spans="2:14" x14ac:dyDescent="0.55000000000000004">
      <c r="C7" s="8"/>
      <c r="D7" s="8"/>
      <c r="E7" s="9" t="s">
        <v>83</v>
      </c>
      <c r="F7" s="9" t="s">
        <v>25</v>
      </c>
      <c r="G7" s="9" t="s">
        <v>26</v>
      </c>
      <c r="H7" s="9" t="s">
        <v>25</v>
      </c>
      <c r="I7" s="9" t="s">
        <v>26</v>
      </c>
      <c r="J7" s="8"/>
      <c r="K7" s="8"/>
      <c r="L7" s="8"/>
    </row>
    <row r="8" spans="2:14" x14ac:dyDescent="0.55000000000000004">
      <c r="C8" s="31">
        <f>ROW()-7</f>
        <v>1</v>
      </c>
      <c r="D8" s="32">
        <v>45048</v>
      </c>
      <c r="E8" s="33"/>
      <c r="F8" s="33"/>
      <c r="G8" s="33"/>
      <c r="H8" s="33"/>
      <c r="I8" s="33"/>
      <c r="J8" s="31">
        <v>56.4</v>
      </c>
      <c r="K8" s="31" t="s">
        <v>22</v>
      </c>
      <c r="L8" s="31"/>
      <c r="N8" s="1" t="s">
        <v>21</v>
      </c>
    </row>
    <row r="9" spans="2:14" x14ac:dyDescent="0.55000000000000004">
      <c r="C9" s="31">
        <f t="shared" ref="C9:C25" si="0">ROW()-7</f>
        <v>2</v>
      </c>
      <c r="D9" s="32">
        <v>45048</v>
      </c>
      <c r="E9" s="33"/>
      <c r="F9" s="33"/>
      <c r="G9" s="33"/>
      <c r="H9" s="31">
        <v>42.2</v>
      </c>
      <c r="I9" s="31">
        <v>76.760000000000005</v>
      </c>
      <c r="J9" s="31">
        <v>56.2</v>
      </c>
      <c r="K9" s="31" t="s">
        <v>19</v>
      </c>
      <c r="L9" s="34"/>
      <c r="N9" s="1" t="s">
        <v>21</v>
      </c>
    </row>
    <row r="10" spans="2:14" x14ac:dyDescent="0.55000000000000004">
      <c r="C10" s="31">
        <f t="shared" si="0"/>
        <v>3</v>
      </c>
      <c r="D10" s="32">
        <v>45049</v>
      </c>
      <c r="E10" s="31">
        <v>53.69</v>
      </c>
      <c r="F10" s="33"/>
      <c r="G10" s="33"/>
      <c r="H10" s="31">
        <v>42.22</v>
      </c>
      <c r="I10" s="31">
        <v>76.760000000000005</v>
      </c>
      <c r="J10" s="33"/>
      <c r="K10" s="31" t="s">
        <v>86</v>
      </c>
      <c r="L10" s="31" t="s">
        <v>85</v>
      </c>
      <c r="N10" s="1" t="s">
        <v>21</v>
      </c>
    </row>
    <row r="11" spans="2:14" x14ac:dyDescent="0.55000000000000004">
      <c r="C11" s="31">
        <f t="shared" si="0"/>
        <v>4</v>
      </c>
      <c r="D11" s="32">
        <v>45049</v>
      </c>
      <c r="E11" s="31">
        <v>52.97</v>
      </c>
      <c r="F11" s="33"/>
      <c r="G11" s="33"/>
      <c r="H11" s="31">
        <v>42.22</v>
      </c>
      <c r="I11" s="31">
        <v>76.760000000000005</v>
      </c>
      <c r="J11" s="31">
        <v>56.7</v>
      </c>
      <c r="K11" s="31" t="s">
        <v>88</v>
      </c>
      <c r="L11" s="31" t="s">
        <v>89</v>
      </c>
      <c r="N11" s="1" t="s">
        <v>21</v>
      </c>
    </row>
    <row r="12" spans="2:14" x14ac:dyDescent="0.55000000000000004">
      <c r="B12" s="29"/>
      <c r="C12" s="31">
        <f t="shared" si="0"/>
        <v>5</v>
      </c>
      <c r="D12" s="32">
        <v>45049</v>
      </c>
      <c r="E12" s="31">
        <v>53.69</v>
      </c>
      <c r="F12" s="31">
        <v>61.53</v>
      </c>
      <c r="G12" s="31">
        <v>32.32</v>
      </c>
      <c r="H12" s="31">
        <v>41.33</v>
      </c>
      <c r="I12" s="31">
        <v>68.319999999999993</v>
      </c>
      <c r="J12" s="31">
        <v>56.6</v>
      </c>
      <c r="K12" s="31" t="s">
        <v>102</v>
      </c>
      <c r="L12" s="31" t="s">
        <v>101</v>
      </c>
      <c r="N12" s="1" t="s">
        <v>21</v>
      </c>
    </row>
    <row r="13" spans="2:14" x14ac:dyDescent="0.55000000000000004">
      <c r="C13" s="3">
        <f t="shared" si="0"/>
        <v>6</v>
      </c>
      <c r="D13" s="10">
        <v>45050</v>
      </c>
      <c r="E13" s="3">
        <v>53.69</v>
      </c>
      <c r="F13" s="3">
        <v>66.14</v>
      </c>
      <c r="G13" s="3">
        <v>36.39</v>
      </c>
      <c r="H13" s="3">
        <v>42.22</v>
      </c>
      <c r="I13" s="3">
        <v>76.760000000000005</v>
      </c>
      <c r="J13" s="3">
        <v>56.2</v>
      </c>
      <c r="K13" s="3" t="s">
        <v>103</v>
      </c>
      <c r="L13" s="30" t="s">
        <v>104</v>
      </c>
      <c r="N13" s="1" t="s">
        <v>21</v>
      </c>
    </row>
    <row r="14" spans="2:14" x14ac:dyDescent="0.55000000000000004">
      <c r="C14" s="3">
        <f t="shared" si="0"/>
        <v>7</v>
      </c>
      <c r="D14" s="10">
        <v>45050</v>
      </c>
      <c r="E14" s="3">
        <v>53.69</v>
      </c>
      <c r="F14" s="3">
        <v>59.18</v>
      </c>
      <c r="G14" s="3">
        <v>45.28</v>
      </c>
      <c r="H14" s="3">
        <v>30.01</v>
      </c>
      <c r="I14" s="3">
        <v>78.92</v>
      </c>
      <c r="J14" s="3">
        <v>56.1</v>
      </c>
      <c r="K14" s="3" t="s">
        <v>107</v>
      </c>
      <c r="L14" s="3" t="s">
        <v>105</v>
      </c>
      <c r="N14" s="1" t="s">
        <v>21</v>
      </c>
    </row>
    <row r="15" spans="2:14" x14ac:dyDescent="0.55000000000000004">
      <c r="C15" s="3">
        <f t="shared" si="0"/>
        <v>8</v>
      </c>
      <c r="D15" s="10">
        <v>45050</v>
      </c>
      <c r="E15" s="3">
        <v>55.52</v>
      </c>
      <c r="F15" s="3">
        <v>66.510000000000005</v>
      </c>
      <c r="G15" s="3">
        <v>36.58</v>
      </c>
      <c r="H15" s="3">
        <v>42.22</v>
      </c>
      <c r="I15" s="3">
        <v>76.760000000000005</v>
      </c>
      <c r="J15" s="3">
        <v>56.6</v>
      </c>
      <c r="K15" s="3" t="s">
        <v>106</v>
      </c>
      <c r="L15" s="3" t="s">
        <v>89</v>
      </c>
      <c r="N15" s="1" t="s">
        <v>21</v>
      </c>
    </row>
    <row r="16" spans="2:14" x14ac:dyDescent="0.55000000000000004">
      <c r="C16" s="3">
        <f t="shared" si="0"/>
        <v>9</v>
      </c>
      <c r="D16" s="10">
        <v>45050</v>
      </c>
      <c r="E16" s="3">
        <v>53.69</v>
      </c>
      <c r="F16" s="3">
        <v>71.81</v>
      </c>
      <c r="G16" s="3">
        <v>54.67</v>
      </c>
      <c r="H16" s="3">
        <v>52.25</v>
      </c>
      <c r="I16" s="3">
        <v>103.59</v>
      </c>
      <c r="J16" s="3">
        <v>56.2</v>
      </c>
      <c r="K16" s="3" t="s">
        <v>111</v>
      </c>
      <c r="L16" s="3" t="s">
        <v>110</v>
      </c>
      <c r="M16" s="1" t="s">
        <v>112</v>
      </c>
      <c r="N16" s="1" t="s">
        <v>21</v>
      </c>
    </row>
    <row r="17" spans="3:14" x14ac:dyDescent="0.55000000000000004">
      <c r="C17" s="3">
        <f t="shared" si="0"/>
        <v>10</v>
      </c>
      <c r="D17" s="10">
        <v>45050</v>
      </c>
      <c r="E17" s="3">
        <v>53.6</v>
      </c>
      <c r="F17" s="3">
        <v>66.14</v>
      </c>
      <c r="G17" s="3">
        <v>36.39</v>
      </c>
      <c r="H17" s="3">
        <v>42.22</v>
      </c>
      <c r="I17" s="3">
        <v>76.760000000000005</v>
      </c>
      <c r="J17" s="3">
        <v>56.2</v>
      </c>
      <c r="K17" s="3" t="s">
        <v>115</v>
      </c>
      <c r="L17" s="3" t="s">
        <v>116</v>
      </c>
      <c r="M17" s="1" t="s">
        <v>117</v>
      </c>
      <c r="N17" s="1" t="s">
        <v>21</v>
      </c>
    </row>
    <row r="18" spans="3:14" x14ac:dyDescent="0.55000000000000004">
      <c r="C18" s="3">
        <f t="shared" si="0"/>
        <v>11</v>
      </c>
      <c r="D18" s="10">
        <v>45050</v>
      </c>
      <c r="E18" s="3">
        <v>53.62</v>
      </c>
      <c r="F18" s="3">
        <v>66.14</v>
      </c>
      <c r="G18" s="3">
        <v>36.39</v>
      </c>
      <c r="H18" s="3">
        <v>42.22</v>
      </c>
      <c r="I18" s="3">
        <v>76.760000000000005</v>
      </c>
      <c r="J18" s="3">
        <v>56.4</v>
      </c>
      <c r="K18" s="3" t="s">
        <v>118</v>
      </c>
      <c r="L18" s="3" t="s">
        <v>119</v>
      </c>
    </row>
    <row r="19" spans="3:14" x14ac:dyDescent="0.55000000000000004">
      <c r="C19" s="3">
        <f t="shared" si="0"/>
        <v>12</v>
      </c>
      <c r="D19" s="10"/>
      <c r="E19" s="3"/>
      <c r="F19" s="3"/>
      <c r="G19" s="3"/>
      <c r="H19" s="3"/>
      <c r="I19" s="3"/>
      <c r="J19" s="3"/>
      <c r="K19" s="3"/>
      <c r="L19" s="3"/>
    </row>
    <row r="20" spans="3:14" x14ac:dyDescent="0.55000000000000004">
      <c r="C20" s="3">
        <f t="shared" si="0"/>
        <v>13</v>
      </c>
      <c r="D20" s="10"/>
      <c r="E20" s="3"/>
      <c r="F20" s="3"/>
      <c r="G20" s="3"/>
      <c r="H20" s="3"/>
      <c r="I20" s="3"/>
      <c r="J20" s="3"/>
      <c r="K20" s="3"/>
      <c r="L20" s="3"/>
    </row>
    <row r="21" spans="3:14" x14ac:dyDescent="0.55000000000000004">
      <c r="C21" s="3">
        <f t="shared" si="0"/>
        <v>14</v>
      </c>
      <c r="D21" s="10"/>
      <c r="E21" s="3"/>
      <c r="F21" s="3"/>
      <c r="G21" s="3"/>
      <c r="H21" s="3"/>
      <c r="I21" s="3"/>
      <c r="J21" s="3"/>
      <c r="K21" s="3"/>
      <c r="L21" s="3"/>
    </row>
    <row r="22" spans="3:14" x14ac:dyDescent="0.55000000000000004">
      <c r="C22" s="3">
        <f t="shared" si="0"/>
        <v>15</v>
      </c>
      <c r="D22" s="10"/>
      <c r="E22" s="3"/>
      <c r="F22" s="3"/>
      <c r="G22" s="3"/>
      <c r="H22" s="3"/>
      <c r="I22" s="3"/>
      <c r="J22" s="3"/>
      <c r="K22" s="3"/>
      <c r="L22" s="3"/>
    </row>
    <row r="23" spans="3:14" x14ac:dyDescent="0.55000000000000004">
      <c r="C23" s="3">
        <f t="shared" si="0"/>
        <v>16</v>
      </c>
      <c r="D23" s="10"/>
      <c r="E23" s="3"/>
      <c r="F23" s="3"/>
      <c r="G23" s="3"/>
      <c r="H23" s="3"/>
      <c r="I23" s="3"/>
      <c r="J23" s="3"/>
      <c r="K23" s="3"/>
      <c r="L23" s="3"/>
    </row>
    <row r="24" spans="3:14" x14ac:dyDescent="0.55000000000000004">
      <c r="C24" s="3">
        <f t="shared" si="0"/>
        <v>17</v>
      </c>
      <c r="D24" s="10"/>
      <c r="E24" s="3"/>
      <c r="F24" s="3"/>
      <c r="G24" s="3"/>
      <c r="H24" s="3"/>
      <c r="I24" s="3"/>
      <c r="J24" s="3"/>
      <c r="K24" s="3"/>
      <c r="L24" s="3"/>
    </row>
    <row r="25" spans="3:14" x14ac:dyDescent="0.55000000000000004">
      <c r="C25" s="3">
        <f t="shared" si="0"/>
        <v>18</v>
      </c>
      <c r="D25" s="3"/>
      <c r="E25" s="3"/>
      <c r="F25" s="3"/>
      <c r="G25" s="3"/>
      <c r="H25" s="3"/>
      <c r="I25" s="3"/>
      <c r="J25" s="3"/>
      <c r="K25" s="3"/>
      <c r="L25" s="3"/>
      <c r="N25" s="1" t="s">
        <v>21</v>
      </c>
    </row>
    <row r="26" spans="3:14" x14ac:dyDescent="0.55000000000000004">
      <c r="N26" s="1" t="s">
        <v>21</v>
      </c>
    </row>
    <row r="27" spans="3:14" x14ac:dyDescent="0.55000000000000004">
      <c r="C27" s="1" t="s">
        <v>21</v>
      </c>
      <c r="D27" s="1" t="s">
        <v>21</v>
      </c>
      <c r="E27" s="1" t="s">
        <v>21</v>
      </c>
      <c r="F27" s="1" t="s">
        <v>21</v>
      </c>
      <c r="G27" s="1" t="s">
        <v>21</v>
      </c>
      <c r="H27" s="1" t="s">
        <v>21</v>
      </c>
      <c r="I27" s="1" t="s">
        <v>21</v>
      </c>
      <c r="J27" s="1" t="s">
        <v>21</v>
      </c>
      <c r="K27" s="1" t="s">
        <v>21</v>
      </c>
      <c r="L27" s="1" t="s">
        <v>21</v>
      </c>
      <c r="M27" s="1" t="s">
        <v>21</v>
      </c>
      <c r="N27" s="1" t="s">
        <v>21</v>
      </c>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31749-A918-4926-B9C8-DF6690095AAA}">
  <dimension ref="A1"/>
  <sheetViews>
    <sheetView workbookViewId="0"/>
  </sheetViews>
  <sheetFormatPr defaultRowHeight="18" x14ac:dyDescent="0.55000000000000004"/>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293F9-D369-4DA0-8121-4A08F462BBD0}">
  <dimension ref="A1"/>
  <sheetViews>
    <sheetView workbookViewId="0"/>
  </sheetViews>
  <sheetFormatPr defaultRowHeight="18" x14ac:dyDescent="0.55000000000000004"/>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課題管理表</vt:lpstr>
      <vt:lpstr>提出ファイル管理表</vt:lpstr>
      <vt:lpstr>学習モデル構成</vt:lpstr>
      <vt:lpstr>DFD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徳元拓哉</dc:creator>
  <cp:lastModifiedBy>徳元拓哉</cp:lastModifiedBy>
  <dcterms:created xsi:type="dcterms:W3CDTF">2023-05-02T02:57:10Z</dcterms:created>
  <dcterms:modified xsi:type="dcterms:W3CDTF">2023-05-07T08:55:50Z</dcterms:modified>
</cp:coreProperties>
</file>