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539aff659930fdc6/Desktop/ЭлектрЛабы/"/>
    </mc:Choice>
  </mc:AlternateContent>
  <xr:revisionPtr revIDLastSave="3" documentId="11_AD4DF75460589B3ACB7284AE17DC49505ADEDD9F" xr6:coauthVersionLast="47" xr6:coauthVersionMax="47" xr10:uidLastSave="{296B23F6-5FD0-4915-A78B-8B6D1D0B89E5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3" i="1" l="1"/>
  <c r="AW3" i="1"/>
  <c r="AT3" i="1"/>
  <c r="AY11" i="1"/>
  <c r="AZ18" i="1"/>
  <c r="AZ17" i="1"/>
  <c r="AZ16" i="1"/>
  <c r="AZ15" i="1"/>
  <c r="AZ14" i="1"/>
  <c r="AZ13" i="1"/>
  <c r="AZ12" i="1"/>
  <c r="AY10" i="1"/>
  <c r="AY9" i="1"/>
  <c r="AY8" i="1"/>
  <c r="AY7" i="1"/>
  <c r="AY6" i="1"/>
  <c r="AY5" i="1"/>
  <c r="AY4" i="1"/>
  <c r="AW18" i="1"/>
  <c r="AW17" i="1"/>
  <c r="AW16" i="1"/>
  <c r="AW15" i="1"/>
  <c r="AW14" i="1"/>
  <c r="AW13" i="1"/>
  <c r="AW12" i="1"/>
  <c r="AW11" i="1"/>
  <c r="AV10" i="1"/>
  <c r="AV9" i="1"/>
  <c r="AV8" i="1"/>
  <c r="AV7" i="1"/>
  <c r="AV6" i="1"/>
  <c r="AT13" i="1"/>
  <c r="AT14" i="1"/>
  <c r="AT15" i="1"/>
  <c r="AT16" i="1"/>
  <c r="AT17" i="1"/>
  <c r="AT18" i="1"/>
  <c r="AS10" i="1"/>
  <c r="AT11" i="1"/>
  <c r="AT12" i="1"/>
  <c r="AS9" i="1"/>
  <c r="AS8" i="1"/>
  <c r="AS7" i="1"/>
  <c r="AT7" i="1"/>
  <c r="AV5" i="1"/>
  <c r="AV4" i="1"/>
  <c r="L19" i="1"/>
  <c r="C6" i="1"/>
  <c r="F6" i="1"/>
  <c r="I6" i="1"/>
  <c r="C7" i="1"/>
  <c r="F7" i="1"/>
  <c r="I7" i="1"/>
  <c r="I3" i="1"/>
  <c r="I4" i="1"/>
  <c r="I5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F3" i="1"/>
  <c r="F4" i="1"/>
  <c r="F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C3" i="1"/>
  <c r="C4" i="1"/>
  <c r="C5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AS4" i="1"/>
  <c r="AS5" i="1"/>
  <c r="AS6" i="1"/>
</calcChain>
</file>

<file path=xl/sharedStrings.xml><?xml version="1.0" encoding="utf-8"?>
<sst xmlns="http://schemas.openxmlformats.org/spreadsheetml/2006/main" count="14" uniqueCount="6">
  <si>
    <t>R</t>
  </si>
  <si>
    <t>U</t>
  </si>
  <si>
    <t>I</t>
  </si>
  <si>
    <t>∞</t>
  </si>
  <si>
    <t>беск</t>
  </si>
  <si>
    <t xml:space="preserve">inf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</si>
</sst>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6.3865140900266487E-2"/>
          <c:w val="0.89019685039370078"/>
          <c:h val="0.84293105188774475"/>
        </c:manualLayout>
      </c:layout>
      <c:scatterChart>
        <c:scatterStyle val="lineMarker"/>
        <c:varyColors val="0"/>
        <c:ser>
          <c:idx val="0"/>
          <c:order val="0"/>
          <c:tx>
            <c:v>Uвх = 97,5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Лист1!$I$2:$I$21</c:f>
              <c:numCache>
                <c:formatCode>General</c:formatCode>
                <c:ptCount val="20"/>
                <c:pt idx="0">
                  <c:v>0</c:v>
                </c:pt>
                <c:pt idx="1">
                  <c:v>0.30408700000000005</c:v>
                </c:pt>
                <c:pt idx="2">
                  <c:v>0.30692799999999998</c:v>
                </c:pt>
                <c:pt idx="3">
                  <c:v>0.30982299999999996</c:v>
                </c:pt>
                <c:pt idx="4">
                  <c:v>0.65667399999999998</c:v>
                </c:pt>
                <c:pt idx="5">
                  <c:v>1.640495</c:v>
                </c:pt>
                <c:pt idx="6">
                  <c:v>3.2755299999999998</c:v>
                </c:pt>
                <c:pt idx="7">
                  <c:v>3.8507882352941172</c:v>
                </c:pt>
                <c:pt idx="8">
                  <c:v>4.6706428571428571</c:v>
                </c:pt>
                <c:pt idx="9">
                  <c:v>5.4425999999999997</c:v>
                </c:pt>
                <c:pt idx="10">
                  <c:v>6.5189599999999999</c:v>
                </c:pt>
                <c:pt idx="11">
                  <c:v>8.1221499999999995</c:v>
                </c:pt>
                <c:pt idx="12">
                  <c:v>9.2572571428571422</c:v>
                </c:pt>
                <c:pt idx="13">
                  <c:v>10.754533333333333</c:v>
                </c:pt>
                <c:pt idx="14">
                  <c:v>12.8102</c:v>
                </c:pt>
                <c:pt idx="15">
                  <c:v>15.727650000000001</c:v>
                </c:pt>
                <c:pt idx="16">
                  <c:v>17.440466666666666</c:v>
                </c:pt>
                <c:pt idx="17">
                  <c:v>19.133500000000002</c:v>
                </c:pt>
                <c:pt idx="18">
                  <c:v>21.2424</c:v>
                </c:pt>
                <c:pt idx="19">
                  <c:v>23.964099999999998</c:v>
                </c:pt>
              </c:numCache>
            </c:numRef>
          </c:xVal>
          <c:yVal>
            <c:numRef>
              <c:f>Лист1!$H$2:$H$21</c:f>
              <c:numCache>
                <c:formatCode>General</c:formatCode>
                <c:ptCount val="20"/>
                <c:pt idx="0">
                  <c:v>32.859000000000002</c:v>
                </c:pt>
                <c:pt idx="1">
                  <c:v>32.841396000000003</c:v>
                </c:pt>
                <c:pt idx="2">
                  <c:v>32.841296</c:v>
                </c:pt>
                <c:pt idx="3">
                  <c:v>32.841237999999997</c:v>
                </c:pt>
                <c:pt idx="4">
                  <c:v>32.8337</c:v>
                </c:pt>
                <c:pt idx="5">
                  <c:v>32.809899999999999</c:v>
                </c:pt>
                <c:pt idx="6">
                  <c:v>32.755299999999998</c:v>
                </c:pt>
                <c:pt idx="7">
                  <c:v>32.731699999999996</c:v>
                </c:pt>
                <c:pt idx="8">
                  <c:v>32.694499999999998</c:v>
                </c:pt>
                <c:pt idx="9">
                  <c:v>32.6556</c:v>
                </c:pt>
                <c:pt idx="10">
                  <c:v>32.594799999999999</c:v>
                </c:pt>
                <c:pt idx="11">
                  <c:v>32.488599999999998</c:v>
                </c:pt>
                <c:pt idx="12">
                  <c:v>32.400399999999998</c:v>
                </c:pt>
                <c:pt idx="13">
                  <c:v>32.263599999999997</c:v>
                </c:pt>
                <c:pt idx="14">
                  <c:v>32.025500000000001</c:v>
                </c:pt>
                <c:pt idx="15">
                  <c:v>31.455300000000001</c:v>
                </c:pt>
                <c:pt idx="16">
                  <c:v>26.160699999999999</c:v>
                </c:pt>
                <c:pt idx="17">
                  <c:v>19.133500000000002</c:v>
                </c:pt>
                <c:pt idx="18">
                  <c:v>10.6212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B-4EA2-AF2C-9EC198E5B3BC}"/>
            </c:ext>
          </c:extLst>
        </c:ser>
        <c:ser>
          <c:idx val="1"/>
          <c:order val="1"/>
          <c:tx>
            <c:v>Uвх = 65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Лист1!$C$2:$C$21</c:f>
              <c:numCache>
                <c:formatCode>General</c:formatCode>
                <c:ptCount val="20"/>
                <c:pt idx="0">
                  <c:v>0</c:v>
                </c:pt>
                <c:pt idx="1">
                  <c:v>0.29635092592592588</c:v>
                </c:pt>
                <c:pt idx="2">
                  <c:v>0.29912</c:v>
                </c:pt>
                <c:pt idx="3">
                  <c:v>0.30193999999999999</c:v>
                </c:pt>
                <c:pt idx="4">
                  <c:v>0.64002599999999998</c:v>
                </c:pt>
                <c:pt idx="5">
                  <c:v>1.59918</c:v>
                </c:pt>
                <c:pt idx="6">
                  <c:v>3.1933400000000001</c:v>
                </c:pt>
                <c:pt idx="7">
                  <c:v>3.753894117647059</c:v>
                </c:pt>
                <c:pt idx="8">
                  <c:v>4.5519285714285713</c:v>
                </c:pt>
                <c:pt idx="9">
                  <c:v>5.3018000000000001</c:v>
                </c:pt>
                <c:pt idx="10">
                  <c:v>6.3430999999999997</c:v>
                </c:pt>
                <c:pt idx="11">
                  <c:v>7.8749750000000001</c:v>
                </c:pt>
                <c:pt idx="12">
                  <c:v>8.9037428571428574</c:v>
                </c:pt>
                <c:pt idx="13">
                  <c:v>9.577</c:v>
                </c:pt>
                <c:pt idx="14">
                  <c:v>10.24484</c:v>
                </c:pt>
                <c:pt idx="15">
                  <c:v>11.016500000000001</c:v>
                </c:pt>
                <c:pt idx="16">
                  <c:v>11.920466666666668</c:v>
                </c:pt>
                <c:pt idx="17">
                  <c:v>12.9977</c:v>
                </c:pt>
                <c:pt idx="18">
                  <c:v>14.309279999999999</c:v>
                </c:pt>
                <c:pt idx="19">
                  <c:v>15.951700000000001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32.014800000000001</c:v>
                </c:pt>
                <c:pt idx="1">
                  <c:v>32.005899999999997</c:v>
                </c:pt>
                <c:pt idx="2">
                  <c:v>32.005839999999999</c:v>
                </c:pt>
                <c:pt idx="3">
                  <c:v>32.00564</c:v>
                </c:pt>
                <c:pt idx="4">
                  <c:v>32.001300000000001</c:v>
                </c:pt>
                <c:pt idx="5">
                  <c:v>31.983599999999999</c:v>
                </c:pt>
                <c:pt idx="6">
                  <c:v>31.933399999999999</c:v>
                </c:pt>
                <c:pt idx="7">
                  <c:v>31.908100000000001</c:v>
                </c:pt>
                <c:pt idx="8">
                  <c:v>31.863499999999998</c:v>
                </c:pt>
                <c:pt idx="9">
                  <c:v>31.8108</c:v>
                </c:pt>
                <c:pt idx="10">
                  <c:v>31.715499999999999</c:v>
                </c:pt>
                <c:pt idx="11">
                  <c:v>31.4999</c:v>
                </c:pt>
                <c:pt idx="12">
                  <c:v>31.1631</c:v>
                </c:pt>
                <c:pt idx="13">
                  <c:v>28.731000000000002</c:v>
                </c:pt>
                <c:pt idx="14">
                  <c:v>25.612100000000002</c:v>
                </c:pt>
                <c:pt idx="15">
                  <c:v>22.033000000000001</c:v>
                </c:pt>
                <c:pt idx="16">
                  <c:v>17.880700000000001</c:v>
                </c:pt>
                <c:pt idx="17">
                  <c:v>12.9977</c:v>
                </c:pt>
                <c:pt idx="18">
                  <c:v>7.1546399999999997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B-4EA2-AF2C-9EC198E5B3BC}"/>
            </c:ext>
          </c:extLst>
        </c:ser>
        <c:ser>
          <c:idx val="2"/>
          <c:order val="2"/>
          <c:tx>
            <c:v>Uвх = 45,5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Лист1!$F$2:$F$21</c:f>
              <c:numCache>
                <c:formatCode>General</c:formatCode>
                <c:ptCount val="20"/>
                <c:pt idx="0">
                  <c:v>0</c:v>
                </c:pt>
                <c:pt idx="1">
                  <c:v>0.29194800000000004</c:v>
                </c:pt>
                <c:pt idx="2">
                  <c:v>0.29467599999999999</c:v>
                </c:pt>
                <c:pt idx="3">
                  <c:v>0.29745499999999997</c:v>
                </c:pt>
                <c:pt idx="4">
                  <c:v>0.63045200000000001</c:v>
                </c:pt>
                <c:pt idx="5">
                  <c:v>1.57453</c:v>
                </c:pt>
                <c:pt idx="6">
                  <c:v>3.13829</c:v>
                </c:pt>
                <c:pt idx="7">
                  <c:v>3.6842470588235292</c:v>
                </c:pt>
                <c:pt idx="8">
                  <c:v>4.4496142857142855</c:v>
                </c:pt>
                <c:pt idx="9">
                  <c:v>5.0327833333333336</c:v>
                </c:pt>
                <c:pt idx="10">
                  <c:v>5.5695199999999998</c:v>
                </c:pt>
                <c:pt idx="11">
                  <c:v>6.2241749999999998</c:v>
                </c:pt>
                <c:pt idx="12">
                  <c:v>6.6089142857142855</c:v>
                </c:pt>
                <c:pt idx="13">
                  <c:v>7.0417999999999994</c:v>
                </c:pt>
                <c:pt idx="14">
                  <c:v>7.5329999999999995</c:v>
                </c:pt>
                <c:pt idx="15">
                  <c:v>8.0959000000000003</c:v>
                </c:pt>
                <c:pt idx="16">
                  <c:v>8.748800000000001</c:v>
                </c:pt>
                <c:pt idx="17">
                  <c:v>9.5171299999999999</c:v>
                </c:pt>
                <c:pt idx="18">
                  <c:v>10.438040000000001</c:v>
                </c:pt>
                <c:pt idx="19">
                  <c:v>11.5679</c:v>
                </c:pt>
              </c:numCache>
            </c:numRef>
          </c:xVal>
          <c:yVal>
            <c:numRef>
              <c:f>Лист1!$E$2:$E$21</c:f>
              <c:numCache>
                <c:formatCode>General</c:formatCode>
                <c:ptCount val="20"/>
                <c:pt idx="0">
                  <c:v>31.5413</c:v>
                </c:pt>
                <c:pt idx="1">
                  <c:v>31.530384000000002</c:v>
                </c:pt>
                <c:pt idx="2">
                  <c:v>31.530332000000001</c:v>
                </c:pt>
                <c:pt idx="3">
                  <c:v>31.53023</c:v>
                </c:pt>
                <c:pt idx="4">
                  <c:v>31.522600000000001</c:v>
                </c:pt>
                <c:pt idx="5">
                  <c:v>31.490600000000001</c:v>
                </c:pt>
                <c:pt idx="6">
                  <c:v>31.382899999999999</c:v>
                </c:pt>
                <c:pt idx="7">
                  <c:v>31.316099999999999</c:v>
                </c:pt>
                <c:pt idx="8">
                  <c:v>31.147300000000001</c:v>
                </c:pt>
                <c:pt idx="9">
                  <c:v>30.1967</c:v>
                </c:pt>
                <c:pt idx="10">
                  <c:v>27.8476</c:v>
                </c:pt>
                <c:pt idx="11">
                  <c:v>24.896699999999999</c:v>
                </c:pt>
                <c:pt idx="12">
                  <c:v>23.1312</c:v>
                </c:pt>
                <c:pt idx="13">
                  <c:v>21.125399999999999</c:v>
                </c:pt>
                <c:pt idx="14">
                  <c:v>18.8325</c:v>
                </c:pt>
                <c:pt idx="15">
                  <c:v>16.191800000000001</c:v>
                </c:pt>
                <c:pt idx="16">
                  <c:v>13.123200000000001</c:v>
                </c:pt>
                <c:pt idx="17">
                  <c:v>9.5171299999999999</c:v>
                </c:pt>
                <c:pt idx="18">
                  <c:v>5.2190200000000004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B-4EA2-AF2C-9EC198E5B3B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Лист1!$L$19:$L$20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Лист1!$M$19:$M$20</c:f>
              <c:numCache>
                <c:formatCode>General</c:formatCode>
                <c:ptCount val="2"/>
                <c:pt idx="0">
                  <c:v>0</c:v>
                </c:pt>
                <c:pt idx="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0B-4EA2-AF2C-9EC198E5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45839"/>
        <c:axId val="899040559"/>
      </c:scatterChart>
      <c:valAx>
        <c:axId val="899045839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вых,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217935258092741"/>
              <c:y val="0.834212652283033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040559"/>
        <c:crosses val="autoZero"/>
        <c:crossBetween val="midCat"/>
      </c:valAx>
      <c:valAx>
        <c:axId val="899040559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1666666666666664E-2"/>
              <c:y val="6.922151557978328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9045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5.0925925925925923E-2"/>
          <c:w val="0.89775240594925632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Rн = 107 Ом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Лист1!$BK$2:$BK$22</c:f>
              <c:numCache>
                <c:formatCode>General</c:formatCode>
                <c:ptCount val="21"/>
                <c:pt idx="0">
                  <c:v>130</c:v>
                </c:pt>
                <c:pt idx="1">
                  <c:v>117</c:v>
                </c:pt>
                <c:pt idx="2">
                  <c:v>102.7</c:v>
                </c:pt>
                <c:pt idx="3">
                  <c:v>88.4</c:v>
                </c:pt>
                <c:pt idx="4">
                  <c:v>74.099999999999994</c:v>
                </c:pt>
                <c:pt idx="5">
                  <c:v>61.1</c:v>
                </c:pt>
                <c:pt idx="6">
                  <c:v>50.7</c:v>
                </c:pt>
                <c:pt idx="7">
                  <c:v>41.6</c:v>
                </c:pt>
                <c:pt idx="8">
                  <c:v>35.1</c:v>
                </c:pt>
                <c:pt idx="9">
                  <c:v>33.799999999999997</c:v>
                </c:pt>
                <c:pt idx="10">
                  <c:v>32.5</c:v>
                </c:pt>
                <c:pt idx="11">
                  <c:v>28.6</c:v>
                </c:pt>
                <c:pt idx="12">
                  <c:v>22.1</c:v>
                </c:pt>
                <c:pt idx="13">
                  <c:v>15.6</c:v>
                </c:pt>
                <c:pt idx="14">
                  <c:v>9.1</c:v>
                </c:pt>
                <c:pt idx="15">
                  <c:v>6.5</c:v>
                </c:pt>
                <c:pt idx="16">
                  <c:v>5.2</c:v>
                </c:pt>
                <c:pt idx="17">
                  <c:v>3.9</c:v>
                </c:pt>
                <c:pt idx="18">
                  <c:v>2.6</c:v>
                </c:pt>
                <c:pt idx="19">
                  <c:v>1.3</c:v>
                </c:pt>
                <c:pt idx="20" formatCode="0.00E+00">
                  <c:v>1.869615573E-13</c:v>
                </c:pt>
              </c:numCache>
            </c:numRef>
          </c:xVal>
          <c:yVal>
            <c:numRef>
              <c:f>Лист1!$BL$2:$BL$22</c:f>
              <c:numCache>
                <c:formatCode>General</c:formatCode>
                <c:ptCount val="21"/>
                <c:pt idx="0">
                  <c:v>32.106400000000001</c:v>
                </c:pt>
                <c:pt idx="1">
                  <c:v>32.091500000000003</c:v>
                </c:pt>
                <c:pt idx="2">
                  <c:v>32.072800000000001</c:v>
                </c:pt>
                <c:pt idx="3">
                  <c:v>32.051099999999998</c:v>
                </c:pt>
                <c:pt idx="4">
                  <c:v>32.025199999999998</c:v>
                </c:pt>
                <c:pt idx="5">
                  <c:v>31.996400000000001</c:v>
                </c:pt>
                <c:pt idx="6">
                  <c:v>31.9678</c:v>
                </c:pt>
                <c:pt idx="7">
                  <c:v>31.936699999999998</c:v>
                </c:pt>
                <c:pt idx="8">
                  <c:v>31.908899999999999</c:v>
                </c:pt>
                <c:pt idx="9">
                  <c:v>31.8659</c:v>
                </c:pt>
                <c:pt idx="10">
                  <c:v>30.674600000000002</c:v>
                </c:pt>
                <c:pt idx="11">
                  <c:v>26.846</c:v>
                </c:pt>
                <c:pt idx="12">
                  <c:v>20.456199999999999</c:v>
                </c:pt>
                <c:pt idx="13">
                  <c:v>14.061400000000001</c:v>
                </c:pt>
                <c:pt idx="14">
                  <c:v>7.6647699999999999</c:v>
                </c:pt>
                <c:pt idx="15">
                  <c:v>5.1081000000000003</c:v>
                </c:pt>
                <c:pt idx="16">
                  <c:v>3.8314499999999998</c:v>
                </c:pt>
                <c:pt idx="17">
                  <c:v>2.5573199999999998</c:v>
                </c:pt>
                <c:pt idx="18">
                  <c:v>1.2903100000000001</c:v>
                </c:pt>
                <c:pt idx="19">
                  <c:v>0.11403199999999999</c:v>
                </c:pt>
                <c:pt idx="20" formatCode="0.00E+00">
                  <c:v>2.3261200000000002E-6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CC-4C66-993E-A1F9A829857E}"/>
            </c:ext>
          </c:extLst>
        </c:ser>
        <c:ser>
          <c:idx val="1"/>
          <c:order val="1"/>
          <c:tx>
            <c:v>Rн = 53,5 Ом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Лист1!$BQ$2:$BQ$24</c:f>
              <c:numCache>
                <c:formatCode>General</c:formatCode>
                <c:ptCount val="23"/>
                <c:pt idx="0">
                  <c:v>130</c:v>
                </c:pt>
                <c:pt idx="1">
                  <c:v>117</c:v>
                </c:pt>
                <c:pt idx="2">
                  <c:v>102.7</c:v>
                </c:pt>
                <c:pt idx="3">
                  <c:v>88.4</c:v>
                </c:pt>
                <c:pt idx="4">
                  <c:v>74.099999999999994</c:v>
                </c:pt>
                <c:pt idx="5">
                  <c:v>61.1</c:v>
                </c:pt>
                <c:pt idx="6">
                  <c:v>50.7</c:v>
                </c:pt>
                <c:pt idx="7">
                  <c:v>41.6</c:v>
                </c:pt>
                <c:pt idx="8">
                  <c:v>35.1</c:v>
                </c:pt>
                <c:pt idx="9">
                  <c:v>33.799999999999997</c:v>
                </c:pt>
                <c:pt idx="10">
                  <c:v>32.5</c:v>
                </c:pt>
                <c:pt idx="11">
                  <c:v>28.6</c:v>
                </c:pt>
                <c:pt idx="12">
                  <c:v>24.7</c:v>
                </c:pt>
                <c:pt idx="13">
                  <c:v>20.8</c:v>
                </c:pt>
                <c:pt idx="14">
                  <c:v>18.2</c:v>
                </c:pt>
                <c:pt idx="15">
                  <c:v>15.6</c:v>
                </c:pt>
                <c:pt idx="16">
                  <c:v>13</c:v>
                </c:pt>
                <c:pt idx="17">
                  <c:v>10.4</c:v>
                </c:pt>
                <c:pt idx="18">
                  <c:v>5.2</c:v>
                </c:pt>
                <c:pt idx="19">
                  <c:v>3.9</c:v>
                </c:pt>
                <c:pt idx="20">
                  <c:v>2.6</c:v>
                </c:pt>
                <c:pt idx="21">
                  <c:v>1.3</c:v>
                </c:pt>
                <c:pt idx="22" formatCode="0.00E+00">
                  <c:v>1.869615573E-13</c:v>
                </c:pt>
              </c:numCache>
            </c:numRef>
          </c:xVal>
          <c:yVal>
            <c:numRef>
              <c:f>Лист1!$BR$2:$BR$24</c:f>
              <c:numCache>
                <c:formatCode>General</c:formatCode>
                <c:ptCount val="23"/>
                <c:pt idx="0">
                  <c:v>32.106400000000001</c:v>
                </c:pt>
                <c:pt idx="1">
                  <c:v>32.091500000000003</c:v>
                </c:pt>
                <c:pt idx="2">
                  <c:v>32.072800000000001</c:v>
                </c:pt>
                <c:pt idx="3">
                  <c:v>32.051099999999998</c:v>
                </c:pt>
                <c:pt idx="4">
                  <c:v>32.025199999999998</c:v>
                </c:pt>
                <c:pt idx="5">
                  <c:v>31.996400000000001</c:v>
                </c:pt>
                <c:pt idx="6">
                  <c:v>31.9678</c:v>
                </c:pt>
                <c:pt idx="7">
                  <c:v>31.936699999999998</c:v>
                </c:pt>
                <c:pt idx="8">
                  <c:v>31.908899999999999</c:v>
                </c:pt>
                <c:pt idx="9">
                  <c:v>31.295400000000001</c:v>
                </c:pt>
                <c:pt idx="10">
                  <c:v>30.069700000000001</c:v>
                </c:pt>
                <c:pt idx="11">
                  <c:v>26.337299999999999</c:v>
                </c:pt>
                <c:pt idx="12">
                  <c:v>22.596</c:v>
                </c:pt>
                <c:pt idx="13">
                  <c:v>18.846</c:v>
                </c:pt>
                <c:pt idx="14">
                  <c:v>16.341000000000001</c:v>
                </c:pt>
                <c:pt idx="15">
                  <c:v>13.8323</c:v>
                </c:pt>
                <c:pt idx="16">
                  <c:v>11.319800000000001</c:v>
                </c:pt>
                <c:pt idx="17">
                  <c:v>8.8040400000000005</c:v>
                </c:pt>
                <c:pt idx="18">
                  <c:v>3.7671299999999999</c:v>
                </c:pt>
                <c:pt idx="19">
                  <c:v>2.50969</c:v>
                </c:pt>
                <c:pt idx="20">
                  <c:v>1.2584500000000001</c:v>
                </c:pt>
                <c:pt idx="21">
                  <c:v>9.88681E-2</c:v>
                </c:pt>
                <c:pt idx="22" formatCode="0.00E+00">
                  <c:v>1.16499E-6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CC-4C66-993E-A1F9A829857E}"/>
            </c:ext>
          </c:extLst>
        </c:ser>
        <c:ser>
          <c:idx val="2"/>
          <c:order val="2"/>
          <c:tx>
            <c:v>Rн = 214 Ом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Лист1!$BN$2:$BN$21</c:f>
              <c:numCache>
                <c:formatCode>General</c:formatCode>
                <c:ptCount val="20"/>
                <c:pt idx="0">
                  <c:v>130</c:v>
                </c:pt>
                <c:pt idx="1">
                  <c:v>117</c:v>
                </c:pt>
                <c:pt idx="2">
                  <c:v>102.7</c:v>
                </c:pt>
                <c:pt idx="3">
                  <c:v>88.4</c:v>
                </c:pt>
                <c:pt idx="4">
                  <c:v>74.099999999999994</c:v>
                </c:pt>
                <c:pt idx="5">
                  <c:v>61.1</c:v>
                </c:pt>
                <c:pt idx="6">
                  <c:v>50.7</c:v>
                </c:pt>
                <c:pt idx="7">
                  <c:v>41.6</c:v>
                </c:pt>
                <c:pt idx="8">
                  <c:v>33.799999999999997</c:v>
                </c:pt>
                <c:pt idx="9">
                  <c:v>32.5</c:v>
                </c:pt>
                <c:pt idx="10">
                  <c:v>31.2</c:v>
                </c:pt>
                <c:pt idx="11">
                  <c:v>16.899999999999999</c:v>
                </c:pt>
                <c:pt idx="12">
                  <c:v>11.7</c:v>
                </c:pt>
                <c:pt idx="13">
                  <c:v>9.1</c:v>
                </c:pt>
                <c:pt idx="14">
                  <c:v>6.5</c:v>
                </c:pt>
                <c:pt idx="15">
                  <c:v>5.2</c:v>
                </c:pt>
                <c:pt idx="16">
                  <c:v>3.9</c:v>
                </c:pt>
                <c:pt idx="17">
                  <c:v>2.6</c:v>
                </c:pt>
                <c:pt idx="18">
                  <c:v>1.3</c:v>
                </c:pt>
                <c:pt idx="19" formatCode="0.00E+00">
                  <c:v>1.869615573E-13</c:v>
                </c:pt>
              </c:numCache>
            </c:numRef>
          </c:xVal>
          <c:yVal>
            <c:numRef>
              <c:f>Лист1!$BO$2:$BO$21</c:f>
              <c:numCache>
                <c:formatCode>General</c:formatCode>
                <c:ptCount val="20"/>
                <c:pt idx="0">
                  <c:v>32.106400000000001</c:v>
                </c:pt>
                <c:pt idx="1">
                  <c:v>32.091500000000003</c:v>
                </c:pt>
                <c:pt idx="2">
                  <c:v>32.072800000000001</c:v>
                </c:pt>
                <c:pt idx="3">
                  <c:v>32.051099999999998</c:v>
                </c:pt>
                <c:pt idx="4">
                  <c:v>32.025199999999998</c:v>
                </c:pt>
                <c:pt idx="5">
                  <c:v>31.996400000000001</c:v>
                </c:pt>
                <c:pt idx="6">
                  <c:v>31.9679</c:v>
                </c:pt>
                <c:pt idx="7">
                  <c:v>31.936699999999998</c:v>
                </c:pt>
                <c:pt idx="8">
                  <c:v>31.9026</c:v>
                </c:pt>
                <c:pt idx="9">
                  <c:v>30.931000000000001</c:v>
                </c:pt>
                <c:pt idx="10">
                  <c:v>29.648399999999999</c:v>
                </c:pt>
                <c:pt idx="11">
                  <c:v>15.4633</c:v>
                </c:pt>
                <c:pt idx="12">
                  <c:v>10.307</c:v>
                </c:pt>
                <c:pt idx="13">
                  <c:v>7.7305599999999997</c:v>
                </c:pt>
                <c:pt idx="14">
                  <c:v>5.1568199999999997</c:v>
                </c:pt>
                <c:pt idx="15">
                  <c:v>3.8719800000000002</c:v>
                </c:pt>
                <c:pt idx="16">
                  <c:v>2.58988</c:v>
                </c:pt>
                <c:pt idx="17">
                  <c:v>1.3150900000000001</c:v>
                </c:pt>
                <c:pt idx="18">
                  <c:v>0.12921299999999999</c:v>
                </c:pt>
                <c:pt idx="19" formatCode="0.00E+00">
                  <c:v>4.6368500000000003E-6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CC-4C66-993E-A1F9A829857E}"/>
            </c:ext>
          </c:extLst>
        </c:ser>
        <c:ser>
          <c:idx val="3"/>
          <c:order val="3"/>
          <c:tx>
            <c:v>Rн = ∞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Лист1!$BT$2:$BT$22</c:f>
              <c:numCache>
                <c:formatCode>General</c:formatCode>
                <c:ptCount val="21"/>
                <c:pt idx="0">
                  <c:v>130</c:v>
                </c:pt>
                <c:pt idx="1">
                  <c:v>117</c:v>
                </c:pt>
                <c:pt idx="2">
                  <c:v>102.7</c:v>
                </c:pt>
                <c:pt idx="3">
                  <c:v>88.4</c:v>
                </c:pt>
                <c:pt idx="4">
                  <c:v>74.099999999999994</c:v>
                </c:pt>
                <c:pt idx="5">
                  <c:v>61.1</c:v>
                </c:pt>
                <c:pt idx="6">
                  <c:v>50.7</c:v>
                </c:pt>
                <c:pt idx="7">
                  <c:v>41.6</c:v>
                </c:pt>
                <c:pt idx="8">
                  <c:v>33.799999999999997</c:v>
                </c:pt>
                <c:pt idx="9">
                  <c:v>32.5</c:v>
                </c:pt>
                <c:pt idx="10">
                  <c:v>31.2</c:v>
                </c:pt>
                <c:pt idx="11">
                  <c:v>20.8</c:v>
                </c:pt>
                <c:pt idx="12">
                  <c:v>15.6</c:v>
                </c:pt>
                <c:pt idx="13">
                  <c:v>11.7</c:v>
                </c:pt>
                <c:pt idx="14">
                  <c:v>9.1</c:v>
                </c:pt>
                <c:pt idx="15">
                  <c:v>6.5</c:v>
                </c:pt>
                <c:pt idx="16">
                  <c:v>5.2</c:v>
                </c:pt>
                <c:pt idx="17">
                  <c:v>3.9</c:v>
                </c:pt>
                <c:pt idx="18">
                  <c:v>2.6</c:v>
                </c:pt>
                <c:pt idx="19">
                  <c:v>1.3</c:v>
                </c:pt>
                <c:pt idx="20" formatCode="0.00E+00">
                  <c:v>1.869615573E-13</c:v>
                </c:pt>
              </c:numCache>
            </c:numRef>
          </c:xVal>
          <c:yVal>
            <c:numRef>
              <c:f>Лист1!$BU$2:$BU$22</c:f>
              <c:numCache>
                <c:formatCode>General</c:formatCode>
                <c:ptCount val="21"/>
                <c:pt idx="0">
                  <c:v>32.106400000000001</c:v>
                </c:pt>
                <c:pt idx="1">
                  <c:v>32.091500000000003</c:v>
                </c:pt>
                <c:pt idx="2">
                  <c:v>32.072800000000001</c:v>
                </c:pt>
                <c:pt idx="3">
                  <c:v>32.051099999999998</c:v>
                </c:pt>
                <c:pt idx="4">
                  <c:v>32.025199999999998</c:v>
                </c:pt>
                <c:pt idx="5">
                  <c:v>31.996400000000001</c:v>
                </c:pt>
                <c:pt idx="6">
                  <c:v>31.9679</c:v>
                </c:pt>
                <c:pt idx="7">
                  <c:v>31.936699999999998</c:v>
                </c:pt>
                <c:pt idx="8">
                  <c:v>31.9026</c:v>
                </c:pt>
                <c:pt idx="9">
                  <c:v>31.2544</c:v>
                </c:pt>
                <c:pt idx="10">
                  <c:v>29.970600000000001</c:v>
                </c:pt>
                <c:pt idx="11">
                  <c:v>19.582000000000001</c:v>
                </c:pt>
                <c:pt idx="12">
                  <c:v>14.3902</c:v>
                </c:pt>
                <c:pt idx="13">
                  <c:v>10.4985</c:v>
                </c:pt>
                <c:pt idx="14">
                  <c:v>7.9058999999999999</c:v>
                </c:pt>
                <c:pt idx="15">
                  <c:v>5.3162599999999998</c:v>
                </c:pt>
                <c:pt idx="16">
                  <c:v>4.0235200000000004</c:v>
                </c:pt>
                <c:pt idx="17">
                  <c:v>2.7334200000000002</c:v>
                </c:pt>
                <c:pt idx="18">
                  <c:v>1.44923</c:v>
                </c:pt>
                <c:pt idx="19">
                  <c:v>0.24338599999999999</c:v>
                </c:pt>
                <c:pt idx="20">
                  <c:v>7.0085199999999996E-4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ACC-4C66-993E-A1F9A829857E}"/>
            </c:ext>
          </c:extLst>
        </c:ser>
        <c:ser>
          <c:idx val="4"/>
          <c:order val="4"/>
          <c:tx>
            <c:v>Uвх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Лист1!$AL$22:$AL$23</c:f>
              <c:numCache>
                <c:formatCode>General</c:formatCode>
                <c:ptCount val="2"/>
                <c:pt idx="0">
                  <c:v>65</c:v>
                </c:pt>
                <c:pt idx="1">
                  <c:v>65</c:v>
                </c:pt>
              </c:numCache>
            </c:numRef>
          </c:xVal>
          <c:yVal>
            <c:numRef>
              <c:f>Лист1!$AK$22:$AK$23</c:f>
              <c:numCache>
                <c:formatCode>General</c:formatCode>
                <c:ptCount val="2"/>
                <c:pt idx="0">
                  <c:v>-1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E-4270-9231-F93F22B18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03471"/>
        <c:axId val="683524591"/>
      </c:scatterChart>
      <c:valAx>
        <c:axId val="683503471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вх</a:t>
                </a:r>
                <a:r>
                  <a:rPr lang="ru-RU" baseline="0"/>
                  <a:t>,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749868766404196"/>
              <c:y val="0.837013706620005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524591"/>
        <c:crosses val="autoZero"/>
        <c:crossBetween val="midCat"/>
      </c:valAx>
      <c:valAx>
        <c:axId val="683524591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327413984461709E-2"/>
              <c:y val="1.81836454682898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3503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4166666666667"/>
          <c:y val="0.51504520268299792"/>
          <c:w val="0.17369589345172032"/>
          <c:h val="0.31215534795109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925925925925923E-2"/>
          <c:w val="0.90096762904636918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v>Uвх = 65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Лист1!$AT$2:$AT$19</c:f>
              <c:numCache>
                <c:formatCode>General</c:formatCode>
                <c:ptCount val="18"/>
                <c:pt idx="0">
                  <c:v>0</c:v>
                </c:pt>
                <c:pt idx="1">
                  <c:v>0.29634990740740741</c:v>
                </c:pt>
                <c:pt idx="2">
                  <c:v>0.29911900000000002</c:v>
                </c:pt>
                <c:pt idx="3">
                  <c:v>0.30194100000000001</c:v>
                </c:pt>
                <c:pt idx="4">
                  <c:v>0.45722400000000002</c:v>
                </c:pt>
                <c:pt idx="5">
                  <c:v>0.64011399999999996</c:v>
                </c:pt>
                <c:pt idx="6">
                  <c:v>0.80014300000000005</c:v>
                </c:pt>
                <c:pt idx="7">
                  <c:v>1.0668599999999999</c:v>
                </c:pt>
                <c:pt idx="8">
                  <c:v>1.28023</c:v>
                </c:pt>
                <c:pt idx="9">
                  <c:v>1.418285</c:v>
                </c:pt>
                <c:pt idx="10">
                  <c:v>1.4819933333333333</c:v>
                </c:pt>
                <c:pt idx="11">
                  <c:v>1.5515700000000001</c:v>
                </c:pt>
                <c:pt idx="12">
                  <c:v>1.5964857142857143</c:v>
                </c:pt>
                <c:pt idx="13">
                  <c:v>1.6278900000000001</c:v>
                </c:pt>
                <c:pt idx="14">
                  <c:v>1.6440524999999999</c:v>
                </c:pt>
                <c:pt idx="15">
                  <c:v>1.6773549999999999</c:v>
                </c:pt>
                <c:pt idx="16">
                  <c:v>1.69451</c:v>
                </c:pt>
                <c:pt idx="17">
                  <c:v>1.7120200000000001</c:v>
                </c:pt>
              </c:numCache>
            </c:numRef>
          </c:xVal>
          <c:yVal>
            <c:numRef>
              <c:f>Лист1!$AS$2:$AS$19</c:f>
              <c:numCache>
                <c:formatCode>General</c:formatCode>
                <c:ptCount val="18"/>
                <c:pt idx="0">
                  <c:v>32.005699999999997</c:v>
                </c:pt>
                <c:pt idx="1">
                  <c:v>32.005789999999998</c:v>
                </c:pt>
                <c:pt idx="2">
                  <c:v>32.005732999999999</c:v>
                </c:pt>
                <c:pt idx="3">
                  <c:v>32.005746000000002</c:v>
                </c:pt>
                <c:pt idx="4">
                  <c:v>32.005679999999998</c:v>
                </c:pt>
                <c:pt idx="5">
                  <c:v>32.005699999999997</c:v>
                </c:pt>
                <c:pt idx="6">
                  <c:v>32.005720000000004</c:v>
                </c:pt>
                <c:pt idx="7">
                  <c:v>32.005800000000001</c:v>
                </c:pt>
                <c:pt idx="8">
                  <c:v>32.005749999999999</c:v>
                </c:pt>
                <c:pt idx="9">
                  <c:v>28.3657</c:v>
                </c:pt>
                <c:pt idx="10">
                  <c:v>22.229900000000001</c:v>
                </c:pt>
                <c:pt idx="11">
                  <c:v>15.515700000000001</c:v>
                </c:pt>
                <c:pt idx="12">
                  <c:v>11.1754</c:v>
                </c:pt>
                <c:pt idx="13">
                  <c:v>8.1394500000000001</c:v>
                </c:pt>
                <c:pt idx="14">
                  <c:v>6.5762099999999997</c:v>
                </c:pt>
                <c:pt idx="15">
                  <c:v>3.3547099999999999</c:v>
                </c:pt>
                <c:pt idx="16">
                  <c:v>1.69451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A-4302-B730-17D605EFB034}"/>
            </c:ext>
          </c:extLst>
        </c:ser>
        <c:ser>
          <c:idx val="1"/>
          <c:order val="1"/>
          <c:tx>
            <c:v>Uвх = 45,5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Лист1!$AW$2:$AW$19</c:f>
              <c:numCache>
                <c:formatCode>General</c:formatCode>
                <c:ptCount val="18"/>
                <c:pt idx="0">
                  <c:v>0</c:v>
                </c:pt>
                <c:pt idx="1">
                  <c:v>0.29584240740740742</c:v>
                </c:pt>
                <c:pt idx="2">
                  <c:v>0.29860700000000001</c:v>
                </c:pt>
                <c:pt idx="3">
                  <c:v>0.30142400000000003</c:v>
                </c:pt>
                <c:pt idx="4">
                  <c:v>0.45644200000000001</c:v>
                </c:pt>
                <c:pt idx="5">
                  <c:v>0.63901799999999997</c:v>
                </c:pt>
                <c:pt idx="6">
                  <c:v>0.79877299999999996</c:v>
                </c:pt>
                <c:pt idx="7">
                  <c:v>1.0650299999999999</c:v>
                </c:pt>
                <c:pt idx="8">
                  <c:v>1.1974899999999999</c:v>
                </c:pt>
                <c:pt idx="9">
                  <c:v>1.2500550000000001</c:v>
                </c:pt>
                <c:pt idx="10">
                  <c:v>1.3068666666666668</c:v>
                </c:pt>
                <c:pt idx="11">
                  <c:v>1.3687</c:v>
                </c:pt>
                <c:pt idx="12">
                  <c:v>1.4085514285714285</c:v>
                </c:pt>
                <c:pt idx="13">
                  <c:v>1.436388</c:v>
                </c:pt>
                <c:pt idx="14">
                  <c:v>1.4507125000000001</c:v>
                </c:pt>
                <c:pt idx="15">
                  <c:v>1.48021</c:v>
                </c:pt>
                <c:pt idx="16">
                  <c:v>1.4954000000000001</c:v>
                </c:pt>
                <c:pt idx="17">
                  <c:v>1.5108999999999999</c:v>
                </c:pt>
              </c:numCache>
            </c:numRef>
          </c:xVal>
          <c:yVal>
            <c:numRef>
              <c:f>Лист1!$AV$2:$AV$19</c:f>
              <c:numCache>
                <c:formatCode>General</c:formatCode>
                <c:ptCount val="18"/>
                <c:pt idx="0">
                  <c:v>31.951000000000001</c:v>
                </c:pt>
                <c:pt idx="1">
                  <c:v>31.950980000000001</c:v>
                </c:pt>
                <c:pt idx="2">
                  <c:v>31.950949000000001</c:v>
                </c:pt>
                <c:pt idx="3">
                  <c:v>31.950944000000003</c:v>
                </c:pt>
                <c:pt idx="4">
                  <c:v>31.950940000000003</c:v>
                </c:pt>
                <c:pt idx="5">
                  <c:v>31.950899999999997</c:v>
                </c:pt>
                <c:pt idx="6">
                  <c:v>31.950919999999996</c:v>
                </c:pt>
                <c:pt idx="7">
                  <c:v>31.950899999999997</c:v>
                </c:pt>
                <c:pt idx="8">
                  <c:v>29.937249999999999</c:v>
                </c:pt>
                <c:pt idx="9">
                  <c:v>25.001100000000001</c:v>
                </c:pt>
                <c:pt idx="10">
                  <c:v>19.603000000000002</c:v>
                </c:pt>
                <c:pt idx="11">
                  <c:v>13.686999999999999</c:v>
                </c:pt>
                <c:pt idx="12">
                  <c:v>9.8598599999999994</c:v>
                </c:pt>
                <c:pt idx="13">
                  <c:v>7.18194</c:v>
                </c:pt>
                <c:pt idx="14">
                  <c:v>5.8028500000000003</c:v>
                </c:pt>
                <c:pt idx="15">
                  <c:v>2.9604200000000001</c:v>
                </c:pt>
                <c:pt idx="16">
                  <c:v>1.4954000000000001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A-4302-B730-17D605EFB034}"/>
            </c:ext>
          </c:extLst>
        </c:ser>
        <c:ser>
          <c:idx val="2"/>
          <c:order val="2"/>
          <c:tx>
            <c:v>Uвх = 97,5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Лист1!$AZ$2:$AZ$19</c:f>
              <c:numCache>
                <c:formatCode>General</c:formatCode>
                <c:ptCount val="18"/>
                <c:pt idx="0">
                  <c:v>0</c:v>
                </c:pt>
                <c:pt idx="1">
                  <c:v>0.29690148148148149</c:v>
                </c:pt>
                <c:pt idx="2">
                  <c:v>0.299676</c:v>
                </c:pt>
                <c:pt idx="3">
                  <c:v>0.30250300000000002</c:v>
                </c:pt>
                <c:pt idx="4">
                  <c:v>0.45807599999999998</c:v>
                </c:pt>
                <c:pt idx="5">
                  <c:v>0.64130600000000004</c:v>
                </c:pt>
                <c:pt idx="6">
                  <c:v>0.80163200000000001</c:v>
                </c:pt>
                <c:pt idx="7">
                  <c:v>1.06884</c:v>
                </c:pt>
                <c:pt idx="8">
                  <c:v>1.28261</c:v>
                </c:pt>
                <c:pt idx="9">
                  <c:v>1.6032599999999999</c:v>
                </c:pt>
                <c:pt idx="10">
                  <c:v>1.7721333333333333</c:v>
                </c:pt>
                <c:pt idx="11">
                  <c:v>1.8550599999999999</c:v>
                </c:pt>
                <c:pt idx="12">
                  <c:v>1.9086285714285716</c:v>
                </c:pt>
                <c:pt idx="13">
                  <c:v>1.9460920000000002</c:v>
                </c:pt>
                <c:pt idx="14">
                  <c:v>1.9653775</c:v>
                </c:pt>
                <c:pt idx="15">
                  <c:v>2.005115</c:v>
                </c:pt>
                <c:pt idx="16">
                  <c:v>2.0255999999999998</c:v>
                </c:pt>
                <c:pt idx="17">
                  <c:v>2.0464899999999999</c:v>
                </c:pt>
              </c:numCache>
            </c:numRef>
          </c:xVal>
          <c:yVal>
            <c:numRef>
              <c:f>Лист1!$AY$2:$AY$19</c:f>
              <c:numCache>
                <c:formatCode>General</c:formatCode>
                <c:ptCount val="18"/>
                <c:pt idx="0">
                  <c:v>32.065399999999997</c:v>
                </c:pt>
                <c:pt idx="1">
                  <c:v>32.065359999999998</c:v>
                </c:pt>
                <c:pt idx="2">
                  <c:v>32.065331999999998</c:v>
                </c:pt>
                <c:pt idx="3">
                  <c:v>32.065318000000005</c:v>
                </c:pt>
                <c:pt idx="4">
                  <c:v>32.06532</c:v>
                </c:pt>
                <c:pt idx="5">
                  <c:v>32.065300000000001</c:v>
                </c:pt>
                <c:pt idx="6">
                  <c:v>32.065280000000001</c:v>
                </c:pt>
                <c:pt idx="7">
                  <c:v>32.065199999999997</c:v>
                </c:pt>
                <c:pt idx="8">
                  <c:v>32.065249999999999</c:v>
                </c:pt>
                <c:pt idx="9">
                  <c:v>32.065199999999997</c:v>
                </c:pt>
                <c:pt idx="10">
                  <c:v>26.582000000000001</c:v>
                </c:pt>
                <c:pt idx="11">
                  <c:v>18.550599999999999</c:v>
                </c:pt>
                <c:pt idx="12">
                  <c:v>13.3604</c:v>
                </c:pt>
                <c:pt idx="13">
                  <c:v>9.7304600000000008</c:v>
                </c:pt>
                <c:pt idx="14">
                  <c:v>7.86151</c:v>
                </c:pt>
                <c:pt idx="15">
                  <c:v>4.01023</c:v>
                </c:pt>
                <c:pt idx="16">
                  <c:v>2.0255999999999998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A-4302-B730-17D605EFB034}"/>
            </c:ext>
          </c:extLst>
        </c:ser>
        <c:ser>
          <c:idx val="3"/>
          <c:order val="3"/>
          <c:tx>
            <c:v>ВАХ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Лист1!$BC$20:$BC$21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xVal>
          <c:yVal>
            <c:numRef>
              <c:f>Лист1!$BD$20:$BD$21</c:f>
              <c:numCache>
                <c:formatCode>General</c:formatCode>
                <c:ptCount val="2"/>
                <c:pt idx="0">
                  <c:v>0</c:v>
                </c:pt>
                <c:pt idx="1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A-4302-B730-17D605EFB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113007"/>
        <c:axId val="2060120207"/>
      </c:scatterChart>
      <c:valAx>
        <c:axId val="206011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вых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4059251968503954"/>
              <c:y val="0.85553222513852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0120207"/>
        <c:crosses val="autoZero"/>
        <c:crossBetween val="midCat"/>
      </c:valAx>
      <c:valAx>
        <c:axId val="2060120207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4444444444444446E-2"/>
              <c:y val="1.98997521143190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011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113888888888893"/>
          <c:y val="0.18836723534558178"/>
          <c:w val="0.20941666666666667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1</xdr:row>
      <xdr:rowOff>110490</xdr:rowOff>
    </xdr:from>
    <xdr:to>
      <xdr:col>18</xdr:col>
      <xdr:colOff>297180</xdr:colOff>
      <xdr:row>16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DCD0699-8312-7775-A112-2BFDC9269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541020</xdr:colOff>
      <xdr:row>0</xdr:row>
      <xdr:rowOff>179070</xdr:rowOff>
    </xdr:from>
    <xdr:to>
      <xdr:col>41</xdr:col>
      <xdr:colOff>166370</xdr:colOff>
      <xdr:row>19</xdr:row>
      <xdr:rowOff>137160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56B17BC-A70B-23A9-F15A-0E2861516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53</xdr:col>
      <xdr:colOff>53340</xdr:colOff>
      <xdr:row>1</xdr:row>
      <xdr:rowOff>156210</xdr:rowOff>
    </xdr:from>
    <xdr:to>
      <xdr:col>60</xdr:col>
      <xdr:colOff>358140</xdr:colOff>
      <xdr:row>16</xdr:row>
      <xdr:rowOff>156210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328971D-6C00-30A9-2308-8C7DA6DFE3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9"/>
  <sheetViews>
    <sheetView tabSelected="1" topLeftCell="V1" zoomScaleNormal="100" workbookViewId="0">
      <selection activeCell="BX2" sqref="BX2"/>
    </sheetView>
  </sheetViews>
  <sheetFormatPr defaultRowHeight="14.4" x14ac:dyDescent="0.3"/>
  <cols>
    <col min="2" max="2" width="13.44140625" customWidth="1"/>
  </cols>
  <sheetData>
    <row r="1" spans="1:73" x14ac:dyDescent="0.3">
      <c r="A1" t="s">
        <v>0</v>
      </c>
      <c r="B1" t="s">
        <v>1</v>
      </c>
      <c r="C1" t="s">
        <v>2</v>
      </c>
      <c r="V1">
        <v>107</v>
      </c>
      <c r="Y1">
        <v>53.5</v>
      </c>
      <c r="AB1">
        <v>214</v>
      </c>
      <c r="AE1" t="s">
        <v>4</v>
      </c>
      <c r="AR1" t="s">
        <v>0</v>
      </c>
      <c r="AS1" t="s">
        <v>1</v>
      </c>
      <c r="AT1" t="s">
        <v>2</v>
      </c>
      <c r="BK1">
        <v>107</v>
      </c>
      <c r="BN1">
        <v>214</v>
      </c>
      <c r="BQ1">
        <v>53.5</v>
      </c>
      <c r="BT1" t="s">
        <v>5</v>
      </c>
    </row>
    <row r="2" spans="1:73" x14ac:dyDescent="0.3">
      <c r="A2" s="1" t="s">
        <v>3</v>
      </c>
      <c r="B2">
        <v>32.014800000000001</v>
      </c>
      <c r="C2">
        <v>0</v>
      </c>
      <c r="D2" s="1" t="s">
        <v>3</v>
      </c>
      <c r="E2">
        <v>31.5413</v>
      </c>
      <c r="F2">
        <v>0</v>
      </c>
      <c r="G2" s="1" t="s">
        <v>3</v>
      </c>
      <c r="H2">
        <v>32.859000000000002</v>
      </c>
      <c r="I2">
        <v>0</v>
      </c>
      <c r="U2">
        <v>130</v>
      </c>
      <c r="V2">
        <v>41.930799999999998</v>
      </c>
      <c r="X2">
        <v>130</v>
      </c>
      <c r="Y2">
        <v>41.884700000000002</v>
      </c>
      <c r="AA2">
        <v>130</v>
      </c>
      <c r="AB2">
        <v>41.956800000000001</v>
      </c>
      <c r="AD2">
        <v>130</v>
      </c>
      <c r="AE2">
        <v>42.040999999999997</v>
      </c>
      <c r="AR2" s="1" t="s">
        <v>3</v>
      </c>
      <c r="AS2">
        <v>32.005699999999997</v>
      </c>
      <c r="AT2">
        <v>0</v>
      </c>
      <c r="AU2" s="1" t="s">
        <v>3</v>
      </c>
      <c r="AV2">
        <v>31.951000000000001</v>
      </c>
      <c r="AW2">
        <v>0</v>
      </c>
      <c r="AX2" s="1" t="s">
        <v>3</v>
      </c>
      <c r="AY2">
        <v>32.065399999999997</v>
      </c>
      <c r="AZ2">
        <v>0</v>
      </c>
      <c r="BK2">
        <v>130</v>
      </c>
      <c r="BL2">
        <v>32.106400000000001</v>
      </c>
      <c r="BN2">
        <v>130</v>
      </c>
      <c r="BO2">
        <v>32.106400000000001</v>
      </c>
      <c r="BQ2">
        <v>130</v>
      </c>
      <c r="BR2">
        <v>32.106400000000001</v>
      </c>
      <c r="BT2">
        <v>130</v>
      </c>
      <c r="BU2">
        <v>32.106400000000001</v>
      </c>
    </row>
    <row r="3" spans="1:73" x14ac:dyDescent="0.3">
      <c r="A3">
        <v>108</v>
      </c>
      <c r="B3">
        <v>32.005899999999997</v>
      </c>
      <c r="C3">
        <f t="shared" ref="C3:C20" si="0">B3/A3</f>
        <v>0.29635092592592588</v>
      </c>
      <c r="D3">
        <v>108</v>
      </c>
      <c r="E3">
        <v>31.530384000000002</v>
      </c>
      <c r="F3">
        <f t="shared" ref="F3:F20" si="1">E3/A3</f>
        <v>0.29194800000000004</v>
      </c>
      <c r="G3">
        <v>108</v>
      </c>
      <c r="H3">
        <v>32.841396000000003</v>
      </c>
      <c r="I3">
        <f t="shared" ref="I3:I20" si="2">H3/G3</f>
        <v>0.30408700000000005</v>
      </c>
      <c r="U3">
        <v>117</v>
      </c>
      <c r="V3">
        <v>37.883600000000001</v>
      </c>
      <c r="X3">
        <v>117</v>
      </c>
      <c r="Y3">
        <v>37.8384</v>
      </c>
      <c r="AA3">
        <v>117</v>
      </c>
      <c r="AB3">
        <v>37.909399999999998</v>
      </c>
      <c r="AD3">
        <v>117</v>
      </c>
      <c r="AE3">
        <v>37.993400000000001</v>
      </c>
      <c r="AR3">
        <v>108</v>
      </c>
      <c r="AS3">
        <v>32.005789999999998</v>
      </c>
      <c r="AT3">
        <f>AS3/AR3</f>
        <v>0.29634990740740741</v>
      </c>
      <c r="AU3">
        <v>108</v>
      </c>
      <c r="AV3">
        <v>31.950980000000001</v>
      </c>
      <c r="AW3">
        <f>AV3/AU3</f>
        <v>0.29584240740740742</v>
      </c>
      <c r="AX3">
        <v>108</v>
      </c>
      <c r="AY3">
        <v>32.065359999999998</v>
      </c>
      <c r="AZ3">
        <f>AY3/AX3</f>
        <v>0.29690148148148149</v>
      </c>
      <c r="BK3">
        <v>117</v>
      </c>
      <c r="BL3">
        <v>32.091500000000003</v>
      </c>
      <c r="BN3">
        <v>117</v>
      </c>
      <c r="BO3">
        <v>32.091500000000003</v>
      </c>
      <c r="BQ3">
        <v>117</v>
      </c>
      <c r="BR3">
        <v>32.091500000000003</v>
      </c>
      <c r="BT3">
        <v>117</v>
      </c>
      <c r="BU3">
        <v>32.091500000000003</v>
      </c>
    </row>
    <row r="4" spans="1:73" x14ac:dyDescent="0.3">
      <c r="A4">
        <v>107</v>
      </c>
      <c r="B4">
        <v>32.005839999999999</v>
      </c>
      <c r="C4">
        <f t="shared" si="0"/>
        <v>0.29912</v>
      </c>
      <c r="D4">
        <v>107</v>
      </c>
      <c r="E4">
        <v>31.530332000000001</v>
      </c>
      <c r="F4">
        <f t="shared" si="1"/>
        <v>0.29467599999999999</v>
      </c>
      <c r="G4">
        <v>107</v>
      </c>
      <c r="H4">
        <v>32.841296</v>
      </c>
      <c r="I4">
        <f t="shared" si="2"/>
        <v>0.30692799999999998</v>
      </c>
      <c r="U4">
        <v>104</v>
      </c>
      <c r="V4">
        <v>33.833199999999998</v>
      </c>
      <c r="X4">
        <v>105.3</v>
      </c>
      <c r="Y4">
        <v>34.1937</v>
      </c>
      <c r="AA4">
        <v>104</v>
      </c>
      <c r="AB4">
        <v>33.858400000000003</v>
      </c>
      <c r="AD4">
        <v>104</v>
      </c>
      <c r="AE4">
        <v>33.941899999999997</v>
      </c>
      <c r="AR4">
        <v>107</v>
      </c>
      <c r="AS4">
        <f t="shared" ref="AS4:AS7" si="3">AT4*AR4</f>
        <v>32.005732999999999</v>
      </c>
      <c r="AT4">
        <v>0.29911900000000002</v>
      </c>
      <c r="AU4">
        <v>107</v>
      </c>
      <c r="AV4">
        <f t="shared" ref="AV4:AV7" si="4">AW4*AU4</f>
        <v>31.950949000000001</v>
      </c>
      <c r="AW4">
        <v>0.29860700000000001</v>
      </c>
      <c r="AX4">
        <v>107</v>
      </c>
      <c r="AY4">
        <f t="shared" ref="AY4:AY7" si="5">AZ4*AX4</f>
        <v>32.065331999999998</v>
      </c>
      <c r="AZ4">
        <v>0.299676</v>
      </c>
      <c r="BK4">
        <v>102.7</v>
      </c>
      <c r="BL4">
        <v>32.072800000000001</v>
      </c>
      <c r="BN4">
        <v>102.7</v>
      </c>
      <c r="BO4">
        <v>32.072800000000001</v>
      </c>
      <c r="BQ4">
        <v>102.7</v>
      </c>
      <c r="BR4">
        <v>32.072800000000001</v>
      </c>
      <c r="BT4">
        <v>102.7</v>
      </c>
      <c r="BU4">
        <v>32.072800000000001</v>
      </c>
    </row>
    <row r="5" spans="1:73" x14ac:dyDescent="0.3">
      <c r="A5">
        <v>106</v>
      </c>
      <c r="B5">
        <v>32.00564</v>
      </c>
      <c r="C5">
        <f t="shared" si="0"/>
        <v>0.30193999999999999</v>
      </c>
      <c r="D5">
        <v>106</v>
      </c>
      <c r="E5">
        <v>31.53023</v>
      </c>
      <c r="F5">
        <f t="shared" si="1"/>
        <v>0.29745499999999997</v>
      </c>
      <c r="G5">
        <v>106</v>
      </c>
      <c r="H5">
        <v>32.841237999999997</v>
      </c>
      <c r="I5">
        <f t="shared" si="2"/>
        <v>0.30982299999999996</v>
      </c>
      <c r="U5">
        <v>102.7</v>
      </c>
      <c r="V5">
        <v>33.440300000000001</v>
      </c>
      <c r="X5">
        <v>104</v>
      </c>
      <c r="Y5">
        <v>33.789299999999997</v>
      </c>
      <c r="AA5">
        <v>102.7</v>
      </c>
      <c r="AB5">
        <v>33.4634</v>
      </c>
      <c r="AD5">
        <v>102.7</v>
      </c>
      <c r="AE5">
        <v>33.542099999999998</v>
      </c>
      <c r="AR5">
        <v>106</v>
      </c>
      <c r="AS5">
        <f t="shared" si="3"/>
        <v>32.005746000000002</v>
      </c>
      <c r="AT5">
        <v>0.30194100000000001</v>
      </c>
      <c r="AU5">
        <v>106</v>
      </c>
      <c r="AV5">
        <f t="shared" si="4"/>
        <v>31.950944000000003</v>
      </c>
      <c r="AW5">
        <v>0.30142400000000003</v>
      </c>
      <c r="AX5">
        <v>106</v>
      </c>
      <c r="AY5">
        <f t="shared" si="5"/>
        <v>32.065318000000005</v>
      </c>
      <c r="AZ5">
        <v>0.30250300000000002</v>
      </c>
      <c r="BK5">
        <v>88.4</v>
      </c>
      <c r="BL5">
        <v>32.051099999999998</v>
      </c>
      <c r="BN5">
        <v>88.4</v>
      </c>
      <c r="BO5">
        <v>32.051099999999998</v>
      </c>
      <c r="BQ5">
        <v>88.4</v>
      </c>
      <c r="BR5">
        <v>32.051099999999998</v>
      </c>
      <c r="BT5">
        <v>88.4</v>
      </c>
      <c r="BU5">
        <v>32.051099999999998</v>
      </c>
    </row>
    <row r="6" spans="1:73" x14ac:dyDescent="0.3">
      <c r="A6">
        <v>50</v>
      </c>
      <c r="B6">
        <v>32.001300000000001</v>
      </c>
      <c r="C6">
        <f t="shared" si="0"/>
        <v>0.64002599999999998</v>
      </c>
      <c r="D6">
        <v>50</v>
      </c>
      <c r="E6">
        <v>31.522600000000001</v>
      </c>
      <c r="F6">
        <f t="shared" si="1"/>
        <v>0.63045200000000001</v>
      </c>
      <c r="G6">
        <v>50</v>
      </c>
      <c r="H6">
        <v>32.8337</v>
      </c>
      <c r="I6">
        <f t="shared" si="2"/>
        <v>0.65667399999999998</v>
      </c>
      <c r="U6">
        <v>101.4</v>
      </c>
      <c r="V6">
        <v>33.125500000000002</v>
      </c>
      <c r="X6">
        <v>102.7</v>
      </c>
      <c r="Y6">
        <v>33.401000000000003</v>
      </c>
      <c r="AA6">
        <v>101.4</v>
      </c>
      <c r="AB6">
        <v>33.142899999999997</v>
      </c>
      <c r="AD6">
        <v>101.4</v>
      </c>
      <c r="AE6">
        <v>33.202300000000001</v>
      </c>
      <c r="AR6">
        <v>70</v>
      </c>
      <c r="AS6">
        <f t="shared" si="3"/>
        <v>32.005679999999998</v>
      </c>
      <c r="AT6">
        <v>0.45722400000000002</v>
      </c>
      <c r="AU6">
        <v>70</v>
      </c>
      <c r="AV6">
        <f t="shared" si="4"/>
        <v>31.950940000000003</v>
      </c>
      <c r="AW6">
        <v>0.45644200000000001</v>
      </c>
      <c r="AX6">
        <v>70</v>
      </c>
      <c r="AY6">
        <f t="shared" si="5"/>
        <v>32.06532</v>
      </c>
      <c r="AZ6">
        <v>0.45807599999999998</v>
      </c>
      <c r="BK6">
        <v>74.099999999999994</v>
      </c>
      <c r="BL6">
        <v>32.025199999999998</v>
      </c>
      <c r="BN6">
        <v>74.099999999999994</v>
      </c>
      <c r="BO6">
        <v>32.025199999999998</v>
      </c>
      <c r="BQ6">
        <v>74.099999999999994</v>
      </c>
      <c r="BR6">
        <v>32.025199999999998</v>
      </c>
      <c r="BT6">
        <v>74.099999999999994</v>
      </c>
      <c r="BU6">
        <v>32.025199999999998</v>
      </c>
    </row>
    <row r="7" spans="1:73" x14ac:dyDescent="0.3">
      <c r="A7">
        <v>20</v>
      </c>
      <c r="B7">
        <v>31.983599999999999</v>
      </c>
      <c r="C7">
        <f t="shared" si="0"/>
        <v>1.59918</v>
      </c>
      <c r="D7">
        <v>20</v>
      </c>
      <c r="E7">
        <v>31.490600000000001</v>
      </c>
      <c r="F7">
        <f t="shared" si="1"/>
        <v>1.57453</v>
      </c>
      <c r="G7">
        <v>20</v>
      </c>
      <c r="H7">
        <v>32.809899999999999</v>
      </c>
      <c r="I7">
        <f t="shared" si="2"/>
        <v>1.640495</v>
      </c>
      <c r="U7">
        <v>100.1</v>
      </c>
      <c r="V7">
        <v>32.976799999999997</v>
      </c>
      <c r="X7">
        <v>101.4</v>
      </c>
      <c r="Y7">
        <v>33.126199999999997</v>
      </c>
      <c r="AA7">
        <v>100.1</v>
      </c>
      <c r="AB7">
        <v>32.985900000000001</v>
      </c>
      <c r="AD7">
        <v>100.1</v>
      </c>
      <c r="AE7">
        <v>33.017400000000002</v>
      </c>
      <c r="AR7">
        <v>50</v>
      </c>
      <c r="AS7">
        <f t="shared" si="3"/>
        <v>32.005699999999997</v>
      </c>
      <c r="AT7">
        <f>0.640114</f>
        <v>0.64011399999999996</v>
      </c>
      <c r="AU7">
        <v>50</v>
      </c>
      <c r="AV7">
        <f t="shared" si="4"/>
        <v>31.950899999999997</v>
      </c>
      <c r="AW7">
        <v>0.63901799999999997</v>
      </c>
      <c r="AX7">
        <v>50</v>
      </c>
      <c r="AY7">
        <f t="shared" si="5"/>
        <v>32.065300000000001</v>
      </c>
      <c r="AZ7">
        <v>0.64130600000000004</v>
      </c>
      <c r="BK7">
        <v>61.1</v>
      </c>
      <c r="BL7">
        <v>31.996400000000001</v>
      </c>
      <c r="BN7">
        <v>61.1</v>
      </c>
      <c r="BO7">
        <v>31.996400000000001</v>
      </c>
      <c r="BQ7">
        <v>61.1</v>
      </c>
      <c r="BR7">
        <v>31.996400000000001</v>
      </c>
      <c r="BT7">
        <v>61.1</v>
      </c>
      <c r="BU7">
        <v>31.996400000000001</v>
      </c>
    </row>
    <row r="8" spans="1:73" x14ac:dyDescent="0.3">
      <c r="A8">
        <v>10</v>
      </c>
      <c r="B8">
        <v>31.933399999999999</v>
      </c>
      <c r="C8">
        <f t="shared" si="0"/>
        <v>3.1933400000000001</v>
      </c>
      <c r="D8">
        <v>10</v>
      </c>
      <c r="E8">
        <v>31.382899999999999</v>
      </c>
      <c r="F8">
        <f t="shared" si="1"/>
        <v>3.13829</v>
      </c>
      <c r="G8">
        <v>10</v>
      </c>
      <c r="H8">
        <v>32.755299999999998</v>
      </c>
      <c r="I8">
        <f t="shared" si="2"/>
        <v>3.2755299999999998</v>
      </c>
      <c r="U8">
        <v>98.8</v>
      </c>
      <c r="V8">
        <v>32.888199999999998</v>
      </c>
      <c r="X8">
        <v>100.1</v>
      </c>
      <c r="Y8">
        <v>32.9801</v>
      </c>
      <c r="AA8">
        <v>98.8</v>
      </c>
      <c r="AB8">
        <v>32.891300000000001</v>
      </c>
      <c r="AD8">
        <v>98.8</v>
      </c>
      <c r="AE8">
        <v>32.901899999999998</v>
      </c>
      <c r="AR8">
        <v>40</v>
      </c>
      <c r="AS8">
        <f>AR8*AT8</f>
        <v>32.005720000000004</v>
      </c>
      <c r="AT8">
        <v>0.80014300000000005</v>
      </c>
      <c r="AU8">
        <v>40</v>
      </c>
      <c r="AV8">
        <f>AU8*AW8</f>
        <v>31.950919999999996</v>
      </c>
      <c r="AW8">
        <v>0.79877299999999996</v>
      </c>
      <c r="AX8">
        <v>40</v>
      </c>
      <c r="AY8">
        <f>AX8*AZ8</f>
        <v>32.065280000000001</v>
      </c>
      <c r="AZ8">
        <v>0.80163200000000001</v>
      </c>
      <c r="BK8">
        <v>50.7</v>
      </c>
      <c r="BL8">
        <v>31.9678</v>
      </c>
      <c r="BN8">
        <v>50.7</v>
      </c>
      <c r="BO8">
        <v>31.9679</v>
      </c>
      <c r="BQ8">
        <v>50.7</v>
      </c>
      <c r="BR8">
        <v>31.9678</v>
      </c>
      <c r="BT8">
        <v>50.7</v>
      </c>
      <c r="BU8">
        <v>31.9679</v>
      </c>
    </row>
    <row r="9" spans="1:73" x14ac:dyDescent="0.3">
      <c r="A9">
        <v>8.5</v>
      </c>
      <c r="B9">
        <v>31.908100000000001</v>
      </c>
      <c r="C9">
        <f t="shared" si="0"/>
        <v>3.753894117647059</v>
      </c>
      <c r="D9">
        <v>8.5</v>
      </c>
      <c r="E9">
        <v>31.316099999999999</v>
      </c>
      <c r="F9">
        <f t="shared" si="1"/>
        <v>3.6842470588235292</v>
      </c>
      <c r="G9">
        <v>8.5</v>
      </c>
      <c r="H9">
        <v>32.731699999999996</v>
      </c>
      <c r="I9">
        <f t="shared" si="2"/>
        <v>3.8507882352941172</v>
      </c>
      <c r="U9">
        <v>96.2</v>
      </c>
      <c r="V9">
        <v>32.785899999999998</v>
      </c>
      <c r="X9">
        <v>98.8</v>
      </c>
      <c r="Y9">
        <v>32.886200000000002</v>
      </c>
      <c r="AA9">
        <v>96.2</v>
      </c>
      <c r="AB9">
        <v>32.789099999999998</v>
      </c>
      <c r="AD9">
        <v>97.5</v>
      </c>
      <c r="AE9">
        <v>32.841799999999999</v>
      </c>
      <c r="AR9">
        <v>30</v>
      </c>
      <c r="AS9">
        <f>AR9*AT9</f>
        <v>32.005800000000001</v>
      </c>
      <c r="AT9">
        <v>1.0668599999999999</v>
      </c>
      <c r="AU9">
        <v>30</v>
      </c>
      <c r="AV9">
        <f>AU9*AW9</f>
        <v>31.950899999999997</v>
      </c>
      <c r="AW9">
        <v>1.0650299999999999</v>
      </c>
      <c r="AX9">
        <v>30</v>
      </c>
      <c r="AY9">
        <f>AX9*AZ9</f>
        <v>32.065199999999997</v>
      </c>
      <c r="AZ9">
        <v>1.06884</v>
      </c>
      <c r="BK9">
        <v>41.6</v>
      </c>
      <c r="BL9">
        <v>31.936699999999998</v>
      </c>
      <c r="BN9">
        <v>41.6</v>
      </c>
      <c r="BO9">
        <v>31.936699999999998</v>
      </c>
      <c r="BQ9">
        <v>41.6</v>
      </c>
      <c r="BR9">
        <v>31.936699999999998</v>
      </c>
      <c r="BT9">
        <v>41.6</v>
      </c>
      <c r="BU9">
        <v>31.936699999999998</v>
      </c>
    </row>
    <row r="10" spans="1:73" x14ac:dyDescent="0.3">
      <c r="A10">
        <v>7</v>
      </c>
      <c r="B10">
        <v>31.863499999999998</v>
      </c>
      <c r="C10">
        <f t="shared" si="0"/>
        <v>4.5519285714285713</v>
      </c>
      <c r="D10">
        <v>7</v>
      </c>
      <c r="E10">
        <v>31.147300000000001</v>
      </c>
      <c r="F10">
        <f t="shared" si="1"/>
        <v>4.4496142857142855</v>
      </c>
      <c r="G10">
        <v>7</v>
      </c>
      <c r="H10">
        <v>32.694499999999998</v>
      </c>
      <c r="I10">
        <f t="shared" si="2"/>
        <v>4.6706428571428571</v>
      </c>
      <c r="U10">
        <v>93.6</v>
      </c>
      <c r="V10">
        <v>32.694200000000002</v>
      </c>
      <c r="X10">
        <v>97.5</v>
      </c>
      <c r="Y10">
        <v>32.828299999999999</v>
      </c>
      <c r="AA10">
        <v>93.6</v>
      </c>
      <c r="AB10">
        <v>32.696899999999999</v>
      </c>
      <c r="AD10">
        <v>93.6</v>
      </c>
      <c r="AE10">
        <v>32.706600000000002</v>
      </c>
      <c r="AR10">
        <v>25</v>
      </c>
      <c r="AS10">
        <f>AR10*AT10</f>
        <v>32.005749999999999</v>
      </c>
      <c r="AT10">
        <v>1.28023</v>
      </c>
      <c r="AU10">
        <v>25</v>
      </c>
      <c r="AV10">
        <f>AU10*AW10</f>
        <v>29.937249999999999</v>
      </c>
      <c r="AW10">
        <v>1.1974899999999999</v>
      </c>
      <c r="AX10">
        <v>25</v>
      </c>
      <c r="AY10">
        <f>AX10*AZ10</f>
        <v>32.065249999999999</v>
      </c>
      <c r="AZ10">
        <v>1.28261</v>
      </c>
      <c r="BK10">
        <v>35.1</v>
      </c>
      <c r="BL10">
        <v>31.908899999999999</v>
      </c>
      <c r="BN10">
        <v>33.799999999999997</v>
      </c>
      <c r="BO10">
        <v>31.9026</v>
      </c>
      <c r="BQ10">
        <v>35.1</v>
      </c>
      <c r="BR10">
        <v>31.908899999999999</v>
      </c>
      <c r="BT10">
        <v>33.799999999999997</v>
      </c>
      <c r="BU10">
        <v>31.9026</v>
      </c>
    </row>
    <row r="11" spans="1:73" x14ac:dyDescent="0.3">
      <c r="A11">
        <v>6</v>
      </c>
      <c r="B11">
        <v>31.8108</v>
      </c>
      <c r="C11">
        <f t="shared" si="0"/>
        <v>5.3018000000000001</v>
      </c>
      <c r="D11">
        <v>6</v>
      </c>
      <c r="E11">
        <v>30.1967</v>
      </c>
      <c r="F11">
        <f t="shared" si="1"/>
        <v>5.0327833333333336</v>
      </c>
      <c r="G11">
        <v>6</v>
      </c>
      <c r="H11">
        <v>32.6556</v>
      </c>
      <c r="I11">
        <f t="shared" si="2"/>
        <v>5.4425999999999997</v>
      </c>
      <c r="U11">
        <v>91</v>
      </c>
      <c r="V11">
        <v>32.616199999999999</v>
      </c>
      <c r="X11">
        <v>94.9</v>
      </c>
      <c r="Y11">
        <v>32.732599999999998</v>
      </c>
      <c r="AA11">
        <v>91</v>
      </c>
      <c r="AB11">
        <v>32.618699999999997</v>
      </c>
      <c r="AD11">
        <v>91</v>
      </c>
      <c r="AE11">
        <v>32.627299999999998</v>
      </c>
      <c r="AR11">
        <v>20</v>
      </c>
      <c r="AS11">
        <v>28.3657</v>
      </c>
      <c r="AT11">
        <f t="shared" ref="AT11:AT17" si="6">AS11/AR11</f>
        <v>1.418285</v>
      </c>
      <c r="AU11">
        <v>20</v>
      </c>
      <c r="AV11">
        <v>25.001100000000001</v>
      </c>
      <c r="AW11">
        <f t="shared" ref="AW11:AW18" si="7">AV11/AU11</f>
        <v>1.2500550000000001</v>
      </c>
      <c r="AX11">
        <v>20</v>
      </c>
      <c r="AY11">
        <f>AX11*AZ11</f>
        <v>32.065199999999997</v>
      </c>
      <c r="AZ11">
        <v>1.6032599999999999</v>
      </c>
      <c r="BK11">
        <v>33.799999999999997</v>
      </c>
      <c r="BL11">
        <v>31.8659</v>
      </c>
      <c r="BN11">
        <v>32.5</v>
      </c>
      <c r="BO11">
        <v>30.931000000000001</v>
      </c>
      <c r="BQ11">
        <v>33.799999999999997</v>
      </c>
      <c r="BR11">
        <v>31.295400000000001</v>
      </c>
      <c r="BT11">
        <v>32.5</v>
      </c>
      <c r="BU11">
        <v>31.2544</v>
      </c>
    </row>
    <row r="12" spans="1:73" x14ac:dyDescent="0.3">
      <c r="A12">
        <v>5</v>
      </c>
      <c r="B12">
        <v>31.715499999999999</v>
      </c>
      <c r="C12">
        <f t="shared" si="0"/>
        <v>6.3430999999999997</v>
      </c>
      <c r="D12">
        <v>5</v>
      </c>
      <c r="E12">
        <v>27.8476</v>
      </c>
      <c r="F12">
        <f t="shared" si="1"/>
        <v>5.5695199999999998</v>
      </c>
      <c r="G12">
        <v>5</v>
      </c>
      <c r="H12">
        <v>32.594799999999999</v>
      </c>
      <c r="I12">
        <f t="shared" si="2"/>
        <v>6.5189599999999999</v>
      </c>
      <c r="U12">
        <v>87.1</v>
      </c>
      <c r="V12">
        <v>32.512300000000003</v>
      </c>
      <c r="X12">
        <v>92.3</v>
      </c>
      <c r="Y12">
        <v>32.649500000000003</v>
      </c>
      <c r="AA12">
        <v>87.1</v>
      </c>
      <c r="AB12">
        <v>32.514600000000002</v>
      </c>
      <c r="AD12">
        <v>87.1</v>
      </c>
      <c r="AE12">
        <v>32.522300000000001</v>
      </c>
      <c r="AR12">
        <v>15</v>
      </c>
      <c r="AS12">
        <v>22.229900000000001</v>
      </c>
      <c r="AT12">
        <f t="shared" si="6"/>
        <v>1.4819933333333333</v>
      </c>
      <c r="AU12">
        <v>15</v>
      </c>
      <c r="AV12">
        <v>19.603000000000002</v>
      </c>
      <c r="AW12">
        <f t="shared" si="7"/>
        <v>1.3068666666666668</v>
      </c>
      <c r="AX12">
        <v>15</v>
      </c>
      <c r="AY12">
        <v>26.582000000000001</v>
      </c>
      <c r="AZ12">
        <f t="shared" ref="AZ11:AZ18" si="8">AY12/AX12</f>
        <v>1.7721333333333333</v>
      </c>
      <c r="BK12">
        <v>32.5</v>
      </c>
      <c r="BL12">
        <v>30.674600000000002</v>
      </c>
      <c r="BN12">
        <v>31.2</v>
      </c>
      <c r="BO12">
        <v>29.648399999999999</v>
      </c>
      <c r="BQ12">
        <v>32.5</v>
      </c>
      <c r="BR12">
        <v>30.069700000000001</v>
      </c>
      <c r="BT12">
        <v>31.2</v>
      </c>
      <c r="BU12">
        <v>29.970600000000001</v>
      </c>
    </row>
    <row r="13" spans="1:73" x14ac:dyDescent="0.3">
      <c r="A13">
        <v>4</v>
      </c>
      <c r="B13">
        <v>31.4999</v>
      </c>
      <c r="C13">
        <f t="shared" si="0"/>
        <v>7.8749750000000001</v>
      </c>
      <c r="D13">
        <v>4</v>
      </c>
      <c r="E13">
        <v>24.896699999999999</v>
      </c>
      <c r="F13">
        <f t="shared" si="1"/>
        <v>6.2241749999999998</v>
      </c>
      <c r="G13">
        <v>4</v>
      </c>
      <c r="H13">
        <v>32.488599999999998</v>
      </c>
      <c r="I13">
        <f t="shared" si="2"/>
        <v>8.1221499999999995</v>
      </c>
      <c r="U13">
        <v>81.900000000000006</v>
      </c>
      <c r="V13">
        <v>32.386299999999999</v>
      </c>
      <c r="X13">
        <v>88.4</v>
      </c>
      <c r="Y13">
        <v>32.541699999999999</v>
      </c>
      <c r="AA13">
        <v>81.900000000000006</v>
      </c>
      <c r="AB13">
        <v>32.388399999999997</v>
      </c>
      <c r="AD13">
        <v>81.900000000000006</v>
      </c>
      <c r="AE13">
        <v>32.395499999999998</v>
      </c>
      <c r="AR13">
        <v>10</v>
      </c>
      <c r="AS13">
        <v>15.515700000000001</v>
      </c>
      <c r="AT13">
        <f t="shared" ref="AT13:AT18" si="9">AS13/AR13</f>
        <v>1.5515700000000001</v>
      </c>
      <c r="AU13">
        <v>10</v>
      </c>
      <c r="AV13">
        <v>13.686999999999999</v>
      </c>
      <c r="AW13">
        <f t="shared" si="7"/>
        <v>1.3687</v>
      </c>
      <c r="AX13">
        <v>10</v>
      </c>
      <c r="AY13">
        <v>18.550599999999999</v>
      </c>
      <c r="AZ13">
        <f t="shared" si="8"/>
        <v>1.8550599999999999</v>
      </c>
      <c r="BK13">
        <v>28.6</v>
      </c>
      <c r="BL13">
        <v>26.846</v>
      </c>
      <c r="BN13">
        <v>16.899999999999999</v>
      </c>
      <c r="BO13">
        <v>15.4633</v>
      </c>
      <c r="BQ13">
        <v>28.6</v>
      </c>
      <c r="BR13">
        <v>26.337299999999999</v>
      </c>
      <c r="BT13">
        <v>20.8</v>
      </c>
      <c r="BU13">
        <v>19.582000000000001</v>
      </c>
    </row>
    <row r="14" spans="1:73" x14ac:dyDescent="0.3">
      <c r="A14">
        <v>3.5</v>
      </c>
      <c r="B14">
        <v>31.1631</v>
      </c>
      <c r="C14">
        <f t="shared" si="0"/>
        <v>8.9037428571428574</v>
      </c>
      <c r="D14">
        <v>3.5</v>
      </c>
      <c r="E14">
        <v>23.1312</v>
      </c>
      <c r="F14">
        <f t="shared" si="1"/>
        <v>6.6089142857142855</v>
      </c>
      <c r="G14">
        <v>3.5</v>
      </c>
      <c r="H14">
        <v>32.400399999999998</v>
      </c>
      <c r="I14">
        <f t="shared" si="2"/>
        <v>9.2572571428571422</v>
      </c>
      <c r="U14">
        <v>72.8</v>
      </c>
      <c r="V14">
        <v>32.179900000000004</v>
      </c>
      <c r="X14">
        <v>83.2</v>
      </c>
      <c r="Y14">
        <v>32.413200000000003</v>
      </c>
      <c r="AA14">
        <v>72.8</v>
      </c>
      <c r="AB14">
        <v>32.182000000000002</v>
      </c>
      <c r="AD14">
        <v>74.099999999999994</v>
      </c>
      <c r="AE14">
        <v>32.217599999999997</v>
      </c>
      <c r="AR14">
        <v>7</v>
      </c>
      <c r="AS14">
        <v>11.1754</v>
      </c>
      <c r="AT14">
        <f t="shared" si="9"/>
        <v>1.5964857142857143</v>
      </c>
      <c r="AU14">
        <v>7</v>
      </c>
      <c r="AV14">
        <v>9.8598599999999994</v>
      </c>
      <c r="AW14">
        <f t="shared" si="7"/>
        <v>1.4085514285714285</v>
      </c>
      <c r="AX14">
        <v>7</v>
      </c>
      <c r="AY14">
        <v>13.3604</v>
      </c>
      <c r="AZ14">
        <f t="shared" si="8"/>
        <v>1.9086285714285716</v>
      </c>
      <c r="BK14">
        <v>22.1</v>
      </c>
      <c r="BL14">
        <v>20.456199999999999</v>
      </c>
      <c r="BN14">
        <v>11.7</v>
      </c>
      <c r="BO14">
        <v>10.307</v>
      </c>
      <c r="BQ14">
        <v>24.7</v>
      </c>
      <c r="BR14">
        <v>22.596</v>
      </c>
      <c r="BT14">
        <v>15.6</v>
      </c>
      <c r="BU14">
        <v>14.3902</v>
      </c>
    </row>
    <row r="15" spans="1:73" x14ac:dyDescent="0.3">
      <c r="A15">
        <v>3</v>
      </c>
      <c r="B15">
        <v>28.731000000000002</v>
      </c>
      <c r="C15">
        <f t="shared" si="0"/>
        <v>9.577</v>
      </c>
      <c r="D15">
        <v>3</v>
      </c>
      <c r="E15">
        <v>21.125399999999999</v>
      </c>
      <c r="F15">
        <f t="shared" si="1"/>
        <v>7.0417999999999994</v>
      </c>
      <c r="G15">
        <v>3</v>
      </c>
      <c r="H15">
        <v>32.263599999999997</v>
      </c>
      <c r="I15">
        <f t="shared" si="2"/>
        <v>10.754533333333333</v>
      </c>
      <c r="U15">
        <v>62.4</v>
      </c>
      <c r="V15">
        <v>31.947500000000002</v>
      </c>
      <c r="X15">
        <v>75.400000000000006</v>
      </c>
      <c r="Y15">
        <v>32.234200000000001</v>
      </c>
      <c r="AA15">
        <v>62.4</v>
      </c>
      <c r="AB15">
        <v>31.9497</v>
      </c>
      <c r="AD15">
        <v>62.4</v>
      </c>
      <c r="AE15">
        <v>31.956199999999999</v>
      </c>
      <c r="AR15">
        <v>5</v>
      </c>
      <c r="AS15">
        <v>8.1394500000000001</v>
      </c>
      <c r="AT15">
        <f t="shared" si="9"/>
        <v>1.6278900000000001</v>
      </c>
      <c r="AU15">
        <v>5</v>
      </c>
      <c r="AV15">
        <v>7.18194</v>
      </c>
      <c r="AW15">
        <f t="shared" si="7"/>
        <v>1.436388</v>
      </c>
      <c r="AX15">
        <v>5</v>
      </c>
      <c r="AY15">
        <v>9.7304600000000008</v>
      </c>
      <c r="AZ15">
        <f t="shared" si="8"/>
        <v>1.9460920000000002</v>
      </c>
      <c r="BK15">
        <v>15.6</v>
      </c>
      <c r="BL15">
        <v>14.061400000000001</v>
      </c>
      <c r="BN15">
        <v>9.1</v>
      </c>
      <c r="BO15">
        <v>7.7305599999999997</v>
      </c>
      <c r="BQ15">
        <v>20.8</v>
      </c>
      <c r="BR15">
        <v>18.846</v>
      </c>
      <c r="BT15">
        <v>11.7</v>
      </c>
      <c r="BU15">
        <v>10.4985</v>
      </c>
    </row>
    <row r="16" spans="1:73" x14ac:dyDescent="0.3">
      <c r="A16">
        <v>2.5</v>
      </c>
      <c r="B16">
        <v>25.612100000000002</v>
      </c>
      <c r="C16">
        <f t="shared" si="0"/>
        <v>10.24484</v>
      </c>
      <c r="D16">
        <v>2.5</v>
      </c>
      <c r="E16">
        <v>18.8325</v>
      </c>
      <c r="F16">
        <f t="shared" si="1"/>
        <v>7.5329999999999995</v>
      </c>
      <c r="G16">
        <v>2.5</v>
      </c>
      <c r="H16">
        <v>32.025500000000001</v>
      </c>
      <c r="I16">
        <f t="shared" si="2"/>
        <v>12.8102</v>
      </c>
      <c r="U16">
        <v>55.9</v>
      </c>
      <c r="V16">
        <v>31.796900000000001</v>
      </c>
      <c r="X16">
        <v>63.7</v>
      </c>
      <c r="Y16">
        <v>31.9726</v>
      </c>
      <c r="AA16">
        <v>55.9</v>
      </c>
      <c r="AB16">
        <v>31.799399999999999</v>
      </c>
      <c r="AD16">
        <v>55.9</v>
      </c>
      <c r="AE16">
        <v>31.806100000000001</v>
      </c>
      <c r="AR16">
        <v>4</v>
      </c>
      <c r="AS16">
        <v>6.5762099999999997</v>
      </c>
      <c r="AT16">
        <f t="shared" si="9"/>
        <v>1.6440524999999999</v>
      </c>
      <c r="AU16">
        <v>4</v>
      </c>
      <c r="AV16">
        <v>5.8028500000000003</v>
      </c>
      <c r="AW16">
        <f t="shared" si="7"/>
        <v>1.4507125000000001</v>
      </c>
      <c r="AX16">
        <v>4</v>
      </c>
      <c r="AY16">
        <v>7.86151</v>
      </c>
      <c r="AZ16">
        <f t="shared" si="8"/>
        <v>1.9653775</v>
      </c>
      <c r="BK16">
        <v>9.1</v>
      </c>
      <c r="BL16">
        <v>7.6647699999999999</v>
      </c>
      <c r="BN16">
        <v>6.5</v>
      </c>
      <c r="BO16">
        <v>5.1568199999999997</v>
      </c>
      <c r="BQ16">
        <v>18.2</v>
      </c>
      <c r="BR16">
        <v>16.341000000000001</v>
      </c>
      <c r="BT16">
        <v>9.1</v>
      </c>
      <c r="BU16">
        <v>7.9058999999999999</v>
      </c>
    </row>
    <row r="17" spans="1:73" x14ac:dyDescent="0.3">
      <c r="A17">
        <v>2</v>
      </c>
      <c r="B17">
        <v>22.033000000000001</v>
      </c>
      <c r="C17">
        <f t="shared" si="0"/>
        <v>11.016500000000001</v>
      </c>
      <c r="D17">
        <v>2</v>
      </c>
      <c r="E17">
        <v>16.191800000000001</v>
      </c>
      <c r="F17">
        <f t="shared" si="1"/>
        <v>8.0959000000000003</v>
      </c>
      <c r="G17">
        <v>2</v>
      </c>
      <c r="H17">
        <v>31.455300000000001</v>
      </c>
      <c r="I17">
        <f t="shared" si="2"/>
        <v>15.727650000000001</v>
      </c>
      <c r="U17">
        <v>50.7</v>
      </c>
      <c r="V17">
        <v>31.6694</v>
      </c>
      <c r="X17">
        <v>57.2</v>
      </c>
      <c r="Y17">
        <v>31.822900000000001</v>
      </c>
      <c r="AA17">
        <v>50.7</v>
      </c>
      <c r="AB17">
        <v>31.6722</v>
      </c>
      <c r="AD17">
        <v>50.7</v>
      </c>
      <c r="AE17">
        <v>31.679200000000002</v>
      </c>
      <c r="AR17">
        <v>2</v>
      </c>
      <c r="AS17">
        <v>3.3547099999999999</v>
      </c>
      <c r="AT17">
        <f t="shared" si="9"/>
        <v>1.6773549999999999</v>
      </c>
      <c r="AU17">
        <v>2</v>
      </c>
      <c r="AV17">
        <v>2.9604200000000001</v>
      </c>
      <c r="AW17">
        <f t="shared" si="7"/>
        <v>1.48021</v>
      </c>
      <c r="AX17">
        <v>2</v>
      </c>
      <c r="AY17">
        <v>4.01023</v>
      </c>
      <c r="AZ17">
        <f t="shared" si="8"/>
        <v>2.005115</v>
      </c>
      <c r="BK17">
        <v>6.5</v>
      </c>
      <c r="BL17">
        <v>5.1081000000000003</v>
      </c>
      <c r="BN17">
        <v>5.2</v>
      </c>
      <c r="BO17">
        <v>3.8719800000000002</v>
      </c>
      <c r="BQ17">
        <v>15.6</v>
      </c>
      <c r="BR17">
        <v>13.8323</v>
      </c>
      <c r="BT17">
        <v>6.5</v>
      </c>
      <c r="BU17">
        <v>5.3162599999999998</v>
      </c>
    </row>
    <row r="18" spans="1:73" x14ac:dyDescent="0.3">
      <c r="A18">
        <v>1.5</v>
      </c>
      <c r="B18">
        <v>17.880700000000001</v>
      </c>
      <c r="C18">
        <f t="shared" si="0"/>
        <v>11.920466666666668</v>
      </c>
      <c r="D18">
        <v>1.5</v>
      </c>
      <c r="E18">
        <v>13.123200000000001</v>
      </c>
      <c r="F18">
        <f t="shared" si="1"/>
        <v>8.748800000000001</v>
      </c>
      <c r="G18">
        <v>1.5</v>
      </c>
      <c r="H18">
        <v>26.160699999999999</v>
      </c>
      <c r="I18">
        <f t="shared" si="2"/>
        <v>17.440466666666666</v>
      </c>
      <c r="U18">
        <v>46.8</v>
      </c>
      <c r="V18">
        <v>31.566600000000001</v>
      </c>
      <c r="X18">
        <v>52</v>
      </c>
      <c r="Y18">
        <v>31.6968</v>
      </c>
      <c r="AA18">
        <v>46.8</v>
      </c>
      <c r="AB18">
        <v>31.569700000000001</v>
      </c>
      <c r="AD18">
        <v>46.8</v>
      </c>
      <c r="AE18">
        <v>31.577200000000001</v>
      </c>
      <c r="AR18">
        <v>1</v>
      </c>
      <c r="AS18">
        <v>1.69451</v>
      </c>
      <c r="AT18">
        <f t="shared" si="9"/>
        <v>1.69451</v>
      </c>
      <c r="AU18">
        <v>1</v>
      </c>
      <c r="AV18">
        <v>1.4954000000000001</v>
      </c>
      <c r="AW18">
        <f t="shared" si="7"/>
        <v>1.4954000000000001</v>
      </c>
      <c r="AX18">
        <v>1</v>
      </c>
      <c r="AY18">
        <v>2.0255999999999998</v>
      </c>
      <c r="AZ18">
        <f t="shared" si="8"/>
        <v>2.0255999999999998</v>
      </c>
      <c r="BK18">
        <v>5.2</v>
      </c>
      <c r="BL18">
        <v>3.8314499999999998</v>
      </c>
      <c r="BN18">
        <v>3.9</v>
      </c>
      <c r="BO18">
        <v>2.58988</v>
      </c>
      <c r="BQ18">
        <v>13</v>
      </c>
      <c r="BR18">
        <v>11.319800000000001</v>
      </c>
      <c r="BT18">
        <v>5.2</v>
      </c>
      <c r="BU18">
        <v>4.0235200000000004</v>
      </c>
    </row>
    <row r="19" spans="1:73" x14ac:dyDescent="0.3">
      <c r="A19">
        <v>1</v>
      </c>
      <c r="B19">
        <v>12.9977</v>
      </c>
      <c r="C19">
        <f t="shared" si="0"/>
        <v>12.9977</v>
      </c>
      <c r="D19">
        <v>1</v>
      </c>
      <c r="E19">
        <v>9.5171299999999999</v>
      </c>
      <c r="F19">
        <f t="shared" si="1"/>
        <v>9.5171299999999999</v>
      </c>
      <c r="G19">
        <v>1</v>
      </c>
      <c r="H19">
        <v>19.133500000000002</v>
      </c>
      <c r="I19">
        <f t="shared" si="2"/>
        <v>19.133500000000002</v>
      </c>
      <c r="L19">
        <f>0</f>
        <v>0</v>
      </c>
      <c r="M19">
        <v>0</v>
      </c>
      <c r="U19">
        <v>42.9</v>
      </c>
      <c r="V19">
        <v>31.453399999999998</v>
      </c>
      <c r="X19">
        <v>48.1</v>
      </c>
      <c r="Y19">
        <v>31.595800000000001</v>
      </c>
      <c r="AA19">
        <v>42.9</v>
      </c>
      <c r="AB19">
        <v>31.457000000000001</v>
      </c>
      <c r="AD19">
        <v>42.9</v>
      </c>
      <c r="AE19">
        <v>31.465499999999999</v>
      </c>
      <c r="AR19">
        <v>0</v>
      </c>
      <c r="AS19">
        <v>0</v>
      </c>
      <c r="AT19">
        <v>1.7120200000000001</v>
      </c>
      <c r="AU19">
        <v>0</v>
      </c>
      <c r="AV19">
        <v>0</v>
      </c>
      <c r="AW19">
        <v>1.5108999999999999</v>
      </c>
      <c r="AX19">
        <v>0</v>
      </c>
      <c r="AY19">
        <v>0</v>
      </c>
      <c r="AZ19">
        <v>2.0464899999999999</v>
      </c>
      <c r="BK19">
        <v>3.9</v>
      </c>
      <c r="BL19">
        <v>2.5573199999999998</v>
      </c>
      <c r="BN19">
        <v>2.6</v>
      </c>
      <c r="BO19">
        <v>1.3150900000000001</v>
      </c>
      <c r="BQ19">
        <v>10.4</v>
      </c>
      <c r="BR19">
        <v>8.8040400000000005</v>
      </c>
      <c r="BT19">
        <v>3.9</v>
      </c>
      <c r="BU19">
        <v>2.7334200000000002</v>
      </c>
    </row>
    <row r="20" spans="1:73" x14ac:dyDescent="0.3">
      <c r="A20">
        <v>0.5</v>
      </c>
      <c r="B20">
        <v>7.1546399999999997</v>
      </c>
      <c r="C20">
        <f t="shared" si="0"/>
        <v>14.309279999999999</v>
      </c>
      <c r="D20">
        <v>0.5</v>
      </c>
      <c r="E20">
        <v>5.2190200000000004</v>
      </c>
      <c r="F20">
        <f t="shared" si="1"/>
        <v>10.438040000000001</v>
      </c>
      <c r="G20">
        <v>0.5</v>
      </c>
      <c r="H20">
        <v>10.6212</v>
      </c>
      <c r="I20">
        <f t="shared" si="2"/>
        <v>21.2424</v>
      </c>
      <c r="L20">
        <v>0.6</v>
      </c>
      <c r="M20">
        <v>64</v>
      </c>
      <c r="U20">
        <v>40.299999999999997</v>
      </c>
      <c r="V20">
        <v>31.367999999999999</v>
      </c>
      <c r="X20">
        <v>44.2</v>
      </c>
      <c r="Y20">
        <v>31.485600000000002</v>
      </c>
      <c r="AA20">
        <v>40.299999999999997</v>
      </c>
      <c r="AB20">
        <v>31.372299999999999</v>
      </c>
      <c r="AD20">
        <v>40.299999999999997</v>
      </c>
      <c r="AE20">
        <v>31.381900000000002</v>
      </c>
      <c r="BC20">
        <v>0</v>
      </c>
      <c r="BD20">
        <v>0</v>
      </c>
      <c r="BK20">
        <v>2.6</v>
      </c>
      <c r="BL20">
        <v>1.2903100000000001</v>
      </c>
      <c r="BN20">
        <v>1.3</v>
      </c>
      <c r="BO20">
        <v>0.12921299999999999</v>
      </c>
      <c r="BQ20">
        <v>5.2</v>
      </c>
      <c r="BR20">
        <v>3.7671299999999999</v>
      </c>
      <c r="BT20">
        <v>2.6</v>
      </c>
      <c r="BU20">
        <v>1.44923</v>
      </c>
    </row>
    <row r="21" spans="1:73" x14ac:dyDescent="0.3">
      <c r="A21">
        <v>0</v>
      </c>
      <c r="B21">
        <v>0</v>
      </c>
      <c r="C21">
        <v>15.951700000000001</v>
      </c>
      <c r="D21">
        <v>0</v>
      </c>
      <c r="E21">
        <v>0</v>
      </c>
      <c r="F21">
        <v>11.5679</v>
      </c>
      <c r="G21">
        <v>0</v>
      </c>
      <c r="H21">
        <v>0</v>
      </c>
      <c r="I21">
        <v>23.964099999999998</v>
      </c>
      <c r="U21">
        <v>37.700000000000003</v>
      </c>
      <c r="V21">
        <v>31.267800000000001</v>
      </c>
      <c r="X21">
        <v>41.6</v>
      </c>
      <c r="Y21">
        <v>31.403700000000001</v>
      </c>
      <c r="AA21">
        <v>37.700000000000003</v>
      </c>
      <c r="AB21">
        <v>31.273199999999999</v>
      </c>
      <c r="AD21">
        <v>37.700000000000003</v>
      </c>
      <c r="AE21">
        <v>31.2851</v>
      </c>
      <c r="BC21">
        <v>0.6</v>
      </c>
      <c r="BD21">
        <v>64</v>
      </c>
      <c r="BK21">
        <v>1.3</v>
      </c>
      <c r="BL21">
        <v>0.11403199999999999</v>
      </c>
      <c r="BN21" s="2">
        <v>1.869615573E-13</v>
      </c>
      <c r="BO21" s="2">
        <v>4.6368500000000003E-6</v>
      </c>
      <c r="BQ21">
        <v>3.9</v>
      </c>
      <c r="BR21">
        <v>2.50969</v>
      </c>
      <c r="BT21">
        <v>1.3</v>
      </c>
      <c r="BU21">
        <v>0.24338599999999999</v>
      </c>
    </row>
    <row r="22" spans="1:73" x14ac:dyDescent="0.3">
      <c r="U22">
        <v>36.4</v>
      </c>
      <c r="V22">
        <v>31.2075</v>
      </c>
      <c r="X22">
        <v>39</v>
      </c>
      <c r="Y22">
        <v>31.310099999999998</v>
      </c>
      <c r="AA22">
        <v>36.4</v>
      </c>
      <c r="AB22">
        <v>31.214099999999998</v>
      </c>
      <c r="AD22">
        <v>36.4</v>
      </c>
      <c r="AE22">
        <v>31.228000000000002</v>
      </c>
      <c r="AK22">
        <v>-1</v>
      </c>
      <c r="AL22">
        <v>65</v>
      </c>
      <c r="BK22" s="2">
        <v>1.869615573E-13</v>
      </c>
      <c r="BL22" s="2">
        <v>2.3261200000000002E-6</v>
      </c>
      <c r="BQ22">
        <v>2.6</v>
      </c>
      <c r="BR22">
        <v>1.2584500000000001</v>
      </c>
      <c r="BT22" s="2">
        <v>1.869615573E-13</v>
      </c>
      <c r="BU22">
        <v>7.0085199999999996E-4</v>
      </c>
    </row>
    <row r="23" spans="1:73" x14ac:dyDescent="0.3">
      <c r="U23">
        <v>35.1</v>
      </c>
      <c r="V23">
        <v>31.1341</v>
      </c>
      <c r="X23">
        <v>37.700000000000003</v>
      </c>
      <c r="Y23">
        <v>31.255800000000001</v>
      </c>
      <c r="AA23">
        <v>35.1</v>
      </c>
      <c r="AB23">
        <v>31.142800000000001</v>
      </c>
      <c r="AD23">
        <v>35.1</v>
      </c>
      <c r="AE23">
        <v>31.160399999999999</v>
      </c>
      <c r="AK23">
        <v>50</v>
      </c>
      <c r="AL23">
        <v>65</v>
      </c>
      <c r="BQ23">
        <v>1.3</v>
      </c>
      <c r="BR23">
        <v>9.88681E-2</v>
      </c>
    </row>
    <row r="24" spans="1:73" x14ac:dyDescent="0.3">
      <c r="U24">
        <v>33.799999999999997</v>
      </c>
      <c r="V24">
        <v>31.0334</v>
      </c>
      <c r="X24">
        <v>36.4</v>
      </c>
      <c r="Y24">
        <v>31.192799999999998</v>
      </c>
      <c r="AA24">
        <v>33.799999999999997</v>
      </c>
      <c r="AB24">
        <v>31.046800000000001</v>
      </c>
      <c r="AD24">
        <v>33.799999999999997</v>
      </c>
      <c r="AE24">
        <v>31.072600000000001</v>
      </c>
      <c r="BQ24" s="2">
        <v>1.869615573E-13</v>
      </c>
      <c r="BR24" s="2">
        <v>1.16499E-6</v>
      </c>
    </row>
    <row r="25" spans="1:73" x14ac:dyDescent="0.3">
      <c r="U25">
        <v>32.5</v>
      </c>
      <c r="V25">
        <v>30.813500000000001</v>
      </c>
      <c r="X25">
        <v>35.1</v>
      </c>
      <c r="Y25">
        <v>31.1143</v>
      </c>
      <c r="AA25">
        <v>32.5</v>
      </c>
      <c r="AB25">
        <v>30.879799999999999</v>
      </c>
      <c r="AD25">
        <v>32.5</v>
      </c>
      <c r="AE25">
        <v>30.933</v>
      </c>
    </row>
    <row r="26" spans="1:73" x14ac:dyDescent="0.3">
      <c r="U26">
        <v>31.2</v>
      </c>
      <c r="V26">
        <v>29.784700000000001</v>
      </c>
      <c r="X26">
        <v>33.799999999999997</v>
      </c>
      <c r="Y26">
        <v>31.001000000000001</v>
      </c>
      <c r="AA26">
        <v>31.2</v>
      </c>
      <c r="AB26">
        <v>29.963000000000001</v>
      </c>
      <c r="AD26">
        <v>31.2</v>
      </c>
      <c r="AE26">
        <v>30.257100000000001</v>
      </c>
    </row>
    <row r="27" spans="1:73" x14ac:dyDescent="0.3">
      <c r="U27">
        <v>19.5</v>
      </c>
      <c r="V27">
        <v>18.2011</v>
      </c>
      <c r="X27">
        <v>32.5</v>
      </c>
      <c r="Y27">
        <v>30.682400000000001</v>
      </c>
      <c r="AA27">
        <v>29.9</v>
      </c>
      <c r="AB27">
        <v>28.640499999999999</v>
      </c>
      <c r="AD27">
        <v>29.9</v>
      </c>
      <c r="AE27">
        <v>28.953900000000001</v>
      </c>
    </row>
    <row r="28" spans="1:73" x14ac:dyDescent="0.3">
      <c r="U28">
        <v>14.3</v>
      </c>
      <c r="V28">
        <v>13.055199999999999</v>
      </c>
      <c r="X28">
        <v>31.2</v>
      </c>
      <c r="Y28">
        <v>29.49</v>
      </c>
      <c r="AA28">
        <v>22.1</v>
      </c>
      <c r="AB28">
        <v>20.883900000000001</v>
      </c>
      <c r="AD28">
        <v>19.5</v>
      </c>
      <c r="AE28">
        <v>18.5806</v>
      </c>
    </row>
    <row r="29" spans="1:73" x14ac:dyDescent="0.3">
      <c r="U29">
        <v>11.7</v>
      </c>
      <c r="V29">
        <v>10.4842</v>
      </c>
      <c r="X29">
        <v>29.9</v>
      </c>
      <c r="Y29">
        <v>28.200399999999998</v>
      </c>
      <c r="AA29">
        <v>16.899999999999999</v>
      </c>
      <c r="AB29">
        <v>15.7159</v>
      </c>
      <c r="AD29">
        <v>15.6</v>
      </c>
      <c r="AE29">
        <v>14.6929</v>
      </c>
    </row>
    <row r="30" spans="1:73" x14ac:dyDescent="0.3">
      <c r="U30">
        <v>9.1</v>
      </c>
      <c r="V30">
        <v>7.91587</v>
      </c>
      <c r="X30">
        <v>24.7</v>
      </c>
      <c r="Y30">
        <v>23.114100000000001</v>
      </c>
      <c r="AA30">
        <v>13</v>
      </c>
      <c r="AB30">
        <v>11.843299999999999</v>
      </c>
      <c r="AD30">
        <v>11.7</v>
      </c>
      <c r="AE30">
        <v>10.808999999999999</v>
      </c>
    </row>
    <row r="31" spans="1:73" x14ac:dyDescent="0.3">
      <c r="U31">
        <v>7.8</v>
      </c>
      <c r="V31">
        <v>6.6333900000000003</v>
      </c>
      <c r="X31">
        <v>19.5</v>
      </c>
      <c r="Y31">
        <v>18.021699999999999</v>
      </c>
      <c r="AA31">
        <v>10.4</v>
      </c>
      <c r="AB31">
        <v>9.2642699999999998</v>
      </c>
      <c r="AD31">
        <v>9.1</v>
      </c>
      <c r="AE31">
        <v>8.2232900000000004</v>
      </c>
    </row>
    <row r="32" spans="1:73" x14ac:dyDescent="0.3">
      <c r="U32">
        <v>6.5</v>
      </c>
      <c r="V32">
        <v>5.3527100000000001</v>
      </c>
      <c r="X32">
        <v>10.4</v>
      </c>
      <c r="Y32">
        <v>9.1016600000000007</v>
      </c>
      <c r="AA32">
        <v>7.8</v>
      </c>
      <c r="AB32">
        <v>6.6893399999999996</v>
      </c>
      <c r="AD32">
        <v>7.8</v>
      </c>
      <c r="AE32">
        <v>6.9321999999999999</v>
      </c>
    </row>
    <row r="33" spans="21:31" x14ac:dyDescent="0.3">
      <c r="U33">
        <v>5.2</v>
      </c>
      <c r="V33">
        <v>4.07491</v>
      </c>
      <c r="X33">
        <v>7.8</v>
      </c>
      <c r="Y33">
        <v>6.5550800000000002</v>
      </c>
      <c r="AA33">
        <v>6.5</v>
      </c>
      <c r="AB33">
        <v>5.4044100000000004</v>
      </c>
      <c r="AD33">
        <v>6.5</v>
      </c>
      <c r="AE33">
        <v>5.6428900000000004</v>
      </c>
    </row>
    <row r="34" spans="21:31" x14ac:dyDescent="0.3">
      <c r="U34">
        <v>3.9</v>
      </c>
      <c r="V34">
        <v>2.8021400000000001</v>
      </c>
      <c r="X34">
        <v>6.5</v>
      </c>
      <c r="Y34">
        <v>5.28362</v>
      </c>
      <c r="AA34">
        <v>5.2</v>
      </c>
      <c r="AB34">
        <v>4.1224299999999996</v>
      </c>
      <c r="AD34">
        <v>5.2</v>
      </c>
      <c r="AE34">
        <v>4.3563200000000002</v>
      </c>
    </row>
    <row r="35" spans="21:31" x14ac:dyDescent="0.3">
      <c r="U35">
        <v>2.6</v>
      </c>
      <c r="V35">
        <v>1.54006</v>
      </c>
      <c r="X35">
        <v>5.2</v>
      </c>
      <c r="Y35">
        <v>4.0146699999999997</v>
      </c>
      <c r="AA35">
        <v>3.9</v>
      </c>
      <c r="AB35">
        <v>2.8454999999999999</v>
      </c>
      <c r="AD35">
        <v>3.9</v>
      </c>
      <c r="AE35">
        <v>3.0743</v>
      </c>
    </row>
    <row r="36" spans="21:31" x14ac:dyDescent="0.3">
      <c r="U36">
        <v>1.3</v>
      </c>
      <c r="V36">
        <v>0.32894800000000002</v>
      </c>
      <c r="X36">
        <v>3.9</v>
      </c>
      <c r="Y36">
        <v>2.7504300000000002</v>
      </c>
      <c r="AA36">
        <v>2.6</v>
      </c>
      <c r="AB36">
        <v>1.57907</v>
      </c>
      <c r="AD36">
        <v>2.6</v>
      </c>
      <c r="AE36">
        <v>1.8013699999999999</v>
      </c>
    </row>
    <row r="37" spans="21:31" x14ac:dyDescent="0.3">
      <c r="U37" s="2">
        <v>1.869615573E-13</v>
      </c>
      <c r="V37" s="2">
        <v>1.37075E-18</v>
      </c>
      <c r="X37">
        <v>2.6</v>
      </c>
      <c r="Y37">
        <v>1.49674</v>
      </c>
      <c r="AA37">
        <v>1.3</v>
      </c>
      <c r="AB37">
        <v>0.36073</v>
      </c>
      <c r="AD37">
        <v>1.3</v>
      </c>
      <c r="AE37">
        <v>0.56266099999999997</v>
      </c>
    </row>
    <row r="38" spans="21:31" x14ac:dyDescent="0.3">
      <c r="X38">
        <v>1.3</v>
      </c>
      <c r="Y38">
        <v>0.29681099999999999</v>
      </c>
      <c r="AA38" s="2">
        <v>1.869615573E-13</v>
      </c>
      <c r="AB38" s="2">
        <v>3.52094E-18</v>
      </c>
      <c r="AD38" s="2">
        <v>1.869615573E-13</v>
      </c>
      <c r="AE38" s="2">
        <v>2.4439299999999999E-15</v>
      </c>
    </row>
    <row r="39" spans="21:31" x14ac:dyDescent="0.3">
      <c r="X39" s="2">
        <v>1.869615573E-13</v>
      </c>
      <c r="Y39" s="2">
        <v>4.6089099999999995E-19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Афонин</dc:creator>
  <cp:lastModifiedBy>Иван Афонин</cp:lastModifiedBy>
  <dcterms:created xsi:type="dcterms:W3CDTF">2015-06-05T18:19:34Z</dcterms:created>
  <dcterms:modified xsi:type="dcterms:W3CDTF">2025-05-15T22:14:48Z</dcterms:modified>
</cp:coreProperties>
</file>