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date1904="1" autoCompressPictures="0"/>
  <bookViews>
    <workbookView xWindow="960" yWindow="960" windowWidth="24640" windowHeight="15100" activeTab="1"/>
  </bookViews>
  <sheets>
    <sheet name="P-value Calculator" sheetId="1" r:id="rId1"/>
    <sheet name="Possible Matrices" sheetId="2" r:id="rId2"/>
    <sheet name="Result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3" l="1"/>
  <c r="J10" i="1"/>
  <c r="J15" i="1"/>
  <c r="AI22" i="2"/>
  <c r="AI23" i="2"/>
  <c r="AI24" i="2"/>
  <c r="AH24" i="2"/>
  <c r="AG24" i="2"/>
  <c r="AF24" i="2"/>
  <c r="AC22" i="2"/>
  <c r="AC23" i="2"/>
  <c r="AC24" i="2"/>
  <c r="AB24" i="2"/>
  <c r="AA24" i="2"/>
  <c r="Z24" i="2"/>
  <c r="W22" i="2"/>
  <c r="W23" i="2"/>
  <c r="W24" i="2"/>
  <c r="V24" i="2"/>
  <c r="U24" i="2"/>
  <c r="T24" i="2"/>
  <c r="Q22" i="2"/>
  <c r="Q23" i="2"/>
  <c r="Q24" i="2"/>
  <c r="P24" i="2"/>
  <c r="O24" i="2"/>
  <c r="N24" i="2"/>
  <c r="K22" i="2"/>
  <c r="K23" i="2"/>
  <c r="K24" i="2"/>
  <c r="J24" i="2"/>
  <c r="I24" i="2"/>
  <c r="H24" i="2"/>
  <c r="AI18" i="2"/>
  <c r="AI19" i="2"/>
  <c r="AI20" i="2"/>
  <c r="AH20" i="2"/>
  <c r="AG20" i="2"/>
  <c r="AF20" i="2"/>
  <c r="AC18" i="2"/>
  <c r="AC19" i="2"/>
  <c r="AC20" i="2"/>
  <c r="AB20" i="2"/>
  <c r="AA20" i="2"/>
  <c r="Z20" i="2"/>
  <c r="W18" i="2"/>
  <c r="W19" i="2"/>
  <c r="W20" i="2"/>
  <c r="V20" i="2"/>
  <c r="U20" i="2"/>
  <c r="T20" i="2"/>
  <c r="Q18" i="2"/>
  <c r="Q19" i="2"/>
  <c r="Q20" i="2"/>
  <c r="P20" i="2"/>
  <c r="O20" i="2"/>
  <c r="N20" i="2"/>
  <c r="K18" i="2"/>
  <c r="K19" i="2"/>
  <c r="K20" i="2"/>
  <c r="J20" i="2"/>
  <c r="I20" i="2"/>
  <c r="H20" i="2"/>
  <c r="AI14" i="2"/>
  <c r="AI15" i="2"/>
  <c r="AI16" i="2"/>
  <c r="AH16" i="2"/>
  <c r="AG16" i="2"/>
  <c r="AF16" i="2"/>
  <c r="AC14" i="2"/>
  <c r="AC15" i="2"/>
  <c r="AC16" i="2"/>
  <c r="AB16" i="2"/>
  <c r="AA16" i="2"/>
  <c r="Z16" i="2"/>
  <c r="W14" i="2"/>
  <c r="W15" i="2"/>
  <c r="W16" i="2"/>
  <c r="V16" i="2"/>
  <c r="U16" i="2"/>
  <c r="T16" i="2"/>
  <c r="Q14" i="2"/>
  <c r="Q15" i="2"/>
  <c r="Q16" i="2"/>
  <c r="P16" i="2"/>
  <c r="O16" i="2"/>
  <c r="N16" i="2"/>
  <c r="K14" i="2"/>
  <c r="K15" i="2"/>
  <c r="K16" i="2"/>
  <c r="J16" i="2"/>
  <c r="I16" i="2"/>
  <c r="H16" i="2"/>
  <c r="AI10" i="2"/>
  <c r="AI11" i="2"/>
  <c r="AI12" i="2"/>
  <c r="AH12" i="2"/>
  <c r="AG12" i="2"/>
  <c r="AF12" i="2"/>
  <c r="AC10" i="2"/>
  <c r="AC11" i="2"/>
  <c r="AC12" i="2"/>
  <c r="AB12" i="2"/>
  <c r="AA12" i="2"/>
  <c r="Z12" i="2"/>
  <c r="W10" i="2"/>
  <c r="W11" i="2"/>
  <c r="W12" i="2"/>
  <c r="V12" i="2"/>
  <c r="U12" i="2"/>
  <c r="T12" i="2"/>
  <c r="Q10" i="2"/>
  <c r="Q11" i="2"/>
  <c r="Q12" i="2"/>
  <c r="P12" i="2"/>
  <c r="O12" i="2"/>
  <c r="N12" i="2"/>
  <c r="K10" i="2"/>
  <c r="K11" i="2"/>
  <c r="K12" i="2"/>
  <c r="J12" i="2"/>
  <c r="I12" i="2"/>
  <c r="H12" i="2"/>
  <c r="E4" i="2"/>
  <c r="E5" i="2"/>
  <c r="E6" i="2"/>
  <c r="D6" i="2"/>
  <c r="C6" i="2"/>
  <c r="B6" i="2"/>
  <c r="D7" i="1"/>
  <c r="D8" i="1"/>
  <c r="E7" i="1"/>
  <c r="E8" i="1"/>
  <c r="F7" i="1"/>
  <c r="F8" i="1"/>
  <c r="J12" i="1"/>
  <c r="G5" i="1"/>
  <c r="H5" i="1"/>
  <c r="G6" i="1"/>
  <c r="H6" i="1"/>
  <c r="J13" i="1"/>
  <c r="D13" i="1"/>
  <c r="D14" i="1"/>
  <c r="E13" i="1"/>
  <c r="E14" i="1"/>
  <c r="F13" i="1"/>
  <c r="F14" i="1"/>
  <c r="G7" i="1"/>
  <c r="J11" i="1"/>
</calcChain>
</file>

<file path=xl/sharedStrings.xml><?xml version="1.0" encoding="utf-8"?>
<sst xmlns="http://schemas.openxmlformats.org/spreadsheetml/2006/main" count="51" uniqueCount="27">
  <si>
    <t>Orange highlighted cells are the inputs</t>
  </si>
  <si>
    <t>High income</t>
  </si>
  <si>
    <t>Middle income</t>
  </si>
  <si>
    <t>Low Income</t>
  </si>
  <si>
    <t xml:space="preserve">Sum of rows      </t>
  </si>
  <si>
    <t xml:space="preserve">Factorials of previous column </t>
  </si>
  <si>
    <t>Owns at least one dog</t>
  </si>
  <si>
    <t>Owns no dogs</t>
  </si>
  <si>
    <t>Sum of columns</t>
  </si>
  <si>
    <t>Factorials of previous row</t>
  </si>
  <si>
    <t xml:space="preserve">Product of the inputs of the Factorial Matrix = </t>
  </si>
  <si>
    <t>N! (the sum of column or row sums, factorial) =</t>
  </si>
  <si>
    <t>Factorial Matrix:</t>
  </si>
  <si>
    <t xml:space="preserve">Product of row of factorials = </t>
  </si>
  <si>
    <t>(factorial of each input of the matrix)</t>
  </si>
  <si>
    <t xml:space="preserve">Product of column of factorials = </t>
  </si>
  <si>
    <t>p-value</t>
  </si>
  <si>
    <t>Original Matrix:</t>
  </si>
  <si>
    <t>Possible matrices:</t>
  </si>
  <si>
    <t>Note: must keep column and row sum totals the same</t>
  </si>
  <si>
    <t>p-values calculated by the p-value calculator (copied and pasted the matrix)</t>
  </si>
  <si>
    <t>p-value cutoff:</t>
  </si>
  <si>
    <t>p-values less than or equal to cutoff:</t>
  </si>
  <si>
    <t>New p-value:</t>
  </si>
  <si>
    <t>(p-value of the original matrix)</t>
  </si>
  <si>
    <t>(from possible matrices on previous page)</t>
  </si>
  <si>
    <t>(sum of p-values less than or equal to cutoff, including cutoff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</si>
</sst>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E+00"/>
    <numFmt numFmtId="165" formatCode="0.0000000000"/>
  </numFmts>
  <fonts count="5" x14ac:knownFonts="1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14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15"/>
      </bottom>
      <diagonal/>
    </border>
    <border>
      <left style="thin">
        <color indexed="8"/>
      </left>
      <right style="thick">
        <color indexed="15"/>
      </right>
      <top style="thin">
        <color indexed="8"/>
      </top>
      <bottom style="thin">
        <color indexed="8"/>
      </bottom>
      <diagonal/>
    </border>
    <border>
      <left style="thick">
        <color indexed="15"/>
      </left>
      <right style="thin">
        <color indexed="8"/>
      </right>
      <top style="thick">
        <color indexed="15"/>
      </top>
      <bottom style="thick">
        <color indexed="15"/>
      </bottom>
      <diagonal/>
    </border>
    <border>
      <left style="thin">
        <color indexed="8"/>
      </left>
      <right style="thick">
        <color indexed="15"/>
      </right>
      <top style="thick">
        <color indexed="15"/>
      </top>
      <bottom style="thick">
        <color indexed="15"/>
      </bottom>
      <diagonal/>
    </border>
    <border>
      <left style="thick">
        <color indexed="15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15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0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" fontId="3" fillId="0" borderId="5" xfId="0" applyNumberFormat="1" applyFont="1" applyBorder="1" applyAlignment="1">
      <alignment vertical="top" wrapText="1"/>
    </xf>
    <xf numFmtId="1" fontId="3" fillId="2" borderId="5" xfId="0" applyNumberFormat="1" applyFont="1" applyFill="1" applyBorder="1" applyAlignment="1">
      <alignment vertical="top" wrapText="1"/>
    </xf>
    <xf numFmtId="0" fontId="3" fillId="0" borderId="5" xfId="0" applyNumberFormat="1" applyFont="1" applyBorder="1" applyAlignment="1">
      <alignment vertical="top" wrapText="1"/>
    </xf>
    <xf numFmtId="0" fontId="4" fillId="3" borderId="5" xfId="0" applyNumberFormat="1" applyFont="1" applyFill="1" applyBorder="1" applyAlignment="1">
      <alignment vertical="top" wrapText="1"/>
    </xf>
    <xf numFmtId="0" fontId="3" fillId="4" borderId="5" xfId="0" applyNumberFormat="1" applyFont="1" applyFill="1" applyBorder="1" applyAlignment="1">
      <alignment vertical="top" wrapText="1"/>
    </xf>
    <xf numFmtId="0" fontId="3" fillId="5" borderId="5" xfId="0" applyNumberFormat="1" applyFont="1" applyFill="1" applyBorder="1" applyAlignment="1">
      <alignment vertical="top" wrapText="1"/>
    </xf>
    <xf numFmtId="0" fontId="3" fillId="2" borderId="5" xfId="0" applyNumberFormat="1" applyFont="1" applyFill="1" applyBorder="1" applyAlignment="1">
      <alignment vertical="top" wrapText="1"/>
    </xf>
    <xf numFmtId="0" fontId="3" fillId="6" borderId="5" xfId="0" applyNumberFormat="1" applyFont="1" applyFill="1" applyBorder="1" applyAlignment="1">
      <alignment vertical="top" wrapText="1"/>
    </xf>
    <xf numFmtId="164" fontId="3" fillId="0" borderId="5" xfId="0" applyNumberFormat="1" applyFont="1" applyBorder="1" applyAlignment="1">
      <alignment vertical="top" wrapText="1"/>
    </xf>
    <xf numFmtId="164" fontId="3" fillId="2" borderId="5" xfId="0" applyNumberFormat="1" applyFont="1" applyFill="1" applyBorder="1" applyAlignment="1">
      <alignment vertical="top" wrapText="1"/>
    </xf>
    <xf numFmtId="1" fontId="3" fillId="0" borderId="6" xfId="0" applyNumberFormat="1" applyFont="1" applyBorder="1" applyAlignment="1">
      <alignment vertical="top" wrapText="1"/>
    </xf>
    <xf numFmtId="1" fontId="3" fillId="2" borderId="7" xfId="0" applyNumberFormat="1" applyFont="1" applyFill="1" applyBorder="1" applyAlignment="1">
      <alignment vertical="top" wrapText="1"/>
    </xf>
    <xf numFmtId="0" fontId="3" fillId="3" borderId="8" xfId="0" applyNumberFormat="1" applyFont="1" applyFill="1" applyBorder="1" applyAlignment="1">
      <alignment vertical="top" wrapText="1"/>
    </xf>
    <xf numFmtId="164" fontId="3" fillId="3" borderId="9" xfId="0" applyNumberFormat="1" applyFont="1" applyFill="1" applyBorder="1" applyAlignment="1">
      <alignment vertical="top" wrapText="1"/>
    </xf>
    <xf numFmtId="1" fontId="3" fillId="2" borderId="10" xfId="0" applyNumberFormat="1" applyFont="1" applyFill="1" applyBorder="1" applyAlignment="1">
      <alignment vertical="top" wrapText="1"/>
    </xf>
    <xf numFmtId="1" fontId="3" fillId="0" borderId="11" xfId="0" applyNumberFormat="1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0" xfId="0" applyNumberFormat="1" applyFont="1" applyAlignment="1">
      <alignment vertical="top" wrapText="1"/>
    </xf>
    <xf numFmtId="1" fontId="1" fillId="0" borderId="13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vertical="top" wrapText="1"/>
    </xf>
    <xf numFmtId="0" fontId="4" fillId="0" borderId="5" xfId="0" applyNumberFormat="1" applyFont="1" applyBorder="1" applyAlignment="1">
      <alignment vertical="top" wrapText="1"/>
    </xf>
    <xf numFmtId="0" fontId="3" fillId="7" borderId="5" xfId="0" applyFont="1" applyFill="1" applyBorder="1" applyAlignment="1">
      <alignment vertical="top" wrapText="1"/>
    </xf>
    <xf numFmtId="0" fontId="2" fillId="7" borderId="5" xfId="0" applyFont="1" applyFill="1" applyBorder="1" applyAlignment="1">
      <alignment vertical="top" wrapText="1"/>
    </xf>
    <xf numFmtId="1" fontId="3" fillId="7" borderId="5" xfId="0" applyNumberFormat="1" applyFont="1" applyFill="1" applyBorder="1" applyAlignment="1">
      <alignment vertical="top" wrapText="1"/>
    </xf>
    <xf numFmtId="0" fontId="3" fillId="0" borderId="5" xfId="0" applyNumberFormat="1" applyFont="1" applyBorder="1" applyAlignment="1">
      <alignment vertical="top"/>
    </xf>
    <xf numFmtId="165" fontId="3" fillId="0" borderId="5" xfId="0" applyNumberFormat="1" applyFont="1" applyBorder="1" applyAlignment="1">
      <alignment vertical="top" wrapText="1"/>
    </xf>
    <xf numFmtId="1" fontId="2" fillId="0" borderId="5" xfId="0" applyNumberFormat="1" applyFont="1" applyBorder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3" fillId="3" borderId="5" xfId="0" applyNumberFormat="1" applyFont="1" applyFill="1" applyBorder="1" applyAlignment="1">
      <alignment vertical="top" wrapText="1"/>
    </xf>
    <xf numFmtId="1" fontId="1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4F4F4"/>
      <rgbColor rgb="FF63B2DE"/>
      <rgbColor rgb="FFFFC071"/>
      <rgbColor rgb="FFFFE061"/>
      <rgbColor rgb="FF9CE159"/>
      <rgbColor rgb="FF515151"/>
      <rgbColor rgb="FFFEFEFE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3"/>
  <sheetViews>
    <sheetView showGridLines="0" workbookViewId="0">
      <selection activeCell="J11" sqref="J11"/>
    </sheetView>
  </sheetViews>
  <sheetFormatPr baseColWidth="10" defaultColWidth="12.25" defaultRowHeight="18" customHeight="1" x14ac:dyDescent="0"/>
  <cols>
    <col min="1" max="1" width="1" style="1" customWidth="1"/>
    <col min="2" max="2" width="12.25" style="1" customWidth="1"/>
    <col min="3" max="3" width="16.25" style="1" customWidth="1"/>
    <col min="4" max="6" width="12.25" style="1" customWidth="1"/>
    <col min="7" max="7" width="10.25" style="1" customWidth="1"/>
    <col min="8" max="8" width="10.375" style="1" customWidth="1"/>
    <col min="9" max="9" width="27.875" style="1" customWidth="1"/>
    <col min="10" max="256" width="12.25" style="1" customWidth="1"/>
  </cols>
  <sheetData>
    <row r="1" spans="1:15" ht="8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1:15" ht="20.2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25" customHeight="1">
      <c r="A3" s="5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32.75" customHeight="1">
      <c r="A4" s="5"/>
      <c r="B4" s="6"/>
      <c r="C4" s="8" t="s">
        <v>0</v>
      </c>
      <c r="D4" s="9" t="s">
        <v>1</v>
      </c>
      <c r="E4" s="9" t="s">
        <v>2</v>
      </c>
      <c r="F4" s="9" t="s">
        <v>3</v>
      </c>
      <c r="G4" s="8" t="s">
        <v>4</v>
      </c>
      <c r="H4" s="8" t="s">
        <v>5</v>
      </c>
      <c r="I4" s="6"/>
      <c r="J4" s="6"/>
      <c r="K4" s="6"/>
      <c r="L4" s="6"/>
      <c r="M4" s="6"/>
      <c r="N4" s="6"/>
      <c r="O4" s="6"/>
    </row>
    <row r="5" spans="1:15" ht="21" customHeight="1">
      <c r="A5" s="5"/>
      <c r="B5" s="7"/>
      <c r="C5" s="9" t="s">
        <v>6</v>
      </c>
      <c r="D5" s="10">
        <v>0</v>
      </c>
      <c r="E5" s="10">
        <v>8</v>
      </c>
      <c r="F5" s="10">
        <v>1</v>
      </c>
      <c r="G5" s="11">
        <f>SUM(D5,E5,F5)</f>
        <v>9</v>
      </c>
      <c r="H5" s="12">
        <f>FACT(G5)</f>
        <v>362880</v>
      </c>
      <c r="I5" s="7"/>
      <c r="J5" s="7"/>
      <c r="K5" s="7"/>
      <c r="L5" s="7"/>
      <c r="M5" s="7"/>
      <c r="N5" s="7"/>
      <c r="O5" s="7"/>
    </row>
    <row r="6" spans="1:15" ht="21" customHeight="1">
      <c r="A6" s="5"/>
      <c r="B6" s="6"/>
      <c r="C6" s="9" t="s">
        <v>7</v>
      </c>
      <c r="D6" s="10">
        <v>5</v>
      </c>
      <c r="E6" s="10">
        <v>1</v>
      </c>
      <c r="F6" s="10">
        <v>2</v>
      </c>
      <c r="G6" s="11">
        <f>SUM(D6,E6,F6)</f>
        <v>8</v>
      </c>
      <c r="H6" s="8">
        <f>FACT(G6)</f>
        <v>40320</v>
      </c>
      <c r="I6" s="6"/>
      <c r="J6" s="6"/>
      <c r="K6" s="6"/>
      <c r="L6" s="6"/>
      <c r="M6" s="6"/>
      <c r="N6" s="6"/>
      <c r="O6" s="6"/>
    </row>
    <row r="7" spans="1:15" ht="20.75" customHeight="1">
      <c r="A7" s="5"/>
      <c r="B7" s="7"/>
      <c r="C7" s="12" t="s">
        <v>8</v>
      </c>
      <c r="D7" s="13">
        <f>D5+D6</f>
        <v>5</v>
      </c>
      <c r="E7" s="13">
        <f>E5+E6</f>
        <v>9</v>
      </c>
      <c r="F7" s="13">
        <f>F5+F6</f>
        <v>3</v>
      </c>
      <c r="G7" s="12">
        <f>G5+G6</f>
        <v>17</v>
      </c>
      <c r="H7" s="7"/>
      <c r="I7" s="7"/>
      <c r="J7" s="7"/>
      <c r="K7" s="7"/>
      <c r="L7" s="7"/>
      <c r="M7" s="7"/>
      <c r="N7" s="7"/>
      <c r="O7" s="7"/>
    </row>
    <row r="8" spans="1:15" ht="20.25" customHeight="1">
      <c r="A8" s="5"/>
      <c r="B8" s="6"/>
      <c r="C8" s="8" t="s">
        <v>9</v>
      </c>
      <c r="D8" s="8">
        <f>FACT(D7)</f>
        <v>120</v>
      </c>
      <c r="E8" s="8">
        <f>FACT(E7)</f>
        <v>362880</v>
      </c>
      <c r="F8" s="8">
        <f>FACT(F7)</f>
        <v>6</v>
      </c>
      <c r="G8" s="6"/>
      <c r="H8" s="6"/>
      <c r="I8" s="6"/>
      <c r="J8" s="6"/>
      <c r="K8" s="6"/>
      <c r="L8" s="6"/>
      <c r="M8" s="6"/>
      <c r="N8" s="6"/>
      <c r="O8" s="6"/>
    </row>
    <row r="9" spans="1:15" ht="20.25" customHeight="1">
      <c r="A9" s="5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20.25" customHeight="1">
      <c r="A10" s="5"/>
      <c r="B10" s="6"/>
      <c r="C10" s="6"/>
      <c r="D10" s="6"/>
      <c r="E10" s="6"/>
      <c r="F10" s="6"/>
      <c r="G10" s="6"/>
      <c r="H10" s="6"/>
      <c r="I10" s="8" t="s">
        <v>10</v>
      </c>
      <c r="J10" s="14">
        <f>D13*D14*E13*E14*F13*F14</f>
        <v>9676800</v>
      </c>
      <c r="K10" s="6"/>
      <c r="L10" s="6"/>
      <c r="M10" s="6"/>
      <c r="N10" s="6"/>
      <c r="O10" s="6"/>
    </row>
    <row r="11" spans="1:15" ht="20.25" customHeight="1">
      <c r="A11" s="5"/>
      <c r="B11" s="7"/>
      <c r="C11" s="7"/>
      <c r="D11" s="7"/>
      <c r="E11" s="7"/>
      <c r="F11" s="7"/>
      <c r="G11" s="7"/>
      <c r="H11" s="7"/>
      <c r="I11" s="12" t="s">
        <v>11</v>
      </c>
      <c r="J11" s="15">
        <f>FACT(G7)</f>
        <v>355687428096000</v>
      </c>
      <c r="K11" s="7"/>
      <c r="L11" s="7"/>
      <c r="M11" s="7"/>
      <c r="N11" s="7"/>
      <c r="O11" s="7"/>
    </row>
    <row r="12" spans="1:15" ht="20.25" customHeight="1">
      <c r="A12" s="5"/>
      <c r="B12" s="6"/>
      <c r="C12" s="8" t="s">
        <v>12</v>
      </c>
      <c r="D12" s="6"/>
      <c r="E12" s="6"/>
      <c r="F12" s="6"/>
      <c r="G12" s="6"/>
      <c r="H12" s="6"/>
      <c r="I12" s="8" t="s">
        <v>13</v>
      </c>
      <c r="J12" s="14">
        <f>D8*E8*F8</f>
        <v>261273600</v>
      </c>
      <c r="K12" s="6"/>
      <c r="L12" s="6"/>
      <c r="M12" s="6"/>
      <c r="N12" s="6"/>
      <c r="O12" s="6"/>
    </row>
    <row r="13" spans="1:15" ht="32.25" customHeight="1">
      <c r="A13" s="5"/>
      <c r="B13" s="7"/>
      <c r="C13" s="12" t="s">
        <v>14</v>
      </c>
      <c r="D13" s="12">
        <f t="shared" ref="D13:F14" si="0">FACT(D5)</f>
        <v>1</v>
      </c>
      <c r="E13" s="12">
        <f t="shared" si="0"/>
        <v>40320</v>
      </c>
      <c r="F13" s="12">
        <f t="shared" si="0"/>
        <v>1</v>
      </c>
      <c r="G13" s="7"/>
      <c r="H13" s="7"/>
      <c r="I13" s="12" t="s">
        <v>15</v>
      </c>
      <c r="J13" s="15">
        <f>H5*H6</f>
        <v>14631321600</v>
      </c>
      <c r="K13" s="7"/>
      <c r="L13" s="7"/>
      <c r="M13" s="7"/>
      <c r="N13" s="7"/>
      <c r="O13" s="7"/>
    </row>
    <row r="14" spans="1:15" ht="21.75" customHeight="1">
      <c r="A14" s="5"/>
      <c r="B14" s="6"/>
      <c r="C14" s="6"/>
      <c r="D14" s="8">
        <f t="shared" si="0"/>
        <v>120</v>
      </c>
      <c r="E14" s="8">
        <f t="shared" si="0"/>
        <v>1</v>
      </c>
      <c r="F14" s="8">
        <f t="shared" si="0"/>
        <v>2</v>
      </c>
      <c r="G14" s="6"/>
      <c r="H14" s="6"/>
      <c r="I14" s="16"/>
      <c r="J14" s="16"/>
      <c r="K14" s="6"/>
      <c r="L14" s="6"/>
      <c r="M14" s="6"/>
      <c r="N14" s="6"/>
      <c r="O14" s="6"/>
    </row>
    <row r="15" spans="1:15" ht="23" customHeight="1">
      <c r="A15" s="5"/>
      <c r="B15" s="7"/>
      <c r="C15" s="7"/>
      <c r="D15" s="7"/>
      <c r="E15" s="7"/>
      <c r="F15" s="7"/>
      <c r="G15" s="7"/>
      <c r="H15" s="17"/>
      <c r="I15" s="18" t="s">
        <v>16</v>
      </c>
      <c r="J15" s="19">
        <f>(J12*J13)/(J10*J11)</f>
        <v>1.1106540518305225E-3</v>
      </c>
      <c r="K15" s="20"/>
      <c r="L15" s="7"/>
      <c r="M15" s="7"/>
      <c r="N15" s="7"/>
      <c r="O15" s="7"/>
    </row>
    <row r="16" spans="1:15" ht="21.75" customHeight="1">
      <c r="A16" s="5"/>
      <c r="B16" s="6"/>
      <c r="C16" s="6"/>
      <c r="D16" s="6"/>
      <c r="E16" s="6"/>
      <c r="F16" s="6"/>
      <c r="G16" s="6"/>
      <c r="H16" s="6"/>
      <c r="I16" s="21"/>
      <c r="J16" s="21"/>
      <c r="K16" s="6"/>
      <c r="L16" s="6"/>
      <c r="M16" s="6"/>
      <c r="N16" s="6"/>
      <c r="O16" s="6"/>
    </row>
    <row r="17" spans="1:15" ht="20.25" customHeight="1">
      <c r="A17" s="5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ht="20.25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ht="20.25" customHeight="1">
      <c r="A19" s="5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ht="20.25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ht="20.25" customHeight="1">
      <c r="A21" s="5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20.25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ht="20.25" customHeight="1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4"/>
  <sheetViews>
    <sheetView showGridLines="0" tabSelected="1" topLeftCell="A2" workbookViewId="0">
      <selection activeCell="B10" sqref="B10"/>
    </sheetView>
  </sheetViews>
  <sheetFormatPr baseColWidth="10" defaultColWidth="9" defaultRowHeight="18" customHeight="1" x14ac:dyDescent="0"/>
  <cols>
    <col min="1" max="11" width="9.125" style="23" customWidth="1"/>
    <col min="12" max="19" width="9" style="23" customWidth="1"/>
    <col min="20" max="36" width="9.125" style="23" customWidth="1"/>
    <col min="37" max="256" width="9" style="23" customWidth="1"/>
  </cols>
  <sheetData>
    <row r="1" spans="1:36" ht="19" customHeight="1">
      <c r="A1" s="24"/>
      <c r="B1" s="25"/>
      <c r="C1" s="25"/>
      <c r="D1" s="25"/>
      <c r="E1" s="25"/>
      <c r="F1" s="25"/>
      <c r="G1" s="25"/>
      <c r="H1" s="37"/>
      <c r="I1" s="38"/>
      <c r="J1" s="38"/>
      <c r="K1" s="38"/>
      <c r="L1" s="38"/>
      <c r="M1" s="39"/>
      <c r="N1" s="39"/>
      <c r="O1" s="39"/>
      <c r="P1" s="39"/>
      <c r="Q1" s="39"/>
      <c r="R1" s="39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26"/>
    </row>
    <row r="2" spans="1:36" ht="29" customHeight="1">
      <c r="A2" s="27"/>
      <c r="B2" s="28" t="s">
        <v>17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 spans="1:36" ht="20.5" customHeigh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ht="20.5" customHeight="1">
      <c r="A4" s="6"/>
      <c r="B4" s="10">
        <v>0</v>
      </c>
      <c r="C4" s="10">
        <v>8</v>
      </c>
      <c r="D4" s="10">
        <v>1</v>
      </c>
      <c r="E4" s="11">
        <f>SUM(B4,C4,D4)</f>
        <v>9</v>
      </c>
      <c r="F4" s="8" t="s">
        <v>16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ht="20.25" customHeight="1">
      <c r="A5" s="6"/>
      <c r="B5" s="10">
        <v>5</v>
      </c>
      <c r="C5" s="10">
        <v>1</v>
      </c>
      <c r="D5" s="10">
        <v>2</v>
      </c>
      <c r="E5" s="11">
        <f>SUM(B5,C5,D5)</f>
        <v>8</v>
      </c>
      <c r="F5" s="8">
        <v>1.11065405E-3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29"/>
      <c r="U5" s="29"/>
      <c r="V5" s="29"/>
      <c r="W5" s="29"/>
      <c r="X5" s="29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ht="20.25" customHeight="1">
      <c r="A6" s="6"/>
      <c r="B6" s="13">
        <f>B4+B5</f>
        <v>5</v>
      </c>
      <c r="C6" s="13">
        <f>C4+C5</f>
        <v>9</v>
      </c>
      <c r="D6" s="13">
        <f>D4+D5</f>
        <v>3</v>
      </c>
      <c r="E6" s="8">
        <f>E4+E5</f>
        <v>17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29"/>
      <c r="U6" s="29"/>
      <c r="V6" s="29"/>
      <c r="W6" s="29"/>
      <c r="X6" s="30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ht="20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29"/>
      <c r="U7" s="29"/>
      <c r="V7" s="29"/>
      <c r="W7" s="29"/>
      <c r="X7" s="31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ht="32.25" customHeight="1">
      <c r="A8" s="6"/>
      <c r="B8" s="28" t="s">
        <v>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ht="20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ht="20.25" customHeight="1">
      <c r="A10" s="6"/>
      <c r="B10" s="32" t="s">
        <v>19</v>
      </c>
      <c r="C10" s="6"/>
      <c r="D10" s="6"/>
      <c r="E10" s="6"/>
      <c r="F10" s="6"/>
      <c r="G10" s="6"/>
      <c r="H10" s="10">
        <v>1</v>
      </c>
      <c r="I10" s="10">
        <v>7</v>
      </c>
      <c r="J10" s="10">
        <v>1</v>
      </c>
      <c r="K10" s="11">
        <f>SUM(H10,I10,J10)</f>
        <v>9</v>
      </c>
      <c r="L10" s="8" t="s">
        <v>16</v>
      </c>
      <c r="M10" s="6"/>
      <c r="N10" s="10">
        <v>2</v>
      </c>
      <c r="O10" s="10">
        <v>7</v>
      </c>
      <c r="P10" s="10">
        <v>0</v>
      </c>
      <c r="Q10" s="11">
        <f>SUM(N10,O10,P10)</f>
        <v>9</v>
      </c>
      <c r="R10" s="8" t="s">
        <v>16</v>
      </c>
      <c r="S10" s="6"/>
      <c r="T10" s="10">
        <v>3</v>
      </c>
      <c r="U10" s="10">
        <v>6</v>
      </c>
      <c r="V10" s="10">
        <v>0</v>
      </c>
      <c r="W10" s="11">
        <f>SUM(T10,U10,V10)</f>
        <v>9</v>
      </c>
      <c r="X10" s="8" t="s">
        <v>16</v>
      </c>
      <c r="Y10" s="6"/>
      <c r="Z10" s="10">
        <v>4</v>
      </c>
      <c r="AA10" s="10">
        <v>5</v>
      </c>
      <c r="AB10" s="10">
        <v>0</v>
      </c>
      <c r="AC10" s="11">
        <f>SUM(Z10,AA10,AB10)</f>
        <v>9</v>
      </c>
      <c r="AD10" s="8" t="s">
        <v>16</v>
      </c>
      <c r="AE10" s="6"/>
      <c r="AF10" s="10">
        <v>5</v>
      </c>
      <c r="AG10" s="10">
        <v>4</v>
      </c>
      <c r="AH10" s="10">
        <v>0</v>
      </c>
      <c r="AI10" s="11">
        <f>SUM(AF10,AG10,AH10)</f>
        <v>9</v>
      </c>
      <c r="AJ10" s="8" t="s">
        <v>16</v>
      </c>
    </row>
    <row r="11" spans="1:36" ht="20.25" customHeight="1">
      <c r="A11" s="6"/>
      <c r="B11" s="32" t="s">
        <v>20</v>
      </c>
      <c r="C11" s="6"/>
      <c r="D11" s="6"/>
      <c r="E11" s="6"/>
      <c r="F11" s="6"/>
      <c r="G11" s="6"/>
      <c r="H11" s="10">
        <v>4</v>
      </c>
      <c r="I11" s="10">
        <v>2</v>
      </c>
      <c r="J11" s="10">
        <v>2</v>
      </c>
      <c r="K11" s="11">
        <f>SUM(H11,I11,J11)</f>
        <v>8</v>
      </c>
      <c r="L11" s="8">
        <v>2.2213080999999999E-2</v>
      </c>
      <c r="M11" s="6"/>
      <c r="N11" s="10">
        <v>3</v>
      </c>
      <c r="O11" s="10">
        <v>2</v>
      </c>
      <c r="P11" s="10">
        <v>3</v>
      </c>
      <c r="Q11" s="11">
        <f>SUM(N11,O11,P11)</f>
        <v>8</v>
      </c>
      <c r="R11" s="33">
        <v>1.480872069107363E-2</v>
      </c>
      <c r="S11" s="6"/>
      <c r="T11" s="10">
        <v>2</v>
      </c>
      <c r="U11" s="10">
        <v>3</v>
      </c>
      <c r="V11" s="10">
        <v>3</v>
      </c>
      <c r="W11" s="11">
        <f>SUM(T11,U11,V11)</f>
        <v>8</v>
      </c>
      <c r="X11" s="8">
        <v>3.455368161250514E-2</v>
      </c>
      <c r="Y11" s="6"/>
      <c r="Z11" s="10">
        <v>1</v>
      </c>
      <c r="AA11" s="10">
        <v>4</v>
      </c>
      <c r="AB11" s="10">
        <v>3</v>
      </c>
      <c r="AC11" s="11">
        <f>SUM(Z11,AA11,AB11)</f>
        <v>8</v>
      </c>
      <c r="AD11" s="8">
        <v>2.591526120937886E-2</v>
      </c>
      <c r="AE11" s="6"/>
      <c r="AF11" s="10">
        <v>0</v>
      </c>
      <c r="AG11" s="10">
        <v>5</v>
      </c>
      <c r="AH11" s="10">
        <v>3</v>
      </c>
      <c r="AI11" s="11">
        <f>SUM(AF11,AG11,AH11)</f>
        <v>8</v>
      </c>
      <c r="AJ11" s="8">
        <v>5.1830522418757699E-3</v>
      </c>
    </row>
    <row r="12" spans="1:36" ht="20.25" customHeight="1">
      <c r="A12" s="6"/>
      <c r="B12" s="6"/>
      <c r="C12" s="6"/>
      <c r="D12" s="6"/>
      <c r="E12" s="6"/>
      <c r="F12" s="6"/>
      <c r="G12" s="6"/>
      <c r="H12" s="13">
        <f>H10+H11</f>
        <v>5</v>
      </c>
      <c r="I12" s="13">
        <f>I10+I11</f>
        <v>9</v>
      </c>
      <c r="J12" s="13">
        <f>J10+J11</f>
        <v>3</v>
      </c>
      <c r="K12" s="8">
        <f>K10+K11</f>
        <v>17</v>
      </c>
      <c r="L12" s="6"/>
      <c r="M12" s="6"/>
      <c r="N12" s="13">
        <f>N10+N11</f>
        <v>5</v>
      </c>
      <c r="O12" s="13">
        <f>O10+O11</f>
        <v>9</v>
      </c>
      <c r="P12" s="13">
        <f>P10+P11</f>
        <v>3</v>
      </c>
      <c r="Q12" s="8">
        <f>Q10+Q11</f>
        <v>17</v>
      </c>
      <c r="R12" s="6"/>
      <c r="S12" s="6"/>
      <c r="T12" s="13">
        <f>T10+T11</f>
        <v>5</v>
      </c>
      <c r="U12" s="13">
        <f>U10+U11</f>
        <v>9</v>
      </c>
      <c r="V12" s="13">
        <f>V10+V11</f>
        <v>3</v>
      </c>
      <c r="W12" s="8">
        <f>W10+W11</f>
        <v>17</v>
      </c>
      <c r="X12" s="6"/>
      <c r="Y12" s="6"/>
      <c r="Z12" s="13">
        <f>Z10+Z11</f>
        <v>5</v>
      </c>
      <c r="AA12" s="13">
        <f>AA10+AA11</f>
        <v>9</v>
      </c>
      <c r="AB12" s="13">
        <f>AB10+AB11</f>
        <v>3</v>
      </c>
      <c r="AC12" s="8">
        <f>AC10+AC11</f>
        <v>17</v>
      </c>
      <c r="AD12" s="6"/>
      <c r="AE12" s="6"/>
      <c r="AF12" s="13">
        <f>AF10+AF11</f>
        <v>5</v>
      </c>
      <c r="AG12" s="13">
        <f>AG10+AG11</f>
        <v>9</v>
      </c>
      <c r="AH12" s="13">
        <f>AH10+AH11</f>
        <v>3</v>
      </c>
      <c r="AI12" s="8">
        <f>AI10+AI11</f>
        <v>17</v>
      </c>
      <c r="AJ12" s="6"/>
    </row>
    <row r="13" spans="1:36" ht="20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ht="20.25" customHeight="1">
      <c r="A14" s="6"/>
      <c r="B14" s="10">
        <v>0</v>
      </c>
      <c r="C14" s="10">
        <v>9</v>
      </c>
      <c r="D14" s="10">
        <v>0</v>
      </c>
      <c r="E14" s="11">
        <v>9</v>
      </c>
      <c r="F14" s="8" t="s">
        <v>16</v>
      </c>
      <c r="G14" s="6"/>
      <c r="H14" s="10">
        <v>1</v>
      </c>
      <c r="I14" s="10">
        <v>6</v>
      </c>
      <c r="J14" s="10">
        <v>2</v>
      </c>
      <c r="K14" s="11">
        <f>SUM(H14,I14,J14)</f>
        <v>9</v>
      </c>
      <c r="L14" s="8" t="s">
        <v>16</v>
      </c>
      <c r="M14" s="6"/>
      <c r="N14" s="10">
        <v>2</v>
      </c>
      <c r="O14" s="10">
        <v>6</v>
      </c>
      <c r="P14" s="10">
        <v>1</v>
      </c>
      <c r="Q14" s="11">
        <f>SUM(N14,O14,P14)</f>
        <v>9</v>
      </c>
      <c r="R14" s="8" t="s">
        <v>16</v>
      </c>
      <c r="S14" s="6"/>
      <c r="T14" s="10">
        <v>3</v>
      </c>
      <c r="U14" s="10">
        <v>5</v>
      </c>
      <c r="V14" s="10">
        <v>1</v>
      </c>
      <c r="W14" s="11">
        <f>SUM(T14,U14,V14)</f>
        <v>9</v>
      </c>
      <c r="X14" s="8" t="s">
        <v>16</v>
      </c>
      <c r="Y14" s="6"/>
      <c r="Z14" s="10">
        <v>4</v>
      </c>
      <c r="AA14" s="10">
        <v>4</v>
      </c>
      <c r="AB14" s="10">
        <v>1</v>
      </c>
      <c r="AC14" s="11">
        <f>SUM(Z14,AA14,AB14)</f>
        <v>9</v>
      </c>
      <c r="AD14" s="8" t="s">
        <v>16</v>
      </c>
      <c r="AE14" s="6"/>
      <c r="AF14" s="10">
        <v>5</v>
      </c>
      <c r="AG14" s="10">
        <v>3</v>
      </c>
      <c r="AH14" s="10">
        <v>1</v>
      </c>
      <c r="AI14" s="11">
        <f>SUM(AF14,AG14,AH14)</f>
        <v>9</v>
      </c>
      <c r="AJ14" s="8" t="s">
        <v>16</v>
      </c>
    </row>
    <row r="15" spans="1:36" ht="20.25" customHeight="1">
      <c r="A15" s="6"/>
      <c r="B15" s="10">
        <v>5</v>
      </c>
      <c r="C15" s="10">
        <v>0</v>
      </c>
      <c r="D15" s="10">
        <v>3</v>
      </c>
      <c r="E15" s="11">
        <v>8</v>
      </c>
      <c r="F15" s="8">
        <v>4.1135335252982309E-5</v>
      </c>
      <c r="G15" s="6"/>
      <c r="H15" s="10">
        <v>4</v>
      </c>
      <c r="I15" s="10">
        <v>3</v>
      </c>
      <c r="J15" s="10">
        <v>1</v>
      </c>
      <c r="K15" s="11">
        <f>SUM(H15,I15,J15)</f>
        <v>8</v>
      </c>
      <c r="L15" s="8">
        <v>5.1830522400000002E-2</v>
      </c>
      <c r="M15" s="6"/>
      <c r="N15" s="10">
        <v>3</v>
      </c>
      <c r="O15" s="10">
        <v>3</v>
      </c>
      <c r="P15" s="10">
        <v>2</v>
      </c>
      <c r="Q15" s="11">
        <f>SUM(N15,O15,P15)</f>
        <v>8</v>
      </c>
      <c r="R15" s="33">
        <v>0.1036610448375154</v>
      </c>
      <c r="S15" s="6"/>
      <c r="T15" s="10">
        <v>2</v>
      </c>
      <c r="U15" s="10">
        <v>4</v>
      </c>
      <c r="V15" s="10">
        <v>2</v>
      </c>
      <c r="W15" s="11">
        <f>SUM(T15,U15,V15)</f>
        <v>8</v>
      </c>
      <c r="X15" s="8">
        <v>0.15549156725627311</v>
      </c>
      <c r="Y15" s="6"/>
      <c r="Z15" s="10">
        <v>1</v>
      </c>
      <c r="AA15" s="10">
        <v>5</v>
      </c>
      <c r="AB15" s="10">
        <v>2</v>
      </c>
      <c r="AC15" s="11">
        <f>SUM(Z15,AA15,AB15)</f>
        <v>8</v>
      </c>
      <c r="AD15" s="8">
        <v>7.7745783628136569E-2</v>
      </c>
      <c r="AE15" s="6"/>
      <c r="AF15" s="10">
        <v>0</v>
      </c>
      <c r="AG15" s="10">
        <v>6</v>
      </c>
      <c r="AH15" s="10">
        <v>2</v>
      </c>
      <c r="AI15" s="11">
        <f>SUM(AF15,AG15,AH15)</f>
        <v>8</v>
      </c>
      <c r="AJ15" s="8">
        <v>1.036610448375154E-2</v>
      </c>
    </row>
    <row r="16" spans="1:36" ht="20.25" customHeight="1">
      <c r="A16" s="6"/>
      <c r="B16" s="13">
        <v>5</v>
      </c>
      <c r="C16" s="13">
        <v>9</v>
      </c>
      <c r="D16" s="13">
        <v>3</v>
      </c>
      <c r="E16" s="8">
        <v>17</v>
      </c>
      <c r="F16" s="6"/>
      <c r="G16" s="6"/>
      <c r="H16" s="13">
        <f>H14+H15</f>
        <v>5</v>
      </c>
      <c r="I16" s="13">
        <f>I14+I15</f>
        <v>9</v>
      </c>
      <c r="J16" s="13">
        <f>J14+J15</f>
        <v>3</v>
      </c>
      <c r="K16" s="8">
        <f>K14+K15</f>
        <v>17</v>
      </c>
      <c r="L16" s="6"/>
      <c r="M16" s="6"/>
      <c r="N16" s="13">
        <f>N14+N15</f>
        <v>5</v>
      </c>
      <c r="O16" s="13">
        <f>O14+O15</f>
        <v>9</v>
      </c>
      <c r="P16" s="13">
        <f>P14+P15</f>
        <v>3</v>
      </c>
      <c r="Q16" s="8">
        <f>Q14+Q15</f>
        <v>17</v>
      </c>
      <c r="R16" s="6"/>
      <c r="S16" s="6"/>
      <c r="T16" s="13">
        <f>T14+T15</f>
        <v>5</v>
      </c>
      <c r="U16" s="13">
        <f>U14+U15</f>
        <v>9</v>
      </c>
      <c r="V16" s="13">
        <f>V14+V15</f>
        <v>3</v>
      </c>
      <c r="W16" s="8">
        <f>W14+W15</f>
        <v>17</v>
      </c>
      <c r="X16" s="6"/>
      <c r="Y16" s="6"/>
      <c r="Z16" s="13">
        <f>Z14+Z15</f>
        <v>5</v>
      </c>
      <c r="AA16" s="13">
        <f>AA14+AA15</f>
        <v>9</v>
      </c>
      <c r="AB16" s="13">
        <f>AB14+AB15</f>
        <v>3</v>
      </c>
      <c r="AC16" s="8">
        <f>AC14+AC15</f>
        <v>17</v>
      </c>
      <c r="AD16" s="6"/>
      <c r="AE16" s="6"/>
      <c r="AF16" s="13">
        <f>AF14+AF15</f>
        <v>5</v>
      </c>
      <c r="AG16" s="13">
        <f>AG14+AG15</f>
        <v>9</v>
      </c>
      <c r="AH16" s="13">
        <f>AH14+AH15</f>
        <v>3</v>
      </c>
      <c r="AI16" s="8">
        <f>AI14+AI15</f>
        <v>17</v>
      </c>
      <c r="AJ16" s="6"/>
    </row>
    <row r="17" spans="1:36" ht="20.25" customHeight="1">
      <c r="A17" s="6"/>
      <c r="B17" s="6"/>
      <c r="C17" s="6"/>
      <c r="D17" s="6"/>
      <c r="E17" s="34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ht="20.25" customHeight="1">
      <c r="A18" s="6"/>
      <c r="B18" s="10">
        <v>0</v>
      </c>
      <c r="C18" s="10">
        <v>7</v>
      </c>
      <c r="D18" s="10">
        <v>2</v>
      </c>
      <c r="E18" s="11">
        <v>9</v>
      </c>
      <c r="F18" s="8" t="s">
        <v>16</v>
      </c>
      <c r="G18" s="6"/>
      <c r="H18" s="10">
        <v>1</v>
      </c>
      <c r="I18" s="10">
        <v>5</v>
      </c>
      <c r="J18" s="10">
        <v>3</v>
      </c>
      <c r="K18" s="11">
        <f>SUM(H18,I18,J18)</f>
        <v>9</v>
      </c>
      <c r="L18" s="8" t="s">
        <v>16</v>
      </c>
      <c r="M18" s="6"/>
      <c r="N18" s="10">
        <v>2</v>
      </c>
      <c r="O18" s="10">
        <v>5</v>
      </c>
      <c r="P18" s="10">
        <v>2</v>
      </c>
      <c r="Q18" s="11">
        <f>SUM(N18,O18,P18)</f>
        <v>9</v>
      </c>
      <c r="R18" s="8" t="s">
        <v>16</v>
      </c>
      <c r="S18" s="6"/>
      <c r="T18" s="10">
        <v>3</v>
      </c>
      <c r="U18" s="10">
        <v>4</v>
      </c>
      <c r="V18" s="10">
        <v>2</v>
      </c>
      <c r="W18" s="11">
        <f>SUM(T18,U18,V18)</f>
        <v>9</v>
      </c>
      <c r="X18" s="8" t="s">
        <v>16</v>
      </c>
      <c r="Y18" s="6"/>
      <c r="Z18" s="10">
        <v>4</v>
      </c>
      <c r="AA18" s="10">
        <v>3</v>
      </c>
      <c r="AB18" s="10">
        <v>2</v>
      </c>
      <c r="AC18" s="11">
        <f>SUM(Z18,AA18,AB18)</f>
        <v>9</v>
      </c>
      <c r="AD18" s="8" t="s">
        <v>16</v>
      </c>
      <c r="AE18" s="6"/>
      <c r="AF18" s="10">
        <v>5</v>
      </c>
      <c r="AG18" s="10">
        <v>2</v>
      </c>
      <c r="AH18" s="10">
        <v>2</v>
      </c>
      <c r="AI18" s="11">
        <f>SUM(AF18,AG18,AH18)</f>
        <v>9</v>
      </c>
      <c r="AJ18" s="8" t="s">
        <v>16</v>
      </c>
    </row>
    <row r="19" spans="1:36" ht="20.25" customHeight="1">
      <c r="A19" s="6"/>
      <c r="B19" s="10">
        <v>5</v>
      </c>
      <c r="C19" s="10">
        <v>2</v>
      </c>
      <c r="D19" s="10">
        <v>1</v>
      </c>
      <c r="E19" s="11">
        <v>8</v>
      </c>
      <c r="F19" s="8">
        <v>4.44261620732209E-3</v>
      </c>
      <c r="G19" s="6"/>
      <c r="H19" s="10">
        <v>4</v>
      </c>
      <c r="I19" s="10">
        <v>4</v>
      </c>
      <c r="J19" s="10">
        <v>0</v>
      </c>
      <c r="K19" s="11">
        <f>SUM(H19,I19,J19)</f>
        <v>8</v>
      </c>
      <c r="L19" s="8">
        <v>2.5915261200000001E-2</v>
      </c>
      <c r="M19" s="6"/>
      <c r="N19" s="10">
        <v>3</v>
      </c>
      <c r="O19" s="10">
        <v>4</v>
      </c>
      <c r="P19" s="10">
        <v>1</v>
      </c>
      <c r="Q19" s="11">
        <f>SUM(N19,O19,P19)</f>
        <v>8</v>
      </c>
      <c r="R19" s="33">
        <v>0.15549156725627311</v>
      </c>
      <c r="S19" s="6"/>
      <c r="T19" s="10">
        <v>2</v>
      </c>
      <c r="U19" s="10">
        <v>5</v>
      </c>
      <c r="V19" s="10">
        <v>1</v>
      </c>
      <c r="W19" s="11">
        <f>SUM(T19,U19,V19)</f>
        <v>8</v>
      </c>
      <c r="X19" s="8">
        <v>0.15549156725627311</v>
      </c>
      <c r="Y19" s="6"/>
      <c r="Z19" s="10">
        <v>1</v>
      </c>
      <c r="AA19" s="10">
        <v>6</v>
      </c>
      <c r="AB19" s="10">
        <v>1</v>
      </c>
      <c r="AC19" s="11">
        <f>SUM(Z19,AA19,AB19)</f>
        <v>8</v>
      </c>
      <c r="AD19" s="8">
        <v>5.1830522418757713E-2</v>
      </c>
      <c r="AE19" s="6"/>
      <c r="AF19" s="10">
        <v>0</v>
      </c>
      <c r="AG19" s="10">
        <v>7</v>
      </c>
      <c r="AH19" s="10">
        <v>1</v>
      </c>
      <c r="AI19" s="11">
        <f>SUM(AF19,AG19,AH19)</f>
        <v>8</v>
      </c>
      <c r="AJ19" s="8">
        <v>4.44261620732209E-3</v>
      </c>
    </row>
    <row r="20" spans="1:36" ht="20.25" customHeight="1">
      <c r="A20" s="6"/>
      <c r="B20" s="13">
        <v>5</v>
      </c>
      <c r="C20" s="13">
        <v>9</v>
      </c>
      <c r="D20" s="13">
        <v>3</v>
      </c>
      <c r="E20" s="8">
        <v>17</v>
      </c>
      <c r="F20" s="6"/>
      <c r="G20" s="6"/>
      <c r="H20" s="13">
        <f>H18+H19</f>
        <v>5</v>
      </c>
      <c r="I20" s="13">
        <f>I18+I19</f>
        <v>9</v>
      </c>
      <c r="J20" s="13">
        <f>J18+J19</f>
        <v>3</v>
      </c>
      <c r="K20" s="8">
        <f>K18+K19</f>
        <v>17</v>
      </c>
      <c r="L20" s="6"/>
      <c r="M20" s="6"/>
      <c r="N20" s="13">
        <f>N18+N19</f>
        <v>5</v>
      </c>
      <c r="O20" s="13">
        <f>O18+O19</f>
        <v>9</v>
      </c>
      <c r="P20" s="13">
        <f>P18+P19</f>
        <v>3</v>
      </c>
      <c r="Q20" s="8">
        <f>Q18+Q19</f>
        <v>17</v>
      </c>
      <c r="R20" s="6"/>
      <c r="S20" s="6"/>
      <c r="T20" s="13">
        <f>T18+T19</f>
        <v>5</v>
      </c>
      <c r="U20" s="13">
        <f>U18+U19</f>
        <v>9</v>
      </c>
      <c r="V20" s="13">
        <f>V18+V19</f>
        <v>3</v>
      </c>
      <c r="W20" s="8">
        <f>W18+W19</f>
        <v>17</v>
      </c>
      <c r="X20" s="6"/>
      <c r="Y20" s="6"/>
      <c r="Z20" s="13">
        <f>Z18+Z19</f>
        <v>5</v>
      </c>
      <c r="AA20" s="13">
        <f>AA18+AA19</f>
        <v>9</v>
      </c>
      <c r="AB20" s="13">
        <f>AB18+AB19</f>
        <v>3</v>
      </c>
      <c r="AC20" s="8">
        <f>AC18+AC19</f>
        <v>17</v>
      </c>
      <c r="AD20" s="6"/>
      <c r="AE20" s="6"/>
      <c r="AF20" s="13">
        <f>AF18+AF19</f>
        <v>5</v>
      </c>
      <c r="AG20" s="13">
        <f>AG18+AG19</f>
        <v>9</v>
      </c>
      <c r="AH20" s="13">
        <f>AH18+AH19</f>
        <v>3</v>
      </c>
      <c r="AI20" s="8">
        <f>AI18+AI19</f>
        <v>17</v>
      </c>
      <c r="AJ20" s="6"/>
    </row>
    <row r="21" spans="1:36" ht="20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ht="20.25" customHeight="1">
      <c r="A22" s="6"/>
      <c r="B22" s="10">
        <v>0</v>
      </c>
      <c r="C22" s="10">
        <v>6</v>
      </c>
      <c r="D22" s="10">
        <v>3</v>
      </c>
      <c r="E22" s="11">
        <v>9</v>
      </c>
      <c r="F22" s="8" t="s">
        <v>16</v>
      </c>
      <c r="G22" s="6"/>
      <c r="H22" s="10">
        <v>1</v>
      </c>
      <c r="I22" s="10">
        <v>8</v>
      </c>
      <c r="J22" s="10">
        <v>0</v>
      </c>
      <c r="K22" s="11">
        <f>SUM(H22,I22,J22)</f>
        <v>9</v>
      </c>
      <c r="L22" s="8" t="s">
        <v>16</v>
      </c>
      <c r="M22" s="6"/>
      <c r="N22" s="10">
        <v>2</v>
      </c>
      <c r="O22" s="10">
        <v>4</v>
      </c>
      <c r="P22" s="10">
        <v>3</v>
      </c>
      <c r="Q22" s="11">
        <f>SUM(N22,O22,P22)</f>
        <v>9</v>
      </c>
      <c r="R22" s="8" t="s">
        <v>16</v>
      </c>
      <c r="S22" s="6"/>
      <c r="T22" s="10">
        <v>3</v>
      </c>
      <c r="U22" s="10">
        <v>3</v>
      </c>
      <c r="V22" s="10">
        <v>3</v>
      </c>
      <c r="W22" s="11">
        <f>SUM(T22,U22,V22)</f>
        <v>9</v>
      </c>
      <c r="X22" s="8" t="s">
        <v>16</v>
      </c>
      <c r="Y22" s="6"/>
      <c r="Z22" s="10">
        <v>4</v>
      </c>
      <c r="AA22" s="10">
        <v>2</v>
      </c>
      <c r="AB22" s="10">
        <v>3</v>
      </c>
      <c r="AC22" s="11">
        <f>SUM(Z22,AA22,AB22)</f>
        <v>9</v>
      </c>
      <c r="AD22" s="8" t="s">
        <v>16</v>
      </c>
      <c r="AE22" s="6"/>
      <c r="AF22" s="10">
        <v>5</v>
      </c>
      <c r="AG22" s="10">
        <v>1</v>
      </c>
      <c r="AH22" s="10">
        <v>3</v>
      </c>
      <c r="AI22" s="11">
        <f>SUM(AF22,AG22,AH22)</f>
        <v>9</v>
      </c>
      <c r="AJ22" s="8" t="s">
        <v>16</v>
      </c>
    </row>
    <row r="23" spans="1:36" ht="20.25" customHeight="1">
      <c r="A23" s="6"/>
      <c r="B23" s="10">
        <v>5</v>
      </c>
      <c r="C23" s="10">
        <v>3</v>
      </c>
      <c r="D23" s="10">
        <v>0</v>
      </c>
      <c r="E23" s="11">
        <v>8</v>
      </c>
      <c r="F23" s="8">
        <v>3.4553681612505141E-3</v>
      </c>
      <c r="G23" s="6"/>
      <c r="H23" s="10">
        <v>4</v>
      </c>
      <c r="I23" s="10">
        <v>1</v>
      </c>
      <c r="J23" s="10">
        <v>3</v>
      </c>
      <c r="K23" s="11">
        <f>SUM(H23,I23,J23)</f>
        <v>8</v>
      </c>
      <c r="L23" s="8">
        <v>1.8510900863842039E-3</v>
      </c>
      <c r="M23" s="6"/>
      <c r="N23" s="10">
        <v>3</v>
      </c>
      <c r="O23" s="10">
        <v>5</v>
      </c>
      <c r="P23" s="10">
        <v>0</v>
      </c>
      <c r="Q23" s="11">
        <f>SUM(N23,O23,P23)</f>
        <v>8</v>
      </c>
      <c r="R23" s="33">
        <v>5.1830522418757713E-2</v>
      </c>
      <c r="S23" s="6"/>
      <c r="T23" s="10">
        <v>2</v>
      </c>
      <c r="U23" s="10">
        <v>6</v>
      </c>
      <c r="V23" s="10">
        <v>0</v>
      </c>
      <c r="W23" s="11">
        <f>SUM(T23,U23,V23)</f>
        <v>8</v>
      </c>
      <c r="X23" s="8">
        <v>3.455368161250514E-2</v>
      </c>
      <c r="Y23" s="6"/>
      <c r="Z23" s="10">
        <v>1</v>
      </c>
      <c r="AA23" s="10">
        <v>7</v>
      </c>
      <c r="AB23" s="10">
        <v>0</v>
      </c>
      <c r="AC23" s="11">
        <f>SUM(Z23,AA23,AB23)</f>
        <v>8</v>
      </c>
      <c r="AD23" s="8">
        <v>7.4043603455368158E-3</v>
      </c>
      <c r="AE23" s="6"/>
      <c r="AF23" s="10">
        <v>0</v>
      </c>
      <c r="AG23" s="10">
        <v>8</v>
      </c>
      <c r="AH23" s="10">
        <v>0</v>
      </c>
      <c r="AI23" s="11">
        <f>SUM(AF23,AG23,AH23)</f>
        <v>8</v>
      </c>
      <c r="AJ23" s="8">
        <v>3.7021801727684078E-4</v>
      </c>
    </row>
    <row r="24" spans="1:36" ht="20.25" customHeight="1">
      <c r="A24" s="6"/>
      <c r="B24" s="13">
        <v>5</v>
      </c>
      <c r="C24" s="13">
        <v>9</v>
      </c>
      <c r="D24" s="13">
        <v>3</v>
      </c>
      <c r="E24" s="8">
        <v>17</v>
      </c>
      <c r="F24" s="6"/>
      <c r="G24" s="6"/>
      <c r="H24" s="13">
        <f>H22+H23</f>
        <v>5</v>
      </c>
      <c r="I24" s="13">
        <f>I22+I23</f>
        <v>9</v>
      </c>
      <c r="J24" s="13">
        <f>J22+J23</f>
        <v>3</v>
      </c>
      <c r="K24" s="8">
        <f>K22+K23</f>
        <v>17</v>
      </c>
      <c r="L24" s="6"/>
      <c r="M24" s="6"/>
      <c r="N24" s="13">
        <f>N22+N23</f>
        <v>5</v>
      </c>
      <c r="O24" s="13">
        <f>O22+O23</f>
        <v>9</v>
      </c>
      <c r="P24" s="13">
        <f>P22+P23</f>
        <v>3</v>
      </c>
      <c r="Q24" s="8">
        <f>Q22+Q23</f>
        <v>17</v>
      </c>
      <c r="R24" s="6"/>
      <c r="S24" s="6"/>
      <c r="T24" s="13">
        <f>T22+T23</f>
        <v>5</v>
      </c>
      <c r="U24" s="13">
        <f>U22+U23</f>
        <v>9</v>
      </c>
      <c r="V24" s="13">
        <f>V22+V23</f>
        <v>3</v>
      </c>
      <c r="W24" s="8">
        <f>W22+W23</f>
        <v>17</v>
      </c>
      <c r="X24" s="6"/>
      <c r="Y24" s="6"/>
      <c r="Z24" s="13">
        <f>Z22+Z23</f>
        <v>5</v>
      </c>
      <c r="AA24" s="13">
        <f>AA22+AA23</f>
        <v>9</v>
      </c>
      <c r="AB24" s="13">
        <f>AB22+AB23</f>
        <v>3</v>
      </c>
      <c r="AC24" s="8">
        <f>AC22+AC23</f>
        <v>17</v>
      </c>
      <c r="AD24" s="6"/>
      <c r="AE24" s="6"/>
      <c r="AF24" s="13">
        <f>AF22+AF23</f>
        <v>5</v>
      </c>
      <c r="AG24" s="13">
        <f>AG22+AG23</f>
        <v>9</v>
      </c>
      <c r="AH24" s="13">
        <f>AH22+AH23</f>
        <v>3</v>
      </c>
      <c r="AI24" s="8">
        <f>AI22+AI23</f>
        <v>17</v>
      </c>
      <c r="AJ24" s="6"/>
    </row>
  </sheetData>
  <mergeCells count="1">
    <mergeCell ref="H1:AI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"/>
  <sheetViews>
    <sheetView showGridLines="0" workbookViewId="0">
      <selection activeCell="D4" sqref="D4"/>
    </sheetView>
  </sheetViews>
  <sheetFormatPr baseColWidth="10" defaultColWidth="12.25" defaultRowHeight="18" customHeight="1" x14ac:dyDescent="0"/>
  <cols>
    <col min="1" max="1" width="1" style="35" customWidth="1"/>
    <col min="2" max="256" width="12.25" style="35" customWidth="1"/>
  </cols>
  <sheetData>
    <row r="1" spans="1:6" ht="8" customHeight="1">
      <c r="A1" s="2"/>
      <c r="B1" s="3"/>
      <c r="C1" s="3"/>
      <c r="D1" s="3"/>
      <c r="E1" s="3"/>
      <c r="F1" s="4"/>
    </row>
    <row r="2" spans="1:6" ht="32.25" customHeight="1">
      <c r="A2" s="5"/>
      <c r="B2" s="11" t="s">
        <v>21</v>
      </c>
      <c r="C2" s="6"/>
      <c r="D2" s="13" t="s">
        <v>22</v>
      </c>
      <c r="E2" s="6"/>
      <c r="F2" s="36" t="s">
        <v>23</v>
      </c>
    </row>
    <row r="3" spans="1:6" ht="53" customHeight="1">
      <c r="A3" s="5"/>
      <c r="B3" s="11" t="s">
        <v>24</v>
      </c>
      <c r="C3" s="7"/>
      <c r="D3" s="13" t="s">
        <v>25</v>
      </c>
      <c r="E3" s="7"/>
      <c r="F3" s="36" t="s">
        <v>26</v>
      </c>
    </row>
    <row r="4" spans="1:6" ht="21" customHeight="1">
      <c r="A4" s="5"/>
      <c r="B4" s="11">
        <v>1.11065405E-3</v>
      </c>
      <c r="C4" s="6"/>
      <c r="D4" s="13">
        <v>4.1135335252982309E-5</v>
      </c>
      <c r="E4" s="6"/>
      <c r="F4" s="36">
        <f>B4+D4+D5</f>
        <v>1.5220074025298232E-3</v>
      </c>
    </row>
    <row r="5" spans="1:6" ht="21" customHeight="1">
      <c r="A5" s="5"/>
      <c r="B5" s="7"/>
      <c r="C5" s="7"/>
      <c r="D5" s="13">
        <v>3.7021801727684078E-4</v>
      </c>
      <c r="E5" s="7"/>
      <c r="F5" s="7"/>
    </row>
    <row r="6" spans="1:6" ht="20.75" customHeight="1">
      <c r="A6" s="5"/>
      <c r="B6" s="6"/>
      <c r="C6" s="6"/>
      <c r="D6" s="6"/>
      <c r="E6" s="6"/>
      <c r="F6" s="6"/>
    </row>
    <row r="7" spans="1:6" ht="20.25" customHeight="1">
      <c r="A7" s="5"/>
      <c r="B7" s="7"/>
      <c r="C7" s="7"/>
      <c r="D7" s="7"/>
      <c r="E7" s="7"/>
      <c r="F7" s="7"/>
    </row>
    <row r="8" spans="1:6" ht="20.25" customHeight="1">
      <c r="A8" s="5"/>
      <c r="B8" s="6"/>
      <c r="C8" s="6"/>
      <c r="D8" s="6"/>
      <c r="E8" s="6"/>
      <c r="F8" s="6"/>
    </row>
    <row r="9" spans="1:6" ht="20.25" customHeight="1">
      <c r="A9" s="5"/>
      <c r="B9" s="7"/>
      <c r="C9" s="7"/>
      <c r="D9" s="7"/>
      <c r="E9" s="7"/>
      <c r="F9" s="7"/>
    </row>
    <row r="10" spans="1:6" ht="20.25" customHeight="1">
      <c r="A10" s="5"/>
      <c r="B10" s="6"/>
      <c r="C10" s="6"/>
      <c r="D10" s="6"/>
      <c r="E10" s="6"/>
      <c r="F10" s="6"/>
    </row>
    <row r="11" spans="1:6" ht="20.25" customHeight="1">
      <c r="A11" s="5"/>
      <c r="B11" s="7"/>
      <c r="C11" s="7"/>
      <c r="D11" s="7"/>
      <c r="E11" s="7"/>
      <c r="F11" s="7"/>
    </row>
    <row r="12" spans="1:6" ht="20.25" customHeight="1">
      <c r="A12" s="22"/>
      <c r="B12" s="6"/>
      <c r="C12" s="6"/>
      <c r="D12" s="6"/>
      <c r="E12" s="6"/>
      <c r="F12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P-value Calculator</vt:lpstr>
      <vt:lpstr>Possible Matrices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Talbot</cp:lastModifiedBy>
  <dcterms:created xsi:type="dcterms:W3CDTF">2016-10-29T18:14:38Z</dcterms:created>
  <dcterms:modified xsi:type="dcterms:W3CDTF">2016-11-07T01:17:19Z</dcterms:modified>
</cp:coreProperties>
</file>