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tales\Dropbox\Mestrado\Dados\project_tm\data\"/>
    </mc:Choice>
  </mc:AlternateContent>
  <xr:revisionPtr revIDLastSave="0" documentId="13_ncr:1_{D39E10A5-A5FC-4A5F-973B-E8504E342180}" xr6:coauthVersionLast="43" xr6:coauthVersionMax="43" xr10:uidLastSave="{00000000-0000-0000-0000-000000000000}"/>
  <bookViews>
    <workbookView xWindow="-120" yWindow="-120" windowWidth="20730" windowHeight="11160" xr2:uid="{92FC6C6D-B738-4ABB-815C-AA95D31F03C5}"/>
  </bookViews>
  <sheets>
    <sheet name="Planilha1" sheetId="1" r:id="rId1"/>
  </sheets>
  <externalReferences>
    <externalReference r:id="rId2"/>
  </externalReferences>
  <definedNames>
    <definedName name="_xlnm._FilterDatabase" localSheetId="0" hidden="1">Planilha1!$A$1:$U$1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1" i="1" l="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 i="1"/>
  <c r="T5" i="1"/>
  <c r="T6" i="1"/>
  <c r="T7" i="1"/>
  <c r="T8" i="1"/>
  <c r="T9" i="1"/>
  <c r="T10" i="1"/>
  <c r="T3" i="1"/>
  <c r="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Tales</author>
  </authors>
  <commentList>
    <comment ref="H356" authorId="0" shapeId="0" xr:uid="{D39C5236-00A0-4D81-B703-A25894883325}">
      <text>
        <r>
          <rPr>
            <b/>
            <sz val="9"/>
            <color indexed="81"/>
            <rFont val="Segoe UI"/>
            <charset val="1"/>
          </rPr>
          <t>Tales:</t>
        </r>
        <r>
          <rPr>
            <sz val="9"/>
            <color indexed="81"/>
            <rFont val="Segoe UI"/>
            <charset val="1"/>
          </rPr>
          <t xml:space="preserve">
herb+liana. Coloco o que?</t>
        </r>
      </text>
    </comment>
    <comment ref="G396" authorId="0" shapeId="0" xr:uid="{A222BCB1-88C0-4C5D-8FD9-EB0E2BE188B6}">
      <text>
        <r>
          <rPr>
            <b/>
            <sz val="9"/>
            <color indexed="81"/>
            <rFont val="Segoe UI"/>
            <charset val="1"/>
          </rPr>
          <t>Tales:
annual ou perennial?</t>
        </r>
      </text>
    </comment>
  </commentList>
</comments>
</file>

<file path=xl/sharedStrings.xml><?xml version="1.0" encoding="utf-8"?>
<sst xmlns="http://schemas.openxmlformats.org/spreadsheetml/2006/main" count="3891" uniqueCount="777">
  <si>
    <t>Reference</t>
  </si>
  <si>
    <t>Family</t>
  </si>
  <si>
    <t>Genus</t>
  </si>
  <si>
    <t>Species</t>
  </si>
  <si>
    <t>Binomial</t>
  </si>
  <si>
    <t>Group</t>
  </si>
  <si>
    <t>life_span</t>
  </si>
  <si>
    <t>growth_form</t>
  </si>
  <si>
    <t>sla</t>
  </si>
  <si>
    <t>sla_sd</t>
  </si>
  <si>
    <t>sla_se</t>
  </si>
  <si>
    <t>max_height</t>
  </si>
  <si>
    <t>min_height</t>
  </si>
  <si>
    <t>herbivores</t>
  </si>
  <si>
    <t>tm</t>
  </si>
  <si>
    <t>tm_var</t>
  </si>
  <si>
    <t>tm_sd</t>
  </si>
  <si>
    <t>tm_se</t>
  </si>
  <si>
    <t>Complete Reference</t>
  </si>
  <si>
    <t>Schroeder_(1989)</t>
  </si>
  <si>
    <t>Pinaceae</t>
  </si>
  <si>
    <t>Abies</t>
  </si>
  <si>
    <t>alba</t>
  </si>
  <si>
    <t>Abies_alba</t>
  </si>
  <si>
    <t>G</t>
  </si>
  <si>
    <t>Perennial</t>
  </si>
  <si>
    <t>Tree</t>
  </si>
  <si>
    <t>Schroeder, S. 1989. Outcrossing Rates and Seed Characteristics in Damaged Natural_Populations of Abies alba Mill. Silvae Genetica 38:185_185.</t>
  </si>
  <si>
    <t>Giannini_(1995)</t>
  </si>
  <si>
    <t>Giannini et al. 1995. J. Genetics &amp; Breeding 48: 335_337.</t>
  </si>
  <si>
    <t>Neale_(1985)</t>
  </si>
  <si>
    <t>balsamea</t>
  </si>
  <si>
    <t>Abies_balsamea</t>
  </si>
  <si>
    <t>Neale, D. B., and W. T. Adams. 1985. Allozyme and mating_system variation in balsam fir (Aibes balsamea) across a continuous elevational transect. Canadian Journal of Botany 63:2448_2453.</t>
  </si>
  <si>
    <t>Li_(2012)</t>
  </si>
  <si>
    <t>Malvaceae</t>
  </si>
  <si>
    <t>Alcea</t>
  </si>
  <si>
    <t>rosea</t>
  </si>
  <si>
    <t>Alcea_rosea</t>
  </si>
  <si>
    <t>D</t>
  </si>
  <si>
    <t xml:space="preserve">	Li, Q., C.-J. Ruan, J. A. T. da Silva, and X.-Y. Wang. 2012a. Floral morphology and mating system of Alcea rosea (Malvaceae). Plant Ecology and Evolution 145:176-184.</t>
  </si>
  <si>
    <t>M</t>
  </si>
  <si>
    <t>Herb</t>
  </si>
  <si>
    <t>Jain_(1882)</t>
  </si>
  <si>
    <t>Amaranthaceae</t>
  </si>
  <si>
    <t>Amaranthus</t>
  </si>
  <si>
    <t>Annual</t>
  </si>
  <si>
    <t>Jain SK, Hauptil H, Vaidya KR. 1882. Outcrossing rate in grain amaranths. Journal of Heredity. 73: 71-72.</t>
  </si>
  <si>
    <t>Herlihy_(2005)</t>
  </si>
  <si>
    <t>Ranunculaceae</t>
  </si>
  <si>
    <t>Aquilegia</t>
  </si>
  <si>
    <t>vulgaris</t>
  </si>
  <si>
    <t>Aquilegia_vulgaris</t>
  </si>
  <si>
    <t>Herlihy et al. 2005 unpublished data</t>
  </si>
  <si>
    <t>Abbott_(1989)</t>
  </si>
  <si>
    <t>Brassicaceae</t>
  </si>
  <si>
    <t>Arabidopsis</t>
  </si>
  <si>
    <t>thaliana</t>
  </si>
  <si>
    <t>Arabidopsis_thaliana</t>
  </si>
  <si>
    <t>Abbott RJ, MF Gomes. 1989. Population genetic structure and outcrossing rate of Arabidopsis thaliana (L.) Heynh. Heredity 62:411_418</t>
  </si>
  <si>
    <t>Tedder_(2011)</t>
  </si>
  <si>
    <t>Arabis</t>
  </si>
  <si>
    <t>alpina</t>
  </si>
  <si>
    <t>Arabis_alpina</t>
  </si>
  <si>
    <t>A. Tedder, S. W. Ansell, X. Lao, J. C. Vogel and B. K. Mable. 2011. Sporophytic self_incompatibility genes and mating system variation in Arabis alpina. Annals of Botany 108: 699_713.</t>
  </si>
  <si>
    <t>Petit_(1997)</t>
  </si>
  <si>
    <t>Poaceae</t>
  </si>
  <si>
    <t>Arrhenatherum</t>
  </si>
  <si>
    <t>elatius</t>
  </si>
  <si>
    <t>Arrhenatherum_elatius</t>
  </si>
  <si>
    <t>Petit, C., P. Lesbros, X. J. Ge, and J. D. Thompson. 1997. Variation in flowering phenology and selfing rate across a contact zone between diploid and tetraploid Arrhenatherum elatius (Poaceae). Heredity 79:31_40.</t>
  </si>
  <si>
    <t>Gold_(1995)</t>
  </si>
  <si>
    <t>Apocynaceae</t>
  </si>
  <si>
    <t>Asclepias</t>
  </si>
  <si>
    <t>syriaca</t>
  </si>
  <si>
    <t>Asclepias_syriaca</t>
  </si>
  <si>
    <t>Gold, J. J., and J. S. Shore. 1995. Multiple paternity in Asclepias syriaca using a paired_fruit analysis. Canadian Journal of Botany 73:1212_1216.</t>
  </si>
  <si>
    <t>Arnaud_(2010)</t>
  </si>
  <si>
    <t>Beta</t>
  </si>
  <si>
    <t>Beta_vulgaris</t>
  </si>
  <si>
    <t xml:space="preserve">	Arnaud, J. F., S. Fenart, M. Cordellier, and J. Cuguen. 2010. Populations of weedy crop-wild hybrid beets show contrasting variation in mating system and population genetic structure. Evolutionary Applications 3:305-318.</t>
  </si>
  <si>
    <t>Arnaud	2010	Arnaud, J. F., S. Fenart, M. Cordellier, and J. Cuguen. 2010. Populations of weedy crop-wild hybrid beets show contrasting variation in mating system and population genetic structure. Evolutionary Applications 3:305-318.</t>
  </si>
  <si>
    <t>Sun_(1990)</t>
  </si>
  <si>
    <t>Asteraceae</t>
  </si>
  <si>
    <t>Bidens</t>
  </si>
  <si>
    <t>pilosa</t>
  </si>
  <si>
    <t>Bidens_pilosa</t>
  </si>
  <si>
    <t>Sun M, FR Ganders. 1990. Outcrossing rates and allozyme variation in rayed and rayless morphs of Bidens pilosa. Heredity 64: 139_143</t>
  </si>
  <si>
    <t>Leach_(1993)</t>
  </si>
  <si>
    <t>Boraginaceae</t>
  </si>
  <si>
    <t>Borago</t>
  </si>
  <si>
    <t>officinalis</t>
  </si>
  <si>
    <t>Borago_officinalis</t>
  </si>
  <si>
    <t>Leach, C. R., A. Renfrey, and O. Mayo. 1993. Quantitatively determined self_incompatibility. IV. Pollination and seed set in Borago officinalis. Theoretical and Applied Genetics 85:755_760.</t>
  </si>
  <si>
    <t>Damgaard_(1995)</t>
  </si>
  <si>
    <t>Brassica</t>
  </si>
  <si>
    <t>napus</t>
  </si>
  <si>
    <t>Brassica_napus</t>
  </si>
  <si>
    <t>Varies</t>
  </si>
  <si>
    <t>Damgaard, C., and R. J. Abbott. 1995. Positive correlations between selfing rate and pollen_ovule ratio within plant populations. Evolution 49:214_217.</t>
  </si>
  <si>
    <t>Brown_(1974)</t>
  </si>
  <si>
    <t>Bromus</t>
  </si>
  <si>
    <t>Graminoid</t>
  </si>
  <si>
    <t>Brown, A. H. D., D. R. Marshall, and L. Albrecht. 1974. The maintenance of alcohol dehydrogenase polymorphism in Bromus mollis L. Australian Journal of Biological Science 27:545_559.</t>
  </si>
  <si>
    <t>Jain_(1975)</t>
  </si>
  <si>
    <t>Jain, S. K. 1975. Population structure and the effects of breeding system. Pp. 15_36 in O. H. Frankel and J. G. Hakwes, eds. Crop genetics resources for today and tomorrow. Cambridge University Press, Cambridge, U.K.</t>
  </si>
  <si>
    <t>Schreiter_(2011)</t>
  </si>
  <si>
    <t>Scrophulariaceae</t>
  </si>
  <si>
    <t>Buddleja</t>
  </si>
  <si>
    <t>davidii</t>
  </si>
  <si>
    <t>Buddleja_davidii</t>
  </si>
  <si>
    <t>Shrub</t>
  </si>
  <si>
    <t>Schreiter, S., Ebeling, S. K., Durka, W. 2011. Polymorphic microsatellite markers in the invasive shrub Buddleja davidii (Scrophulariaceae). American Journal of Botany. e39-e40.</t>
  </si>
  <si>
    <t>Mahy_(1998)</t>
  </si>
  <si>
    <t>Ericaceae</t>
  </si>
  <si>
    <t>Calluna</t>
  </si>
  <si>
    <t>Calluna_vulgaris</t>
  </si>
  <si>
    <t>Mahy, G., and A. L. Jacquemart. 1998. Mating system of Calluna vulgaris: self_sterility and outcrossing estimations. Canadian Journal of Botany 76:37_42.</t>
  </si>
  <si>
    <t>Warwick_(1989)</t>
  </si>
  <si>
    <t>Carduus</t>
  </si>
  <si>
    <t>acanthoides</t>
  </si>
  <si>
    <t>Carduus_acanthoides</t>
  </si>
  <si>
    <t>Biennial</t>
  </si>
  <si>
    <t>Warwick SI,  BK Thompson. 1989. The mating system in sympatric populations of Carduus nutans, C. acanthoides and their hybrid swarms. Heredity 63:329_337</t>
  </si>
  <si>
    <t>Smyth_(1984)</t>
  </si>
  <si>
    <t>nutans</t>
  </si>
  <si>
    <t>Carduus_nutans</t>
  </si>
  <si>
    <t>Smyth CA, JL Hamrick. 1984. Variation in estimates of outcrossing in musk thistle populations. J Hered 75:303_307</t>
  </si>
  <si>
    <t>Warwick_(1989)b</t>
  </si>
  <si>
    <t>Ferriol_(2011)</t>
  </si>
  <si>
    <t>Cedrus</t>
  </si>
  <si>
    <t>atlantica</t>
  </si>
  <si>
    <t>Cedrus_atlantica</t>
  </si>
  <si>
    <t>Ferriol, M., Pichot, C., Lefreve, F. 2011. Variation of selfing rate and inbreeding depression among individuals and across generations within an admixed Cedrus population. Heredity. 106: 146-157.</t>
  </si>
  <si>
    <t>Sun_(1998)</t>
  </si>
  <si>
    <t>Centaurea</t>
  </si>
  <si>
    <t>solstitialis</t>
  </si>
  <si>
    <t>Centaurea_solstitialis</t>
  </si>
  <si>
    <t>Sun, M., and K. Ritland. 1998. Mating system of yellow starthistle (Centaurea solstitialis), a successful colonizer in North America. Heredity 80:225_232.</t>
  </si>
  <si>
    <t>Vanbergen_(2014)</t>
  </si>
  <si>
    <t>Cirsium</t>
  </si>
  <si>
    <t>palustre</t>
  </si>
  <si>
    <t>Cirsium_palustre</t>
  </si>
  <si>
    <t xml:space="preserve">	Vanbergen, A. J., B. A. Woodcock, A. Gray, F. Grant, A. Telford, P. Lambdon, D. S. Chapman, R. F. Pywell, M. S. Heard, and S. Cavers. 2014. Grazing alters insect visitation networks and plant mating systems. Functional Ecology 28:178-189.</t>
  </si>
  <si>
    <t>Somme_(2014)</t>
  </si>
  <si>
    <t>Rosaceae</t>
  </si>
  <si>
    <t>Comarum</t>
  </si>
  <si>
    <t>Comarum_palustre</t>
  </si>
  <si>
    <t xml:space="preserve">	Somme, L., C. Mayer, O. Raspe, and A. L. Jacquemart. 2014. Influence of spatial distribution and size of clones on the realized outcrossing rate of the marsh cinquefoil (Comarum palustre). Annals of Botany 113:477-487.</t>
  </si>
  <si>
    <t>Vrieling_(1999)</t>
  </si>
  <si>
    <t>Cynoglossum</t>
  </si>
  <si>
    <t>officinale</t>
  </si>
  <si>
    <t>Cynoglossum_officinale</t>
  </si>
  <si>
    <t>Vrieling, K., L. Saumitou, P., J. Cuguen, H. vanDijk, T. J. deJong, and P. G. L. Klinkhamer. 1999. Direct and indirect estimates of the selfing rate in small and large individuals of the bumblebee pollinated Cynoglossum officinale L. (Boraginaceae). Ecology Letters 2:331_337.</t>
  </si>
  <si>
    <t>Ennos_(1985)</t>
  </si>
  <si>
    <t>Cynosurus</t>
  </si>
  <si>
    <t>cristatus</t>
  </si>
  <si>
    <t>Cynosurus_cristatus</t>
  </si>
  <si>
    <t>Ennos RA. 1985. The mating system and genetic structure in a perennial grass, Cynosurus cristatus L.. Heredity 55:121_126</t>
  </si>
  <si>
    <t>Motten_(1992)</t>
  </si>
  <si>
    <t>Solanaceae</t>
  </si>
  <si>
    <t>Datura</t>
  </si>
  <si>
    <t>stramonium</t>
  </si>
  <si>
    <t>Datura_stramonium</t>
  </si>
  <si>
    <t>Motten, A. F., and J. Antonovics. 1992. Determinants of outcrossing rate in a predominantly self_fertilizing weed, Datura stramonium (Solanaceae). American Journal of Botany 79:419_4127.</t>
  </si>
  <si>
    <t>Motten_(2000)</t>
  </si>
  <si>
    <t>Motten, A. F., and J. L. Stone. 2000. Heritability of stigma position and the effect of stigma_anther separation on outcrossing in a predominantly self_fertilizing weed, Datura stramonium (Solanaceae). American Journal of Botany 87:339_347.</t>
  </si>
  <si>
    <t>Bush_(1993)</t>
  </si>
  <si>
    <t>Deschampsia</t>
  </si>
  <si>
    <t>Bush EJ, SCH Barrett. 1993. Genetics of mine invasions by Deschampsia cespitosa (Poaceae). Can. J. Bot. 71:1336_1348</t>
  </si>
  <si>
    <t>Burdon_(1986)</t>
  </si>
  <si>
    <t>Echium</t>
  </si>
  <si>
    <t>plantagineum</t>
  </si>
  <si>
    <t>Echium_plantagineum</t>
  </si>
  <si>
    <t>Burdon, J. J., and A. H. D. Brown. 1986. Population genetics of Echium plantagineum L. - Target weed for biological control. Australian Journal of Biological Science 39:369_378.</t>
  </si>
  <si>
    <t>Burdon_(1988)</t>
  </si>
  <si>
    <t>Burdon, J. J., A. M. Jarosz, and A. H. D. Brown. 1988. Temporal patterns of reproduction and outcrossing in weedy populations of Echium plantagineum. Biological Journal of the Linnean Society 34:81_92.</t>
  </si>
  <si>
    <t>Rademaker_(1999)</t>
  </si>
  <si>
    <t>vulgare</t>
  </si>
  <si>
    <t>Echium_vulgare</t>
  </si>
  <si>
    <t>Rademaker, M. C. J., T. J. De Jong, and E. Van der Meijden. 1999. Selfing rates in natural populations of Echium vulgare: a combined empirical and model approach. Functional Ecology 13:828_837.</t>
  </si>
  <si>
    <t>Ozimec_(2011)</t>
  </si>
  <si>
    <t>Onagraceae</t>
  </si>
  <si>
    <t>angustifolium</t>
  </si>
  <si>
    <t xml:space="preserve">	Ozimec, B. and B. C. Husband. 2011. Effect of recurrent selfing on inbreeding depression and mating system evolution in an autopolyploid plant Evolution 65:2038-2049.</t>
  </si>
  <si>
    <t>Husband_(1995)</t>
  </si>
  <si>
    <t>Husband BC, DW Schemske. 1995. . Magnitude and timing of inbreeding depression in a diploid population of Epilobium angustifolium (Onagraceae)</t>
  </si>
  <si>
    <t>Parker_(1995)</t>
  </si>
  <si>
    <t>Parker, I. M., R. R. Nakamura, and D. W. Schemske. 1995. Reproductive allocation and the fitness consequences of selfing in 2 sympatric species of Epilobium (Onagraceae) with contrasting mating systems. American Journal of Botany 82:1007_1016.</t>
  </si>
  <si>
    <t>Gaudeul_(2003)</t>
  </si>
  <si>
    <t>Apiaceae</t>
  </si>
  <si>
    <t>Eryngium</t>
  </si>
  <si>
    <t>alpinum</t>
  </si>
  <si>
    <t>Eryngium_alpinum</t>
  </si>
  <si>
    <t>Gaudeul, M., and I. Till_Bottraud. 2003. Low selfing in a mass_flowering, endangered perennial, Eryngium alpinum L. (Apiaceae). American Journal of Botany 90:716_723.</t>
  </si>
  <si>
    <t>Wang_(2003)</t>
  </si>
  <si>
    <t>Fagaceae</t>
  </si>
  <si>
    <t>Fagus</t>
  </si>
  <si>
    <t>Wang, K. S. 2003. Relationship between empty seed and genetic factors in European beech (Fagus sylvatica L.). Silva Fennica 37:419_428.</t>
  </si>
  <si>
    <t>Weidema_(2000)</t>
  </si>
  <si>
    <t>Filipendula</t>
  </si>
  <si>
    <t>Filipendula_vulgaris</t>
  </si>
  <si>
    <t>Weidema IR, Magnussen LS, M Philipp. 2000. Gene flow and mode of pollination in a dry_grassland species, Filipendula vulgaris (Rosaceae). Heredity 84:311_320</t>
  </si>
  <si>
    <t>Bacles_(2005)</t>
  </si>
  <si>
    <t>Oleaceae</t>
  </si>
  <si>
    <t>Fraxinus</t>
  </si>
  <si>
    <t>excelsior</t>
  </si>
  <si>
    <t>Fraxinus_excelsior</t>
  </si>
  <si>
    <t xml:space="preserve">	Bacles, C. F. E., J. Burczyk, A. J. Lowe, and R. A. Ennos. 2005. Historical and contemporary mating patterns in remnant populations of the forest tree Fraxinus excelsior L. Evolution 59:979-990.</t>
  </si>
  <si>
    <t>Stefan_(2012)</t>
  </si>
  <si>
    <t>Geraniaceae</t>
  </si>
  <si>
    <t>Geranium</t>
  </si>
  <si>
    <t>pratense</t>
  </si>
  <si>
    <t>Geranium_pratense</t>
  </si>
  <si>
    <t>Stefan G. Michalski, Walter Durka. 2012. Assessment of provenance delineation by genetic differentiation patterns and estimates of gene flow in the common grassland plant Geranium pratense. Conserv Genet 13:581_592</t>
  </si>
  <si>
    <t>Ruhsam_(2010)</t>
  </si>
  <si>
    <t>Geum</t>
  </si>
  <si>
    <t>rivale</t>
  </si>
  <si>
    <t>Geum_rivale</t>
  </si>
  <si>
    <t>Ruhsam, M., Hollingsworth, P. M., Squirrell, J., Ennos, R. A. 2010. Significant differences in outcrossing rates, self-incompatibility, and inbreeding depression between two widely hybridizing species of Geum. Biological Journal of Linnean Society. 101: 977-990.</t>
  </si>
  <si>
    <t>Vandepitte_(2010)</t>
  </si>
  <si>
    <t>urbanum</t>
  </si>
  <si>
    <t>Geum_urbanum</t>
  </si>
  <si>
    <t>K. Vandepitte, O. Honnay, H. Jacquemyn, I. Rolda_n_Ruiz. 2010. Effects of outcrossing in fragmented populations of the primarily selfing forest herb Geum urbanum, Evol Ecol 24:1353_1364</t>
  </si>
  <si>
    <t>Ruhsam_(2010)b</t>
  </si>
  <si>
    <t>Kuroda_(2008)</t>
  </si>
  <si>
    <t>Fabaceae</t>
  </si>
  <si>
    <t>Glycine</t>
  </si>
  <si>
    <t>max</t>
  </si>
  <si>
    <t>Glycine_max</t>
  </si>
  <si>
    <t xml:space="preserve">	Kuroda, Y., A. Kaga, N. Tomooka, and D. A. Vaughan. 2008. Gene flow and genetic structure of wild soybean (Glycine soja) in Japan. Crop Science 48:1071-1079.</t>
  </si>
  <si>
    <t>Zhao_(2009)</t>
  </si>
  <si>
    <t xml:space="preserve">	Zhao, R., H. Xia, and B.-r. Lu. 2009. Fine-scale genetic structure enhances biparental inbreeding by promoting mating events between more related individuals in wild soybean (Glycine soja</t>
  </si>
  <si>
    <t>Fujita_(1997)</t>
  </si>
  <si>
    <t xml:space="preserve">	Fujita, R., M. Ohara, K. Okazaki, and Y. Shimamoto. 1997. The extent of natural cross-pollination in wild soybean (Glycine soja). Journal of Heredity 88:124-128.</t>
  </si>
  <si>
    <t>Yagoubi_(2000)</t>
  </si>
  <si>
    <t>Hedysarum</t>
  </si>
  <si>
    <t>coronarium</t>
  </si>
  <si>
    <t>Hedysarum_coronarium</t>
  </si>
  <si>
    <t>Yagoubi, N., and A. Chriki. 2000. Estimation of mating system parameters in Hedysarum coronarium L. (Leguminoseae, Fabaceae). Agronomie 20:933_942.</t>
  </si>
  <si>
    <t>Louati_(2000)</t>
  </si>
  <si>
    <t>Louati_Namouchi, I., M. Louati, and A. Chriki. 2000. Mating system and multiple paternity in Hedysarum coronarium L. (Fabaceae). Agronomie 20:655_663.</t>
  </si>
  <si>
    <t>Ellstrand_(1978)</t>
  </si>
  <si>
    <t>Helianthus</t>
  </si>
  <si>
    <t>annuus</t>
  </si>
  <si>
    <t>Helianthus_annuus</t>
  </si>
  <si>
    <t>Ellstrand NC, Torres AM, DA Levin. 1978. Density and the rate of apparent outcrossing in Helianthus annuus (Asteraceae). Syst Bot 3:403_407</t>
  </si>
  <si>
    <t>Babbel_(1977)</t>
  </si>
  <si>
    <t>Hordeum</t>
  </si>
  <si>
    <t>jubatum</t>
  </si>
  <si>
    <t>Hordeum_jubatum</t>
  </si>
  <si>
    <t>Babbel, G. R., and R. P. Wain. 1977. Genetic structure of Hordeum jubatum. I. Outcrossing rates and heterozygosity levels. Canadian Journal of Genetics and Cytology 19:143_152.</t>
  </si>
  <si>
    <t>Allard_(1972)</t>
  </si>
  <si>
    <t>Hordeum_vulgare</t>
  </si>
  <si>
    <t>Allard RW, Kahler AL, BS Weir. 1972. The effect of selection on esterase allozymes in a barley population. Genetics 72:489_503</t>
  </si>
  <si>
    <t>Parzies_(2000)</t>
  </si>
  <si>
    <t>Parzies, H. K., W. Spoor, and R. A. Ennos. 2000. Outcrossing rates of barley landraces from Syria. Plant Breeding 119:520_522.</t>
  </si>
  <si>
    <t>Abdel_(2004)</t>
  </si>
  <si>
    <t>Abdel_Ghani, A. H., H. K. Parzies, A. Omary, and H. H. Geiger. 2004. Estimating the outcrossing rate of barley landraces and wild barley populations collected from ecologically different regions of Jordan. Theoretical and Applied Genetics 109:588_595.</t>
  </si>
  <si>
    <t>Waller_(1989)</t>
  </si>
  <si>
    <t>Balsaminaceae</t>
  </si>
  <si>
    <t>Impatiens</t>
  </si>
  <si>
    <t>capensis</t>
  </si>
  <si>
    <t>Impatiens_capensis</t>
  </si>
  <si>
    <t>Waller DM, SE Knight. 1989. Genetic consequences of outcrossing in the cleistogamous annual, Impatiens capensis. II. Outcrossing rates and genotypic correlations. Evolution 43:860_869.</t>
  </si>
  <si>
    <t>Lu_(2000)</t>
  </si>
  <si>
    <t>Lu, Y. 2000. Effects of density on mixed mating systems and reproduction in natural populations of Impatiens capensis. International Journal of Plant Science 161:671_681.</t>
  </si>
  <si>
    <t>Bai_(2007)</t>
  </si>
  <si>
    <t>Juglandaceae</t>
  </si>
  <si>
    <t>Juglans</t>
  </si>
  <si>
    <t>mandshurica</t>
  </si>
  <si>
    <t>Juglans_mandshurica</t>
  </si>
  <si>
    <t>Bai, W. N., Zeng, Y. F., Zhang, D. Y. 2007. Mating patterns and pollen dispersal in a heterodichogamous tree, Juglans mandshurica (Juglandaceae). New Phytologist. 176: 699-707.</t>
  </si>
  <si>
    <t>Lewandowski_(1991)</t>
  </si>
  <si>
    <t>Cupressaceae</t>
  </si>
  <si>
    <t>Larix</t>
  </si>
  <si>
    <t>decidua</t>
  </si>
  <si>
    <t>Larix_decidua</t>
  </si>
  <si>
    <t>Lewandowski A., Burczyk J., L. Mejnartowicz. 1991. Genetic structure and the mating system in old stand of Polish larch. Silvae Genetica 40(2):75_79.</t>
  </si>
  <si>
    <t>Lewandowski_(2000)</t>
  </si>
  <si>
    <t>Lewandowski, A., and J. Burczyk. 2000. Mating system and genetic diversity in natural populations of European larch (Larix decidua) and stone pine (Pinus cembra) located at higher elevations. Silvae Genetica 49:158_161.</t>
  </si>
  <si>
    <t>Godt_(1991)</t>
  </si>
  <si>
    <t>Lathyrus</t>
  </si>
  <si>
    <t>latifolius</t>
  </si>
  <si>
    <t>Lathyrus_latifolius</t>
  </si>
  <si>
    <t>Liana</t>
  </si>
  <si>
    <t>Godt MJW, JL Hamrick. 1991. Estimates of outcrossing rates in Lathyrus latifolius populations. Genome 34:988_992</t>
  </si>
  <si>
    <t>Horneburg_(2006)</t>
  </si>
  <si>
    <t>Lens</t>
  </si>
  <si>
    <t>culinaris</t>
  </si>
  <si>
    <t>Lens_culinaris</t>
  </si>
  <si>
    <t xml:space="preserve">Horneburg 2006. Outcrossing in lentil (Lens culinaris) depends on cultivar, location and year, and varies within cultivars. PLANT BREEDING 125 (6): 638_640 </t>
  </si>
  <si>
    <t>Mitton_UnpData</t>
  </si>
  <si>
    <t>Lolium</t>
  </si>
  <si>
    <t>multiflorum</t>
  </si>
  <si>
    <t>Lolium_multiflorum</t>
  </si>
  <si>
    <t>Mitton et al. unpublished data</t>
  </si>
  <si>
    <t>Lopes_(2002)</t>
  </si>
  <si>
    <t>Malpighiaceae</t>
  </si>
  <si>
    <t>Malpighia</t>
  </si>
  <si>
    <t>emarginata</t>
  </si>
  <si>
    <t>Malpighia_emarginata</t>
  </si>
  <si>
    <t>Lopes, R., C. H. Bruckner, and M. T. G. Lopes. 2002. Estimation of outcrossing rates in acerola (Malpighia emarginata) based on isoenzymic data. Pesquisa Agropecuaria Brasileira 37:321_327.</t>
  </si>
  <si>
    <t>Crawford_(1984)</t>
  </si>
  <si>
    <t>Malva</t>
  </si>
  <si>
    <t>moschata</t>
  </si>
  <si>
    <t>Malva_moschata</t>
  </si>
  <si>
    <t>Crawford TJ. 1984. What is a population?. In Shorrocks, B (ed) Evolutionary Ecology. Blackwell Scientific, Oxford UK: 135_173</t>
  </si>
  <si>
    <t>Silva_(2003)</t>
  </si>
  <si>
    <t>Euphorbiaceae</t>
  </si>
  <si>
    <t>Manihot</t>
  </si>
  <si>
    <t>esculenta</t>
  </si>
  <si>
    <t>Manihot_esculenta</t>
  </si>
  <si>
    <t>da Silva, R. M., G. Bandel, and P. S. Martins. 2003. Mating system in an experimental garden composed of cassava (Manihot esculenta Crantz) ethnovarieties. Euphytica 134:127_135.</t>
  </si>
  <si>
    <t>Jain_(1975)b</t>
  </si>
  <si>
    <t>Medicago</t>
  </si>
  <si>
    <t>polymorpha</t>
  </si>
  <si>
    <t>Medicago_polymorpha</t>
  </si>
  <si>
    <t>Bonnin_(2001)</t>
  </si>
  <si>
    <t>truncatula</t>
  </si>
  <si>
    <t>Medicago_truncatula</t>
  </si>
  <si>
    <t>Bonnin, I., J. Ronfort, F. Wozniak, and I. Olivieri. 2001. Spatial effects and rare outcrossing events in Medicago truncatula (Fabaceae)</t>
  </si>
  <si>
    <t>Siol_(2008)</t>
  </si>
  <si>
    <t xml:space="preserve">Siol, M. Prosperi, J. M., Bonnin, I., Ronfort, J. 2008. How multilocus genotypic pattern helps to understand the history of selfing populations: a case study in Medicago truncatula. Heredity. 100: 517-525. </t>
  </si>
  <si>
    <t>Korbecka_(2011)</t>
  </si>
  <si>
    <t>Mercurialis</t>
  </si>
  <si>
    <t>annua</t>
  </si>
  <si>
    <t>Mercurialis_annua</t>
  </si>
  <si>
    <t>Grazyna Korbecka, Alastair Hamilton and John R. Pannell. 2011. Mixed mating in androdioecious Mercurialis annua inferred using progeny arrays and diploid_acting microsatellite loci in a hexaploid background. Annals of Botany 107: 1057_1061.</t>
  </si>
  <si>
    <t>Gonzalez-varo_(2009)</t>
  </si>
  <si>
    <t>Myrtaceae</t>
  </si>
  <si>
    <t>Myrtus</t>
  </si>
  <si>
    <t>communis</t>
  </si>
  <si>
    <t>Myrtus_communis</t>
  </si>
  <si>
    <t>Juan P. Gonza_lez_Varo, Rafael G. Albaladejo, Abelardo Aparicio. 2009. Mating patterns and spatial distribution of conspecific neighbours in the Mediterranean shrub Myrtus communis (Myrtaceae). Plant Ecol 203:207_215.</t>
  </si>
  <si>
    <t>Gonzalez-varo_(2012)</t>
  </si>
  <si>
    <t>Gonzalez-Varo	2012	Gonzalez-Varo, J. P., A. Aparicio, S. Lavergne, J. Arroyo, and R. G. Albaladejo. 2012. Contrasting heterozygosity-fitness correlations between populations of a self-compatible shrub in a fragmented landscape. Genetica 140:31-38.</t>
  </si>
  <si>
    <t>Krishnan_(1981)</t>
  </si>
  <si>
    <t>Lamiaceae</t>
  </si>
  <si>
    <t>Ocimum</t>
  </si>
  <si>
    <t>basilicum</t>
  </si>
  <si>
    <t>Ocimum_basilicum</t>
  </si>
  <si>
    <t xml:space="preserve">Krishnan R. 1981. Natural outcrossing in sweet basil Ocimum basilicum L. Indian Perfumer 23(3/4):74_77. </t>
  </si>
  <si>
    <t>Michalakis_(1993)</t>
  </si>
  <si>
    <t>Onopordum</t>
  </si>
  <si>
    <t>illyricum</t>
  </si>
  <si>
    <t>Onopordum_illyricum</t>
  </si>
  <si>
    <t>Michalakis Y, Derancourt F, No_l V, C Espiau. 1993. A first estimation of the mating system of Onopordum illyricum (L.) and its relevance to the invasion of Australia. Acta Oecologica 14:539_545</t>
  </si>
  <si>
    <t>Humphreys_(1974)</t>
  </si>
  <si>
    <t>Papaveraceae</t>
  </si>
  <si>
    <t>Papaver</t>
  </si>
  <si>
    <t>dubium</t>
  </si>
  <si>
    <t>Papaver_dubium</t>
  </si>
  <si>
    <t>Humphreys MO, JS Gale. 1974. Variation in wild populations of Papaver dubium. VIII. The mating system. Heredity 33:33_41</t>
  </si>
  <si>
    <t>Patra_(1992)</t>
  </si>
  <si>
    <t>somniferum</t>
  </si>
  <si>
    <t>Papaver_somniferum</t>
  </si>
  <si>
    <t>Patra NK, RS Ram, et al.. 1992. Quantitative studies on the mating system of opium poppy (Papaver somniferum L.). Theor Appl Genet 84(3_4):299_302</t>
  </si>
  <si>
    <t>Bi_(2005)</t>
  </si>
  <si>
    <t>Phaseolus</t>
  </si>
  <si>
    <t>lunatus</t>
  </si>
  <si>
    <t>Phaseolus_lunatus</t>
  </si>
  <si>
    <t xml:space="preserve">Bi et al. 2005. Mating system of wild Phaseolus lunatus L. and its relationship to population size.HEREDITY 94 (2): 153_158  </t>
  </si>
  <si>
    <t>Jesson_(2006)</t>
  </si>
  <si>
    <t>Xanthorrhoeaceae</t>
  </si>
  <si>
    <t>Phormium</t>
  </si>
  <si>
    <t>tenax</t>
  </si>
  <si>
    <t>Phormium_tenax</t>
  </si>
  <si>
    <t xml:space="preserve">Jesson et al. 2006. Competition_dependent incompatibility in Phormium tenax: does self_fertilisation provide reproductive assurance? NEW ZEALAND JOURNAL OF BOTANY 44 (3): 249_259 </t>
  </si>
  <si>
    <t>Howell_(2013)</t>
  </si>
  <si>
    <t xml:space="preserve">	Howell, V. and L. K. Jesson. 2013. The effect of bird and bee visitation on pollination and reproductive success in Phormium tenax. New Zealand Journal of Botany 51:194-205.</t>
  </si>
  <si>
    <t>Lundquist_(1979)</t>
  </si>
  <si>
    <t>Picea</t>
  </si>
  <si>
    <t>abies</t>
  </si>
  <si>
    <t>Picea_abies</t>
  </si>
  <si>
    <t>Lundquist, K. 1979. Allozyme frequency distributions in four Swedish populations of Norway spruce (Picea abies Ok.). I. Estimation of genetic variation within and among populations, genetic linkage and a mating system parameter. Hereditas 90:127_143.</t>
  </si>
  <si>
    <t>Morgante_(1991)</t>
  </si>
  <si>
    <t>Morgante, M., G. G. Vendramin, and P. Rossi. 1991. Effects of Stand Density on Outcrossing Rate in 2 Norway Spruce (Picea abies) Populations. Canadian Journal of Botany 69:2704_2708.</t>
  </si>
  <si>
    <t>Paule_(1993)</t>
  </si>
  <si>
    <t>Paule, L., D. Lindgren, and R. Yazdani. 1993. Allozyme Frequencies, Outcrossing Rate and Pollen Contamination in Picea abies Seed Orchards. Scandinavian Journal of Forest Research 8:8_17.</t>
  </si>
  <si>
    <t>Cheliak_(1985)</t>
  </si>
  <si>
    <t>glauca</t>
  </si>
  <si>
    <t>Picea_glauca</t>
  </si>
  <si>
    <t>Cheliak, W. M., J. A. Pitel, and G. Murray. 1985. Population structure and the mating system of white spruce. Canadian Journal of Forest Science 15:301_308.</t>
  </si>
  <si>
    <t>Innes_(1990)</t>
  </si>
  <si>
    <t>Innes D.J., G.G. Ringius. 1990. Mating system and genetic structure of two populations of white spruce (Picea glauca) in eastern Newfoundland. Can J Bot 68:1661_1666.</t>
  </si>
  <si>
    <t>Oconnell_(2006)</t>
  </si>
  <si>
    <t xml:space="preserve">O'Connell et al. 2006. Impacts of forest fragmentation on the mating system and genetic diversity of white spruce (Picea glauca) at the landscape level . HEREDITY 97 (6): 418_426 </t>
  </si>
  <si>
    <t>Tomita_(2008)</t>
  </si>
  <si>
    <t>jezoensis</t>
  </si>
  <si>
    <t>Picea_jezoensis</t>
  </si>
  <si>
    <t>Motoshi Tomita, Hideyuki Saito , Yoshihisa Suyama. 2008. Effect of local stand density on reproductive processes of the sub_boreal conifer Picea jezoensis Carr. (Pinaceae). Forest Ecology and Management 256:1350_1355.</t>
  </si>
  <si>
    <t>Boyle_(1986)</t>
  </si>
  <si>
    <t>mariana</t>
  </si>
  <si>
    <t>Picea_mariana</t>
  </si>
  <si>
    <t>Boyle T.J.B., E.K. Morgenstern. 1986. Estimates of outcrossing rates in six populations of black spruce in central New Brunswick. Silvae Genet. 35: 102_106.</t>
  </si>
  <si>
    <t>Barrett_(1987)</t>
  </si>
  <si>
    <t>Barrett, J. W., P. Knowles, and w. M. Cheliak. 1987. The mating system in a black spruce clonal orchard. Canadian Journal of Forest Science 17:379_382.</t>
  </si>
  <si>
    <t>Chaisurusri_(1994)</t>
  </si>
  <si>
    <t>sitchensis</t>
  </si>
  <si>
    <t>Picea_sitchensis</t>
  </si>
  <si>
    <t>Chaisurisri K, Mitton JB, YA El_Kassaby. 1994. Variation in the mating system of Sitka spruce (Picea sitchensis): evidence for partial assortative mating. Am J Bot 81:1410_1415</t>
  </si>
  <si>
    <t>Mimura_(2007)</t>
  </si>
  <si>
    <t>Mimura, M, Aitken, SN. 2007. INCREASED SELFING AND DECREASED EFFECTIVE POLLEN DONOR NUMBER IN PERIPHERAL RELATIVE TO CENTRAL POPULATIONS IN PICEA SITCHENSIS (PINACEAE). American Journal of Botany 94(6): 991_998.</t>
  </si>
  <si>
    <t>Cheliak_(1985)b</t>
  </si>
  <si>
    <t>Pinus</t>
  </si>
  <si>
    <t>banksiana</t>
  </si>
  <si>
    <t>Pinus_banksiana</t>
  </si>
  <si>
    <t>Cheliak WM, Dancik BP, Morgan K, Yeh FCH, C Strobeck. 1985b. Temporal variation of the mating system in a natural population of jack pine. Genetics 109:569_584</t>
  </si>
  <si>
    <t>Epperson_(1984)</t>
  </si>
  <si>
    <t>contorta</t>
  </si>
  <si>
    <t>Pinus_contorta</t>
  </si>
  <si>
    <t>Epperson BK, RW Allard. 1984. Allozyme analysis of the mating system in lodgepole pine populations. J. Heredity 75(3):212_214</t>
  </si>
  <si>
    <t>Sorensen_(2001)</t>
  </si>
  <si>
    <t>Sorensen FC. 2001. Effect of population outcrossing rate on inbreeding depression in Pinus contorta_murrayana seedlings. Scandinavian Journal of Forest Research 16:391_403</t>
  </si>
  <si>
    <t>Lian_(2001)</t>
  </si>
  <si>
    <t>densiflora</t>
  </si>
  <si>
    <t>Pinus_densiflora</t>
  </si>
  <si>
    <t>Lian C, Miwa M, T Hogetsu. 2001. Outcrossing and paternity analysis of Pinus densiflora (Japanese red pine) by microsatellite polymorphism. Heredity 87:88_98</t>
  </si>
  <si>
    <t>Morgante_(1991)b</t>
  </si>
  <si>
    <t>Morgante, M., Vendramin G. G., and Olivieri, A. M. 1991. Mating system analysis in Pinus leucodermis Ant.: detection of self-fertilization in natural populations. Heredity. 67: 197-203.</t>
  </si>
  <si>
    <t>Morgante_(1994)</t>
  </si>
  <si>
    <t>Morgante M., Rossi P., Vendramin G.G., G. Boscherini. 1994. Low level of outcrossing in Pinus leucodermis: futher evidences in artificial stand. Can. J. Bot. 72:1289_1293.</t>
  </si>
  <si>
    <t>deLucas_(2008)</t>
  </si>
  <si>
    <t>pinaster</t>
  </si>
  <si>
    <t>Pinus_pinaster</t>
  </si>
  <si>
    <t>deLucas, A. I., Arnuncio, J. J. R., Hidalgo, E., Gonzalez-Martinez, S. C. 2008. Mating system and pollen gene flow in Mediterraean maritime pine. Heredity. 100: 390-399.</t>
  </si>
  <si>
    <t>Mitton_(1981)</t>
  </si>
  <si>
    <t>ponderosa</t>
  </si>
  <si>
    <t>Pinus_ponderosa</t>
  </si>
  <si>
    <t>Mitton JB, Linhart YB, Davis ML, KB Sturgeon. 1981. Estimation of outcrossing in Ponderosa pine, Pinus ponderosa Laws., from patterns of segregation of protein polymorphisms and from frequencies of albino seedlings. Silvae Genetica 30: 117_121</t>
  </si>
  <si>
    <t>Farris_(1984)</t>
  </si>
  <si>
    <t>Farris MA, JB Mitton. 1984. Population density, outcorssing rate, and heterozygote superiority in Ponderosa pine. Evolution 38(5):1151_1154</t>
  </si>
  <si>
    <t>Gibson_(1991)</t>
  </si>
  <si>
    <t>pungens</t>
  </si>
  <si>
    <t>Pinus_pungens</t>
  </si>
  <si>
    <t>Gibson JP, JL Hamrick. 1991. Heterogeneity in pollen allele frequencies among cones, whorls, and trees of Table Mountain pine (Pinus pungens). Am J Bot 78:1244_1251</t>
  </si>
  <si>
    <t>Fowler_(1965)</t>
  </si>
  <si>
    <t>resinosa</t>
  </si>
  <si>
    <t>Pinus_resinosa</t>
  </si>
  <si>
    <t>Fowler, D. P. 1965. Effects of inbreeding in red pine, Pinus resinosa Ait. III. Factors affecting natural selfing. Silvae Genetica 14:37_46.</t>
  </si>
  <si>
    <t>Guries_(1982)</t>
  </si>
  <si>
    <t>rigida</t>
  </si>
  <si>
    <t>Pinus_rigida</t>
  </si>
  <si>
    <t>Guries RP, FT Ledig. 1982. Genetic diversity and population structure in pitch pine (Pinus rigida Mill.). Evolution 36:387_402</t>
  </si>
  <si>
    <t>Politov_(1990)</t>
  </si>
  <si>
    <t>sibirica</t>
  </si>
  <si>
    <t>Pinus_sibirica</t>
  </si>
  <si>
    <t>Politov D.V., K.V. Krutovskii. 1990. Genetic variability in Siberian stone pine, Pinus sibirica Du Tour. V. Analysis of mating system. Genetika (Russian) 26(11): 2002_2011 (translated in English as Soviet Genetics (1991) 26: 1309_1316).</t>
  </si>
  <si>
    <t>Rajora_(2002)</t>
  </si>
  <si>
    <t>strobus</t>
  </si>
  <si>
    <t>Pinus_strobus</t>
  </si>
  <si>
    <t>Rajora, O. P., A. Mosseler, and J. E. Major. 2002. Mating system and reproductive fitness traits of eastern white pine (Pinus strobus) in large, central versus small, isolated, marginal populations. Canadian Journal of Botany 80:1173_1184.</t>
  </si>
  <si>
    <t>Robledo_(2004)</t>
  </si>
  <si>
    <t>sylvestris</t>
  </si>
  <si>
    <t>Pinus_sylvestris</t>
  </si>
  <si>
    <t>Robledo_Arnuncio, J. J., R. Alia, and L. Gil. 2004. Increased selfing and correlated paternity in a small population of a predominantly outcrossing conifer, Pinus sylvestris. Molecular Ecology 13:2567_2577.</t>
  </si>
  <si>
    <t>Karkkainen_(1993)</t>
  </si>
  <si>
    <t>Karkkainen K, O Savolainen. 1993. The degree of early inbreeding depression determines the selfing rate at the seed stage: model and results from Pinus sylvestris (Scots pine). Heredity 71:160_166</t>
  </si>
  <si>
    <t>Polowick_(2002)</t>
  </si>
  <si>
    <t>Pisum</t>
  </si>
  <si>
    <t>sativum</t>
  </si>
  <si>
    <t>Pisum_sativum</t>
  </si>
  <si>
    <t>Polowick P.L., Vandenberg A., J.D. Mahon. 2002. Field assessment of outcrossing from transgenic pea (Pisum sativum L.) plants. Transgenic Res 11:515_519.</t>
  </si>
  <si>
    <t>Piper_(1984)</t>
  </si>
  <si>
    <t>Primulaceae</t>
  </si>
  <si>
    <t>Primula</t>
  </si>
  <si>
    <t>Primula_vulgaris</t>
  </si>
  <si>
    <t>Piper, J. G., B. Charlesworth, and D. Charlesworth. 1984. A high rate of self_fertilization and increased seed fertility of homostyle primroses. Nature 310:50_51.</t>
  </si>
  <si>
    <t>Gomory_(2001)</t>
  </si>
  <si>
    <t>Prunus</t>
  </si>
  <si>
    <t>avium</t>
  </si>
  <si>
    <t>Prunus_avium</t>
  </si>
  <si>
    <t>Gomory, D., and L. Paule. 2001. Spatial structure and mating system in wild cherry (Prunus avium) population. Biologia 56:117_123.</t>
  </si>
  <si>
    <t>Sorensen_(1973)</t>
  </si>
  <si>
    <t>Pseudotsuga</t>
  </si>
  <si>
    <t>menziesii</t>
  </si>
  <si>
    <t>Pseudotsuga_menziesii</t>
  </si>
  <si>
    <t>Sorensen FC. 1973. Frequency of seedlings from natural self_fertilization in coastal Douglas fir. Silvae Genetica 22:20_24</t>
  </si>
  <si>
    <t>Neale_(1985)b</t>
  </si>
  <si>
    <t>Neale DB, WT Adams. 1985. The mating system in natural shelterwood stands of Douglas fir. Theor Appl Genet 71:201_207</t>
  </si>
  <si>
    <t>Yeh_(1987)</t>
  </si>
  <si>
    <t>Yeh FC, K Morgan. 1987. Mating system and multilocus associations in a natural population of Pseudotsuga menziesii (Mirb.) Franco. Theor Appl Genet 73:799_808</t>
  </si>
  <si>
    <t>ElKassaby_(1981)</t>
  </si>
  <si>
    <t>El_Kassaby YA, Yeh FC, O Sziklai. 1981. Estimation of the outcrossing rate of Douglas_Fir (Pseudotsuga menziesii (Mirb.) franco) using allozyme polymorphisms. Silvae Genetica 30:182_184</t>
  </si>
  <si>
    <t>Shaw_(1982)</t>
  </si>
  <si>
    <t>Shaw DV, RW Allard. 1982. Estimation of outcrossing rates in Douglas_fir using isozyme markers. Theor Appl Genet 62:113_120</t>
  </si>
  <si>
    <t>Vranckx_(2014)</t>
  </si>
  <si>
    <t>Quercus</t>
  </si>
  <si>
    <t xml:space="preserve">	Vranckx, G., J. Mergeay, K. Cox, B. Muys, H. Jacquemyn, and O. Honnay. 2014. Tree density and population size affect pollen flow and mating patterns in small fragmented forest stands of pedunculate oak (Quercus robur L.). Forest Ecology and Management 328:254-261.</t>
  </si>
  <si>
    <t>Surles_(1990)</t>
  </si>
  <si>
    <t>Robinia</t>
  </si>
  <si>
    <t>pseudoacacia</t>
  </si>
  <si>
    <t>Robinia_pseudoacacia</t>
  </si>
  <si>
    <t>Surles S.E., Hamrick J.L., B.C. Bongarten. 1990. Mating systems in open_pollinated families of black locust, Robinia pseudoacacia. Silvae Genetica 39:35_40.</t>
  </si>
  <si>
    <t>vanTreuren_(1993)</t>
  </si>
  <si>
    <t>Salvia</t>
  </si>
  <si>
    <t>pratensis</t>
  </si>
  <si>
    <t>vanTreuren, R., R. Bijlsma, N. J. Ouborg, and W. vanDelden. 1993. The effects of population size and plant density on outcrossing rates in locally endangered Salvia pratensis. Evolution 47:1094_1104.</t>
  </si>
  <si>
    <t>Musche_(2008)</t>
  </si>
  <si>
    <t>Sanguisorba</t>
  </si>
  <si>
    <t>Sanguisorba_officinalis</t>
  </si>
  <si>
    <t>Musche, M., Settele, J., and Durka, W. 2008. Genetic population structure and reproductive fitness in the plant Sanguisorba officinalis in populations supporting colonies of an endangered Maculinea butterfly. International Journal of Plant Sciences. 169: 253-262.</t>
  </si>
  <si>
    <t>Abbott_(1993)</t>
  </si>
  <si>
    <t>Senecio</t>
  </si>
  <si>
    <t>squalidus</t>
  </si>
  <si>
    <t>Senecio_squalidus</t>
  </si>
  <si>
    <t>Abbott RJ, DG Forbes. 1993. Outcrossing rate and self_incompatibility in the colonizing species Senecio squalidus.. Heredity 71:155_159</t>
  </si>
  <si>
    <t>Marshall_(1982)</t>
  </si>
  <si>
    <t>Marshall DF, RJ Abbott. 1982. Polymorphism for outcrossing frequency at the ray floret locus in Senecio vulgaris LI Evidence. Heredity 48:227_235</t>
  </si>
  <si>
    <t>Damgaard_(1995)b</t>
  </si>
  <si>
    <t>Senecio_vulgaris</t>
  </si>
  <si>
    <t>Hetz_(1995)</t>
  </si>
  <si>
    <t>Silybum</t>
  </si>
  <si>
    <t>marianum</t>
  </si>
  <si>
    <t>Silybum_marianum</t>
  </si>
  <si>
    <t>Hetz E, Liersch R, O Schieder. 1995. Genetic Investigations on Silybum marianum and S. eburneum with respect to leaf colour, outcrossing ratio, and flavonolignan composition. Planta Medica 61:54_57.</t>
  </si>
  <si>
    <t>Moses_(2011)</t>
  </si>
  <si>
    <t>Sorghum</t>
  </si>
  <si>
    <t>bicolor</t>
  </si>
  <si>
    <t>Sorghum_bicolor</t>
  </si>
  <si>
    <t>Moses M. Muraya, Evans Mutegi, Hartwig H. Geiger, Santie M. de Villiers, Fabrice Sagnard, Ben M. Kanyenji, Dan Kiambi, Heiko K. Parzies. 2011. Wild sorghum from different eco_geographic regions of Kenya display a mixed mating system. Theor Appl Genet  122:1631_1639.</t>
  </si>
  <si>
    <t>Dje, Y., M. Heuertz, M. Ater, C. Lefebvre, and X. Vekemans. 2004. In situ estimation of outcrossing rate in sorghum landraces using microsatellite markers. Euphytica 138:205_212.</t>
  </si>
  <si>
    <t>Lamy_(1999)</t>
  </si>
  <si>
    <t>Thuja</t>
  </si>
  <si>
    <t>occidentalis</t>
  </si>
  <si>
    <t>Thuja_occidentalis</t>
  </si>
  <si>
    <t>Lamy S, Bouchard A, J_P Simon. 1999. Genetic structure, variability, and mating system in eastern white cedar (Thuja occidentalis) populations of recent origin in an agricultural landscape in southern Quebec. Can J For Res 29:1383_1392</t>
  </si>
  <si>
    <t>Xie_(1991)</t>
  </si>
  <si>
    <t>orientalis</t>
  </si>
  <si>
    <t xml:space="preserve">Xie CY, Dancik BP, FC Yeh. 1991. The mating system in natural populations of Thuja orientalis. Can J For Res 21:333_339. </t>
  </si>
  <si>
    <t>ElKassaby_(1994)</t>
  </si>
  <si>
    <t>plicata</t>
  </si>
  <si>
    <t>Thuja_plicata</t>
  </si>
  <si>
    <t>El_Kassaby Y, Russell JH, K Ritland. 1994. Mixed mating in an experimental population of western red cedar, Thuja plicata. J Hered 85:227_231</t>
  </si>
  <si>
    <t>Oconnell_(2001)</t>
  </si>
  <si>
    <t>O'Connell L, Viard F, K Ritland. 2001. The mating system in natural populations of western red cedar (Thuja plicata). Can. J. Bot. 79:753_756.</t>
  </si>
  <si>
    <t>Oconnell_(2004)</t>
  </si>
  <si>
    <t>O'Connell, L. M., J. Russell, and K. Ritland. 2004. Fine_scale estimation of outcrossing in western redcedar with microsatellite assay of bulked DNA. Heredity 93:443_449.</t>
  </si>
  <si>
    <t>Valdeyon_(1977)</t>
  </si>
  <si>
    <t>Thymus</t>
  </si>
  <si>
    <t>Thymus_vulgaris</t>
  </si>
  <si>
    <t>Valdeyron G, Dommee B, P Vernet. 1977. Self_fertilisation in male_fertile plants of a gynodioecious species: Thymus vulgaris L.. Heredity 39(2):243_249</t>
  </si>
  <si>
    <t>Assouad_(1978)</t>
  </si>
  <si>
    <t>Assouad, M. W., B. Domm_e, R. Lumaret, and G. Valdeyron. 1978. Reproductive capacities in the sexual forms of the gynodioecious species Thymus vulgaris L. Botanical Journal of the Linnean Society 77:29_39.</t>
  </si>
  <si>
    <t>Marshall_(1973)</t>
  </si>
  <si>
    <t>Trifolium</t>
  </si>
  <si>
    <t>subterraneum</t>
  </si>
  <si>
    <t>Trifolium_subterraneum</t>
  </si>
  <si>
    <t>Marshall D.R., P. Brou_. 1973. Outcrossing rates in Australian populations of subterranean clover. Aust. J. Agric. Res. 24:863_867.</t>
  </si>
  <si>
    <t>ElKassaby_(2003)</t>
  </si>
  <si>
    <t>Tsuga</t>
  </si>
  <si>
    <t>heterophylla</t>
  </si>
  <si>
    <t>Tsuga_heterophylla</t>
  </si>
  <si>
    <t>El_Kassaby, Y. A., B. G. Dunsworth, and J. Krakowski. 2003. Genetic evaluation of alternative silvicultural systems in coastal montane forests: western hemlock and amabilis fir. Theoretical and Applied Genetics 107:598_610.</t>
  </si>
  <si>
    <t>Carromero_(2005)</t>
  </si>
  <si>
    <t>Verbascum</t>
  </si>
  <si>
    <t>thapsus</t>
  </si>
  <si>
    <t>Verbascum_thapsus</t>
  </si>
  <si>
    <t>Carromero and Hamrick 2005. The mating system of Verbascum thapsus (Scrophulariaceae): The effect of plant height. INTERNATIONAL JOURNAL OF PLANT SCIENCES 166 (6): 979_983</t>
  </si>
  <si>
    <t>Suso_(2001)</t>
  </si>
  <si>
    <t>Vicia</t>
  </si>
  <si>
    <t>faba</t>
  </si>
  <si>
    <t>Vicia_faba</t>
  </si>
  <si>
    <t>Suso M.J., Pierre J., Moreno M.T., Esnault R., J. Le Guen. 2001. Variation in outcrossing levels in faba bean cultivars: role of ecological factors. J. Agric. Sci. 136:399_405.</t>
  </si>
  <si>
    <t>Suso_(2005)</t>
  </si>
  <si>
    <t xml:space="preserve">Suso et al. 2005. New strategies for increasing heterozygosity in crops: Vicia faba mating system as a study case. EUPHYTICA 143 (1_2): 51_65 </t>
  </si>
  <si>
    <t>Gasim_(2004)</t>
  </si>
  <si>
    <t>Gasim, S., S. Abel, and W. Link. 2004. Extent, variation and breeding impact of natural cross_fertilization in German winter faba beans using hilum colour as marker. Euphytica 136:193_200.</t>
  </si>
  <si>
    <t>Marr_(2000)</t>
  </si>
  <si>
    <t>Asparagaceae</t>
  </si>
  <si>
    <t>Yucca</t>
  </si>
  <si>
    <t>filamentosa</t>
  </si>
  <si>
    <t>Yucca_filamentosa</t>
  </si>
  <si>
    <t>Marr, D. L., J. Leebens_Mack, L. Elms, and O. Pellmyr. 2000. Pollen dispersal in Yucca filamentosa (Agavaceae): The paradox of self_pollination behavior by Tegeticula yuccasella (Prodoxidae). American Journal of Botany 87:670_677.</t>
  </si>
  <si>
    <t>Massey_(1998)</t>
  </si>
  <si>
    <t>Massey, L. K., and J. L. Hamrick. 1998. Genetic diversity and population structure of Yucca filamentosa (Agavaceae). American Journal of Botany 85:340_345. &amp; Massey, L. K., and J. L. Hamrick. 1999. Breeding structure of a Yucca filamentosa (Agavaceae) population. Evolution 53:1293_1298.</t>
  </si>
  <si>
    <t>Fady_(1987)</t>
  </si>
  <si>
    <t>Abies_borissi</t>
  </si>
  <si>
    <t>regis</t>
  </si>
  <si>
    <t>Fady, B., Westfall, R.D. 1987. Mating system parameters in a natural population of Abies borissi regis Mattfeld. Annals of Forest Science. 54, 643_647.</t>
  </si>
  <si>
    <t>Drzewiecki_(2001)</t>
  </si>
  <si>
    <t>caudatus</t>
  </si>
  <si>
    <t>Amaranthus_caudatus</t>
  </si>
  <si>
    <t>Drzewiecki, J. 2001. Similarities and differences between in Amaranthus species and cultivars and estimation of outcrossing rates on the basis of eletrophoretic separations of urea-soluble seed proteins. Euphytica. 119: 279-287</t>
  </si>
  <si>
    <t>Peralta_(2011)</t>
  </si>
  <si>
    <t>Cactaceae</t>
  </si>
  <si>
    <t>Ariocarpus</t>
  </si>
  <si>
    <t>fissuratus</t>
  </si>
  <si>
    <t>Ariocarpus_fissuratus</t>
  </si>
  <si>
    <t>Peralta, C.M., Mandujano, M. C.  2011. Reproductive ecology of the endangered living rock cactus, Ariocarpus fissuratus (Cactaceae). Journal of the Torrey Botanical Society. 138: 145-155.</t>
  </si>
  <si>
    <t>Oja_(2003)</t>
  </si>
  <si>
    <t>arvensis</t>
  </si>
  <si>
    <t>Bromus_arvensis</t>
  </si>
  <si>
    <t>Oja, T., Jaaska, V. Vislap, V. 2003. Breeding system, evolution and taxonomy of Bromus arvensis, B. japonicus and B. squarrosus (Poaceae). Plant Systematics and Evolution. 242: 101-117.</t>
  </si>
  <si>
    <t>Meyer_(2013)</t>
  </si>
  <si>
    <t>tectorum</t>
  </si>
  <si>
    <t>Bromus_tectorum</t>
  </si>
  <si>
    <t xml:space="preserve">Meyer, S. E., Ghimire, S., Decker, S., Merrill, K. R., Coleman, C.E. 2013. The ghost of outcrossing past in Downy Brome, an inbreeding annual grass. Journal of Heredity. 104: 476-490. </t>
  </si>
  <si>
    <t>Thrall_(2000)</t>
  </si>
  <si>
    <t>Cakile</t>
  </si>
  <si>
    <t>maritima</t>
  </si>
  <si>
    <t>Cakile_maritima</t>
  </si>
  <si>
    <t xml:space="preserve">Thrall, P. H., Young, A. G., Burdon, J. J. 2000. Na analysis of mating structure in populations of the sea rocket, Cakile maritima (Brasicaceae). Australian Journal of Botany. 48: 731-738. </t>
  </si>
  <si>
    <t>Walsh_(2012)</t>
  </si>
  <si>
    <t>Camelina</t>
  </si>
  <si>
    <t>sativa</t>
  </si>
  <si>
    <t>Camelina_sativa</t>
  </si>
  <si>
    <t>Walsh, K. D., Puttick, D. M., Hills, M. J., Yang, R. C., Topinka, K. C., Hall, L. M. 2012. First report of outcrossing rates in camelina [Camelina sativa (L.) Crantz], a potential platform for bioindustrial oils. Canadian Journal of Plant Science. 92: 681-685.</t>
  </si>
  <si>
    <t>Muoki_(2007)</t>
  </si>
  <si>
    <t>Theaceae</t>
  </si>
  <si>
    <t>Camellia</t>
  </si>
  <si>
    <t>sinensis</t>
  </si>
  <si>
    <t>Camellia_sinensis</t>
  </si>
  <si>
    <t>Muoki, R. C., Wachira, F. N., Pathak, R. S., Kamunya, S. M. 2007. Assessment of the mating system of Camellia sinensis in biclonal seed orchard based on PCR markers. Journal of Horticultural Science &amp; Biotechnology. 82: 733-738.</t>
  </si>
  <si>
    <t>Chung_(2003)</t>
  </si>
  <si>
    <t>japonica</t>
  </si>
  <si>
    <t>Camellia_japonica</t>
  </si>
  <si>
    <t>Chung, M. Y., Epperson, B. K., Chung, M. G. 2003. Genetic structure of age classes in Camellia japonica (Theaceae). Evolution. 57: 62-73.</t>
  </si>
  <si>
    <t>Good-Avila_(2001)</t>
  </si>
  <si>
    <t>Campanulaceae</t>
  </si>
  <si>
    <t>Campanula</t>
  </si>
  <si>
    <t>rapunculoides</t>
  </si>
  <si>
    <t>Campanula_rapunculoides</t>
  </si>
  <si>
    <t>Good-Avila, S. V., Frey, F., Stephenson, A. G. 2001. The effect of partial self-incompatibility on the breeding system of Campanula rapunculoides L. (Campanulaceae) under conditions of natural pollination. International Journal of Plant Science. 162: 1081-1087.</t>
  </si>
  <si>
    <t>Bilgen_(2012)</t>
  </si>
  <si>
    <t>libani</t>
  </si>
  <si>
    <t>Cedrus_libani</t>
  </si>
  <si>
    <t>Bilgen, B. B., Kurt, Y., Kaya, N. 2012. Mating system in natural populations os Taurus cedar (Cedrus libani A.Rich.). Turkish Journal of Agriculture and Forestry. 36: 379-387.</t>
  </si>
  <si>
    <t>Guarino_(2013)</t>
  </si>
  <si>
    <t>cineraria</t>
  </si>
  <si>
    <t>Centaurea_cineraria</t>
  </si>
  <si>
    <t>Guarino, C., Salerno, G., Cipriani, G. 2013. Effects of fragmentation fenomena on the genetic structure and gene flow in Centaurea cineraria group (Asteraceae) in the Mediterranean Basin. Plant Biosystems. 147: 996-1005.</t>
  </si>
  <si>
    <t>Lo_(2010)</t>
  </si>
  <si>
    <t>Crataegus</t>
  </si>
  <si>
    <t>crus-galli</t>
  </si>
  <si>
    <t>Crataegus_crus-galli</t>
  </si>
  <si>
    <t>Lo, E. Y. Y., Stefanovic, S., Ritland, K., Dickinson, T. 2010. Fine-scale comparisons of genetic variability in seed families of asexually and sexually reproducing Crataegus (hawthorn. Rosaceae). American Journal of Botany. 97: 1014-1024.</t>
  </si>
  <si>
    <t>Rong_(2010)</t>
  </si>
  <si>
    <t>Daucus</t>
  </si>
  <si>
    <t>carota</t>
  </si>
  <si>
    <t>Daucus_carota</t>
  </si>
  <si>
    <t xml:space="preserve">Rong, J., Janson, S., Umehara, M., Ono, M., Vrieling, K. 2010. Historical and contemporary gene dispersal in wild carrot (Daucus carota ssp. carota) populations. Annals of Botany. 106: 285-296. </t>
  </si>
  <si>
    <t>Li_(2012)b</t>
  </si>
  <si>
    <t>Fragaria</t>
  </si>
  <si>
    <t>vesca</t>
  </si>
  <si>
    <t>Fragaria_vesca</t>
  </si>
  <si>
    <t xml:space="preserve">Li, J., Koski, M. H., Ashman, T. L. 2012. Functinal characterization of gynodioecy in Fragaria vesca ssp. Bracteata (Rosaceae). Annals od Botany. 109: 545-552. </t>
  </si>
  <si>
    <t>Malvolti_(1995)</t>
  </si>
  <si>
    <t>regia</t>
  </si>
  <si>
    <t>Juglans_regia</t>
  </si>
  <si>
    <t>Malvolti, M. E., Fineschi, S., Morgante, M., Vendramin, G. G. 1995. Mating system in naturalized Juglans regia L. populations in Italy. In: Population genetics and genetic conservation of forest trees. SPB Academic Publishing. 305-308.</t>
  </si>
  <si>
    <t>Stojanova_(2014)</t>
  </si>
  <si>
    <t>Lamium</t>
  </si>
  <si>
    <t>amplexicaule</t>
  </si>
  <si>
    <t>Lamium_amplexicaule</t>
  </si>
  <si>
    <t>Stojanova, B., Cheptou, P. O., Maurice, S. 2014. Does cleistogamy variation translate into outcrossing variation in the annual species Lamium amplexicaule (Lamiaceae). Plant Systematics and Evolution. 300: 2015-2014.</t>
  </si>
  <si>
    <t>Funda_(2008)</t>
  </si>
  <si>
    <t>Larix_occidentalis</t>
  </si>
  <si>
    <t xml:space="preserve">Funda, T., Chen, C. C., Liewlaksaneeyanawin, C., Kenawy, A. M. A., El-Kassaby, Y. A. 2008. Pedigree and mating system analysis in the western larch (Larix occidentalis Nutt.) experimental populations. Annals of Forest Science. 65: 705-713. </t>
  </si>
  <si>
    <t>Santos_(2011)</t>
  </si>
  <si>
    <t>Anacardiaceae</t>
  </si>
  <si>
    <t>Mangifera</t>
  </si>
  <si>
    <t>indica</t>
  </si>
  <si>
    <t>Mangifera_indica</t>
  </si>
  <si>
    <t>Santos, C. A. F., Neto, F. P. L. 2011. Outcrossing rate between 'Haden' and 'Tommy Atkins' mangoes estimated using microsatellite and AFLP markers. Pesquisa Agropecuária Brasileira. 46: 899-904.</t>
  </si>
  <si>
    <t>Knapp_(1993)</t>
  </si>
  <si>
    <t>Medicago_sativa</t>
  </si>
  <si>
    <t>Knapp, E. E., Teuber, L. R. 1993. Outcrossing rate of alfafa populations differing in ease of floret tripping. Crop Science. 33: 1181-1185.</t>
  </si>
  <si>
    <t>Kassa_(2018)</t>
  </si>
  <si>
    <t>Olea</t>
  </si>
  <si>
    <t>europaea</t>
  </si>
  <si>
    <t>Olea_europaea</t>
  </si>
  <si>
    <t xml:space="preserve">Kassa, A., Konrad, H., Geburek, T. 2018. Mating pattern and pollen dispersal in the wild olive tree (Olea europaea subsp. cuspidata). Tree Genetics and Genomics. 14: 3.   </t>
  </si>
  <si>
    <t>Escalante_(1994)</t>
  </si>
  <si>
    <t>coccineus</t>
  </si>
  <si>
    <t>Phaseolus_coccineus</t>
  </si>
  <si>
    <t>Escalante, A. M., Coello, G., Eguiarte, L. E., Piñero, D. 1994. Genetic structure and mating systems in wild and cultivated populations of Phaseolus coccineus and P. vulgaris (Fabaceae). American Journal of Botany. 81: 1096-1103.</t>
  </si>
  <si>
    <t>Lin_(2014)</t>
  </si>
  <si>
    <t>Phyllostachys</t>
  </si>
  <si>
    <t>Lin, Y., Lu, J. J., Wu, M. D., Zhou, M. B., Fang, W., Ide, Y., Tang, D. Q. 2014. Identification, cross-taxon transferability and application of full-lenght cDNA SSR markers in Phyllostachys pubescens. Springer Plus. 3: 486.</t>
  </si>
  <si>
    <t>Ledig_(2006)</t>
  </si>
  <si>
    <t>Ledig, F. T., Hodgskiss, P. D., Johnson D. R. 2006. The structure of genetic diversity in Engelmann spruce and a comparison with blue spruce. Canadian Journal of Botany. 84: 1806-1828.</t>
  </si>
  <si>
    <t>Iwasaki_(2013)</t>
  </si>
  <si>
    <t>parviflora</t>
  </si>
  <si>
    <t>Pinus_parviflora</t>
  </si>
  <si>
    <t xml:space="preserve">Iwasaki, T., Sase, T., Takeda, S., Ohsawa, T. A., Ozaki, K., Tani, N., Ikeda, H., Suzuki, M., Endo, R., Tohei, K., Watano, Y. 2013. Extensive selfing in na endangered population of Pinus parviflora var. parviflora (Pinaceae) in the Boso Hills, Japan. Tree Genetics and Genomics. 9: 693-705. </t>
  </si>
  <si>
    <t>Nora_(2016)</t>
  </si>
  <si>
    <t>Pistacia</t>
  </si>
  <si>
    <t>lentiscus</t>
  </si>
  <si>
    <t>Pistacia_lentiscus</t>
  </si>
  <si>
    <t>Nora, S., Aparicio, A., Albaladejo. 2016. High correlated paternity leads to negative effects on progeny performance in two mediterranean shrub species. Plos One. 11: e0166023.</t>
  </si>
  <si>
    <t>Richards_(1999)</t>
  </si>
  <si>
    <t>Plantaginaceae</t>
  </si>
  <si>
    <t>Plantago</t>
  </si>
  <si>
    <t>major</t>
  </si>
  <si>
    <t>Plantago_major</t>
  </si>
  <si>
    <t>Richards, M. M., Wolff, K. 1999. Genetic structure and differentiation of Plantago major reveals a pair of sympatric sister species. Molecular Ecology. 8: 1027-1036.</t>
  </si>
  <si>
    <t>Wolff_(1991)</t>
  </si>
  <si>
    <t>lanceolata</t>
  </si>
  <si>
    <t>Plantago_lanceolata</t>
  </si>
  <si>
    <t>Wolff, K. 1991. Analysis of allozyme variability in three Plantago species and a comparison to morphological variability. Threoretical and Applied Genetics. 81: 119-126.</t>
  </si>
  <si>
    <t>Garcia_(2005)</t>
  </si>
  <si>
    <t>mahaleb</t>
  </si>
  <si>
    <t>Prunus_mahaleb</t>
  </si>
  <si>
    <t>García, C., Arroyo, J. M., Godoy, A., Jordano, P. 2005. Mating patterns, pollen dispersal, and the ecological maternal neighbourhood in a Prunus mahaleb L. population. Molecular Ecology. 14: 1821-1830.</t>
  </si>
  <si>
    <t>Bacilieri_(1996)</t>
  </si>
  <si>
    <t>Bacilieri, R., Ducousso, A., Petit, R. J., Kremer, A. 1996. Mating system and asymmetric hybridization in a mixed stand of european oaks. Evolution. 50: 900-908.</t>
  </si>
  <si>
    <t>Ducarme_(2013)</t>
  </si>
  <si>
    <t>Orobanchaceae</t>
  </si>
  <si>
    <t>Rhinanthus</t>
  </si>
  <si>
    <t>angustifolius</t>
  </si>
  <si>
    <t>Rhinanthus_angustifolius</t>
  </si>
  <si>
    <t>Hemiparasite</t>
  </si>
  <si>
    <t>Ducarme, V., Wesselingh, R. A. 2013. Outcrossing rates in two self-compatible, hybridising Rhinanthus species: impliations for hybrid formation. Plant Biology. 15: 541-547.</t>
  </si>
  <si>
    <t>Ducarme_(2013)b</t>
  </si>
  <si>
    <t>minor</t>
  </si>
  <si>
    <t>Rhinanthus_minor</t>
  </si>
  <si>
    <t>Delmas_(2015)</t>
  </si>
  <si>
    <t>Rhododendron</t>
  </si>
  <si>
    <t>ferrugineum</t>
  </si>
  <si>
    <t>Rhododendron_ferrugineum</t>
  </si>
  <si>
    <t>Delmas, C. E. L., Escaravage, N., Cheptou, P.O., Charrier, O., Ruzafa, S., Winterton, P., Pornon, A. 2015. Relative impact of mate versus pollinator availability on pollen limitation and outcrossing rates in a mass-flowering species. Plant Biology. 17: 209-218.</t>
  </si>
  <si>
    <t>VanTreuren_(1994)</t>
  </si>
  <si>
    <t>Caprifoliaceae</t>
  </si>
  <si>
    <t>Scabiosa</t>
  </si>
  <si>
    <t>columbaria</t>
  </si>
  <si>
    <t>Scabiosa_columbaria</t>
  </si>
  <si>
    <t>VanTreuren, R., Bijlsma, R., Ouborg, N. J., Kwak, M. M. Relationships between plant density, outcrossing rates and seed set in natural and experimental populations of Scabiosa columbaria. Journal of Evolutionary Biology. 7: 287-302.</t>
  </si>
  <si>
    <t>Worth_(2014)</t>
  </si>
  <si>
    <t>Sciadopityaceae</t>
  </si>
  <si>
    <t>Sciadopitys</t>
  </si>
  <si>
    <t>verticillata</t>
  </si>
  <si>
    <t>Sciadopitys_verticillata</t>
  </si>
  <si>
    <t>Worth, J. R. P., Yokogawa, M., Isagi, Y. 2014. Outcrossing rates and organelle inheritance estimated from two natural populationsof the Japanese endemic conifer Sciadopitys verticillata. Journal of Plant Research. 127: 617-626.</t>
  </si>
  <si>
    <t>Kamm_(2011)</t>
  </si>
  <si>
    <t>Sorbus</t>
  </si>
  <si>
    <t>domestica</t>
  </si>
  <si>
    <t>Sorbus_domestica</t>
  </si>
  <si>
    <t>Kamm, U., Gulergi, F., Rotach, P., Edwards, P., Holderegger, R. 2011. Genetic consequences of low local tree densities - implications for the management of naturally rare, insect pollinated species in temperate forests. Forest Ecology and Management 262: 1047-1053.</t>
  </si>
  <si>
    <t>Cook_(1999)</t>
  </si>
  <si>
    <t>Tragopogon</t>
  </si>
  <si>
    <t>dubius</t>
  </si>
  <si>
    <t>Tragopogon_dubius</t>
  </si>
  <si>
    <t>Cook, L M., Soltis, P. S. 1999. Mating system of diploid and allotetraploid populations of Tragopogon (Asteraceae). I. Natural populations. Heredity. 82: 237-244.</t>
  </si>
  <si>
    <t>Nielsen_(2010)</t>
  </si>
  <si>
    <t>Ulmaceae</t>
  </si>
  <si>
    <t>Ulmus</t>
  </si>
  <si>
    <t>laevis</t>
  </si>
  <si>
    <t>Ulmus_laevis</t>
  </si>
  <si>
    <t>Nielsen, L. R., Kjaer, E. D. 2010. Fine-scale gene flow and genetic structurein relic Ulmus laevis population at its northern range. Tree Genetics and Genomics. 6: 643-649.</t>
  </si>
  <si>
    <t>Amaranthus_hybridus_subsp._cruentus</t>
  </si>
  <si>
    <t>Bromus_hordeaceus</t>
  </si>
  <si>
    <t>hordeaceus</t>
  </si>
  <si>
    <t>hybridus_subsp._cruentus</t>
  </si>
  <si>
    <t>Deschampsia_cespitosa</t>
  </si>
  <si>
    <t>cespitosa</t>
  </si>
  <si>
    <t>Chamerion_angustifolium</t>
  </si>
  <si>
    <t>Chamerion</t>
  </si>
  <si>
    <t>Fagus_sylvatica_var._atropunicea</t>
  </si>
  <si>
    <t>sylvatica_var._atropunicea</t>
  </si>
  <si>
    <t>Phyllostachys_edulis</t>
  </si>
  <si>
    <t>edulis</t>
  </si>
  <si>
    <t>Picea_engelmannii</t>
  </si>
  <si>
    <t>engelmannii</t>
  </si>
  <si>
    <t>Pinus_heldreichii</t>
  </si>
  <si>
    <t>heldreichii</t>
  </si>
  <si>
    <t>Quercus_robur_subsp._robur</t>
  </si>
  <si>
    <t>robur_subsp._robur</t>
  </si>
  <si>
    <t>Quercus_petraea_subsp._petraea</t>
  </si>
  <si>
    <t>petraea_subsp._petraea</t>
  </si>
  <si>
    <t>Platycladus_orientalis</t>
  </si>
  <si>
    <t>Platycladus</t>
  </si>
  <si>
    <t>Salvia_pratensis_subsp._pratensis</t>
  </si>
  <si>
    <t>Abies_borisii-regis</t>
  </si>
  <si>
    <t>occ</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</si>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</sst>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Segoe UI"/>
      <charset val="1"/>
    </font>
    <font>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les/Dropbox/Mestrado/Dados/temporar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orario"/>
    </sheetNames>
    <sheetDataSet>
      <sheetData sheetId="0">
        <row r="1">
          <cell r="E1" t="str">
            <v>Binomial</v>
          </cell>
          <cell r="F1" t="str">
            <v>Group</v>
          </cell>
          <cell r="G1" t="str">
            <v>life_span</v>
          </cell>
          <cell r="H1" t="str">
            <v>growth_form</v>
          </cell>
          <cell r="I1" t="str">
            <v>sla</v>
          </cell>
          <cell r="J1" t="str">
            <v>sla_sd</v>
          </cell>
          <cell r="K1" t="str">
            <v>sla_se</v>
          </cell>
          <cell r="L1" t="str">
            <v>max_height</v>
          </cell>
          <cell r="M1" t="str">
            <v>herbivores</v>
          </cell>
          <cell r="N1" t="str">
            <v>mean_tm</v>
          </cell>
          <cell r="O1" t="str">
            <v>tm_sd</v>
          </cell>
          <cell r="P1" t="str">
            <v>tm_se</v>
          </cell>
          <cell r="Q1" t="str">
            <v>res</v>
          </cell>
        </row>
        <row r="2">
          <cell r="E2" t="str">
            <v>Abies_alba</v>
          </cell>
          <cell r="F2" t="str">
            <v>G</v>
          </cell>
          <cell r="G2" t="str">
            <v>Perennial</v>
          </cell>
          <cell r="H2" t="str">
            <v>Tree</v>
          </cell>
          <cell r="I2" t="str">
            <v>NA</v>
          </cell>
          <cell r="J2" t="str">
            <v>NA</v>
          </cell>
          <cell r="K2" t="str">
            <v>NA</v>
          </cell>
          <cell r="L2">
            <v>50</v>
          </cell>
          <cell r="M2">
            <v>30</v>
          </cell>
          <cell r="N2">
            <v>0.89300000000000002</v>
          </cell>
          <cell r="O2" t="str">
            <v>NA</v>
          </cell>
          <cell r="P2" t="str">
            <v>NA</v>
          </cell>
          <cell r="Q2">
            <v>-0.115623100431064</v>
          </cell>
        </row>
        <row r="3">
          <cell r="E3" t="str">
            <v>Abies_balsamea</v>
          </cell>
          <cell r="F3" t="str">
            <v>G</v>
          </cell>
          <cell r="G3" t="str">
            <v>Perennial</v>
          </cell>
          <cell r="H3" t="str">
            <v>Tree</v>
          </cell>
          <cell r="I3" t="str">
            <v>NA</v>
          </cell>
          <cell r="J3" t="str">
            <v>NA</v>
          </cell>
          <cell r="K3" t="str">
            <v>NA</v>
          </cell>
          <cell r="L3" t="str">
            <v>NA</v>
          </cell>
          <cell r="M3">
            <v>2</v>
          </cell>
          <cell r="N3">
            <v>0.88749999999999996</v>
          </cell>
          <cell r="O3" t="str">
            <v>NA</v>
          </cell>
          <cell r="P3" t="str">
            <v>NA</v>
          </cell>
          <cell r="Q3">
            <v>-0.29678714529198402</v>
          </cell>
        </row>
        <row r="4">
          <cell r="E4" t="str">
            <v>Abies_borisii-regis</v>
          </cell>
          <cell r="F4" t="str">
            <v>G</v>
          </cell>
          <cell r="G4" t="str">
            <v>Perennial</v>
          </cell>
          <cell r="H4" t="str">
            <v>Tree</v>
          </cell>
          <cell r="I4" t="str">
            <v>NA</v>
          </cell>
          <cell r="J4" t="str">
            <v>NA</v>
          </cell>
          <cell r="K4" t="str">
            <v>NA</v>
          </cell>
          <cell r="L4" t="str">
            <v>NA</v>
          </cell>
          <cell r="M4">
            <v>1</v>
          </cell>
          <cell r="N4">
            <v>0.94</v>
          </cell>
          <cell r="O4" t="str">
            <v>NA</v>
          </cell>
          <cell r="P4" t="str">
            <v>NA</v>
          </cell>
          <cell r="Q4">
            <v>-1.65973052494616</v>
          </cell>
        </row>
        <row r="5">
          <cell r="E5" t="str">
            <v>Alcea_rosea</v>
          </cell>
          <cell r="F5" t="str">
            <v>D</v>
          </cell>
          <cell r="G5" t="str">
            <v>Perennial</v>
          </cell>
          <cell r="H5" t="str">
            <v>Tree</v>
          </cell>
          <cell r="I5">
            <v>14.45</v>
          </cell>
          <cell r="J5" t="str">
            <v>NA</v>
          </cell>
          <cell r="K5" t="str">
            <v>NA</v>
          </cell>
          <cell r="L5">
            <v>2.7</v>
          </cell>
          <cell r="M5">
            <v>7</v>
          </cell>
          <cell r="N5">
            <v>0.97733333300000003</v>
          </cell>
          <cell r="O5" t="str">
            <v>NA</v>
          </cell>
          <cell r="P5">
            <v>3.333333E-3</v>
          </cell>
          <cell r="Q5">
            <v>-0.631444026914595</v>
          </cell>
        </row>
        <row r="6">
          <cell r="E6" t="str">
            <v>Amaranthus_caudatus</v>
          </cell>
          <cell r="F6" t="str">
            <v>D</v>
          </cell>
          <cell r="G6" t="str">
            <v>Annual</v>
          </cell>
          <cell r="H6" t="str">
            <v>Herb</v>
          </cell>
          <cell r="I6">
            <v>19.670000000000002</v>
          </cell>
          <cell r="J6" t="str">
            <v>NA</v>
          </cell>
          <cell r="K6" t="str">
            <v>NA</v>
          </cell>
          <cell r="L6">
            <v>1.2</v>
          </cell>
          <cell r="M6">
            <v>1</v>
          </cell>
          <cell r="N6">
            <v>0.17299999999999999</v>
          </cell>
          <cell r="O6" t="str">
            <v>NA</v>
          </cell>
          <cell r="P6" t="str">
            <v>NA</v>
          </cell>
          <cell r="Q6">
            <v>-0.23107330275152099</v>
          </cell>
        </row>
        <row r="7">
          <cell r="E7" t="str">
            <v>Amaranthus_hybridus_subsp._cruentus</v>
          </cell>
          <cell r="F7" t="str">
            <v>D</v>
          </cell>
          <cell r="G7" t="str">
            <v>Annual</v>
          </cell>
          <cell r="H7" t="str">
            <v>Herb</v>
          </cell>
          <cell r="I7" t="str">
            <v>NA</v>
          </cell>
          <cell r="J7" t="str">
            <v>NA</v>
          </cell>
          <cell r="K7" t="str">
            <v>NA</v>
          </cell>
          <cell r="L7" t="str">
            <v>NA</v>
          </cell>
          <cell r="M7">
            <v>1</v>
          </cell>
          <cell r="N7">
            <v>0.31</v>
          </cell>
          <cell r="O7" t="str">
            <v>NA</v>
          </cell>
          <cell r="P7" t="str">
            <v>NA</v>
          </cell>
          <cell r="Q7">
            <v>-6.1399009995597199E-2</v>
          </cell>
        </row>
        <row r="8">
          <cell r="E8" t="str">
            <v>Aquilegia_vulgaris</v>
          </cell>
          <cell r="F8" t="str">
            <v>D</v>
          </cell>
          <cell r="G8" t="str">
            <v>Perennial</v>
          </cell>
          <cell r="H8" t="str">
            <v>Herb</v>
          </cell>
          <cell r="I8">
            <v>22.6</v>
          </cell>
          <cell r="J8" t="str">
            <v>NA</v>
          </cell>
          <cell r="K8" t="str">
            <v>NA</v>
          </cell>
          <cell r="L8">
            <v>1</v>
          </cell>
          <cell r="M8">
            <v>9</v>
          </cell>
          <cell r="N8">
            <v>0.36499999999999999</v>
          </cell>
          <cell r="O8" t="str">
            <v>NA</v>
          </cell>
          <cell r="P8" t="str">
            <v>NA</v>
          </cell>
          <cell r="Q8">
            <v>0.23951560780015901</v>
          </cell>
        </row>
        <row r="9">
          <cell r="E9" t="str">
            <v>Arabidopsis_thaliana</v>
          </cell>
          <cell r="F9" t="str">
            <v>D</v>
          </cell>
          <cell r="G9" t="str">
            <v>Annual</v>
          </cell>
          <cell r="H9" t="str">
            <v>Herb</v>
          </cell>
          <cell r="I9">
            <v>37.9</v>
          </cell>
          <cell r="J9" t="str">
            <v>NA</v>
          </cell>
          <cell r="K9" t="str">
            <v>NA</v>
          </cell>
          <cell r="L9">
            <v>0.5</v>
          </cell>
          <cell r="M9">
            <v>8</v>
          </cell>
          <cell r="N9">
            <v>2.8E-3</v>
          </cell>
          <cell r="O9" t="str">
            <v>NA</v>
          </cell>
          <cell r="P9" t="str">
            <v>NA</v>
          </cell>
          <cell r="Q9">
            <v>0.47431152099849799</v>
          </cell>
        </row>
        <row r="10">
          <cell r="E10" t="str">
            <v>Arabis_alpina</v>
          </cell>
          <cell r="F10" t="str">
            <v>D</v>
          </cell>
          <cell r="G10" t="str">
            <v>Perennial</v>
          </cell>
          <cell r="H10" t="str">
            <v>Herb</v>
          </cell>
          <cell r="I10">
            <v>26.32</v>
          </cell>
          <cell r="J10" t="str">
            <v>NA</v>
          </cell>
          <cell r="K10" t="str">
            <v>NA</v>
          </cell>
          <cell r="L10">
            <v>0.4</v>
          </cell>
          <cell r="M10">
            <v>2</v>
          </cell>
          <cell r="N10">
            <v>0.56000000000000005</v>
          </cell>
          <cell r="O10" t="str">
            <v>NA</v>
          </cell>
          <cell r="P10" t="str">
            <v>NA</v>
          </cell>
          <cell r="Q10">
            <v>0.35080107065185501</v>
          </cell>
        </row>
        <row r="11">
          <cell r="E11" t="str">
            <v>Ariocarpus_fissuratus</v>
          </cell>
          <cell r="F11" t="str">
            <v>D</v>
          </cell>
          <cell r="G11" t="str">
            <v>Perennial</v>
          </cell>
          <cell r="H11" t="str">
            <v>Shrub</v>
          </cell>
          <cell r="I11" t="str">
            <v>NA</v>
          </cell>
          <cell r="J11" t="str">
            <v>NA</v>
          </cell>
          <cell r="K11" t="str">
            <v>NA</v>
          </cell>
          <cell r="L11" t="str">
            <v>NA</v>
          </cell>
          <cell r="M11">
            <v>1</v>
          </cell>
          <cell r="N11">
            <v>0.93</v>
          </cell>
          <cell r="O11" t="str">
            <v>NA</v>
          </cell>
          <cell r="P11" t="str">
            <v>NA</v>
          </cell>
          <cell r="Q11">
            <v>-1.4662468571360201</v>
          </cell>
        </row>
        <row r="12">
          <cell r="E12" t="str">
            <v>Arrhenatherum_elatius</v>
          </cell>
          <cell r="F12" t="str">
            <v>M</v>
          </cell>
          <cell r="G12" t="str">
            <v>Perennial</v>
          </cell>
          <cell r="H12" t="str">
            <v>Herb</v>
          </cell>
          <cell r="I12">
            <v>20.9</v>
          </cell>
          <cell r="J12" t="str">
            <v>NA</v>
          </cell>
          <cell r="K12" t="str">
            <v>NA</v>
          </cell>
          <cell r="L12">
            <v>1.8</v>
          </cell>
          <cell r="M12">
            <v>1</v>
          </cell>
          <cell r="N12">
            <v>0.70350000000000001</v>
          </cell>
          <cell r="O12" t="str">
            <v>NA</v>
          </cell>
          <cell r="P12">
            <v>9.425E-2</v>
          </cell>
          <cell r="Q12">
            <v>1.8052846614462199</v>
          </cell>
        </row>
        <row r="13">
          <cell r="E13" t="str">
            <v>Asclepias_syriaca</v>
          </cell>
          <cell r="F13" t="str">
            <v>D</v>
          </cell>
          <cell r="G13" t="str">
            <v>Perennial</v>
          </cell>
          <cell r="H13" t="str">
            <v>Herb</v>
          </cell>
          <cell r="I13">
            <v>15.83</v>
          </cell>
          <cell r="J13" t="str">
            <v>NA</v>
          </cell>
          <cell r="K13" t="str">
            <v>NA</v>
          </cell>
          <cell r="L13" t="str">
            <v>NA</v>
          </cell>
          <cell r="M13">
            <v>3</v>
          </cell>
          <cell r="N13">
            <v>1.03</v>
          </cell>
          <cell r="O13" t="str">
            <v>NA</v>
          </cell>
          <cell r="P13" t="str">
            <v>NA</v>
          </cell>
          <cell r="Q13">
            <v>-0.15077525418854301</v>
          </cell>
        </row>
        <row r="14">
          <cell r="E14" t="str">
            <v>Beta_vulgaris</v>
          </cell>
          <cell r="F14" t="str">
            <v>D</v>
          </cell>
          <cell r="G14" t="str">
            <v>Annual</v>
          </cell>
          <cell r="H14" t="str">
            <v>Herb</v>
          </cell>
          <cell r="I14">
            <v>19.36</v>
          </cell>
          <cell r="J14" t="str">
            <v>NA</v>
          </cell>
          <cell r="K14" t="str">
            <v>NA</v>
          </cell>
          <cell r="L14">
            <v>2</v>
          </cell>
          <cell r="M14">
            <v>18</v>
          </cell>
          <cell r="N14">
            <v>0.67900000000000005</v>
          </cell>
          <cell r="O14" t="str">
            <v>NA</v>
          </cell>
          <cell r="P14">
            <v>8.9999999999999993E-3</v>
          </cell>
          <cell r="Q14">
            <v>7.0118502527195703E-2</v>
          </cell>
        </row>
        <row r="15">
          <cell r="E15" t="str">
            <v>Bidens_pilosa</v>
          </cell>
          <cell r="F15" t="str">
            <v>D</v>
          </cell>
          <cell r="G15" t="str">
            <v>Annual</v>
          </cell>
          <cell r="H15" t="str">
            <v>Herb</v>
          </cell>
          <cell r="I15" t="str">
            <v>NA</v>
          </cell>
          <cell r="J15" t="str">
            <v>NA</v>
          </cell>
          <cell r="K15" t="str">
            <v>NA</v>
          </cell>
          <cell r="L15">
            <v>2</v>
          </cell>
          <cell r="M15">
            <v>1</v>
          </cell>
          <cell r="N15">
            <v>6.2333332999999998E-2</v>
          </cell>
          <cell r="O15">
            <v>3.1E-2</v>
          </cell>
          <cell r="P15" t="str">
            <v>NA</v>
          </cell>
          <cell r="Q15">
            <v>0.69742942197021096</v>
          </cell>
        </row>
        <row r="16">
          <cell r="E16" t="str">
            <v>Borago_officinalis</v>
          </cell>
          <cell r="F16" t="str">
            <v>D</v>
          </cell>
          <cell r="G16" t="str">
            <v>Annual</v>
          </cell>
          <cell r="H16" t="str">
            <v>Herb</v>
          </cell>
          <cell r="I16">
            <v>20.010000000000002</v>
          </cell>
          <cell r="J16" t="str">
            <v>NA</v>
          </cell>
          <cell r="K16" t="str">
            <v>NA</v>
          </cell>
          <cell r="L16">
            <v>0.5</v>
          </cell>
          <cell r="M16">
            <v>1</v>
          </cell>
          <cell r="N16">
            <v>0.91500000000000004</v>
          </cell>
          <cell r="O16" t="str">
            <v>NA</v>
          </cell>
          <cell r="P16" t="str">
            <v>NA</v>
          </cell>
          <cell r="Q16">
            <v>0.43010624209433701</v>
          </cell>
        </row>
        <row r="17">
          <cell r="E17" t="str">
            <v>Brassica_napus</v>
          </cell>
          <cell r="F17" t="str">
            <v>D</v>
          </cell>
          <cell r="G17" t="str">
            <v>Varies</v>
          </cell>
          <cell r="H17" t="str">
            <v>Herb</v>
          </cell>
          <cell r="I17">
            <v>29.5</v>
          </cell>
          <cell r="J17" t="str">
            <v>NA</v>
          </cell>
          <cell r="K17" t="str">
            <v>NA</v>
          </cell>
          <cell r="L17">
            <v>1.1000000000000001</v>
          </cell>
          <cell r="M17">
            <v>15</v>
          </cell>
          <cell r="N17">
            <v>0.37</v>
          </cell>
          <cell r="O17" t="str">
            <v>NA</v>
          </cell>
          <cell r="P17" t="str">
            <v>NA</v>
          </cell>
          <cell r="Q17">
            <v>-0.195234632653422</v>
          </cell>
        </row>
        <row r="18">
          <cell r="E18" t="str">
            <v>Bromus_arvensis</v>
          </cell>
          <cell r="F18" t="str">
            <v>M</v>
          </cell>
          <cell r="G18" t="str">
            <v>Annual</v>
          </cell>
          <cell r="H18" t="str">
            <v>Graminoid</v>
          </cell>
          <cell r="I18">
            <v>12.8</v>
          </cell>
          <cell r="J18" t="str">
            <v>NA</v>
          </cell>
          <cell r="K18" t="str">
            <v>NA</v>
          </cell>
          <cell r="L18">
            <v>0.5</v>
          </cell>
          <cell r="M18">
            <v>1</v>
          </cell>
          <cell r="N18">
            <v>0.98499999999999999</v>
          </cell>
          <cell r="O18" t="str">
            <v>NA</v>
          </cell>
          <cell r="P18" t="str">
            <v>NA</v>
          </cell>
          <cell r="Q18">
            <v>0.34757665243911501</v>
          </cell>
        </row>
        <row r="19">
          <cell r="E19" t="str">
            <v>Bromus_hordeaceus</v>
          </cell>
          <cell r="F19" t="str">
            <v>M</v>
          </cell>
          <cell r="G19" t="str">
            <v>Annual</v>
          </cell>
          <cell r="H19" t="str">
            <v>Graminoid</v>
          </cell>
          <cell r="I19" t="str">
            <v>NA</v>
          </cell>
          <cell r="J19" t="str">
            <v>NA</v>
          </cell>
          <cell r="K19" t="str">
            <v>NA</v>
          </cell>
          <cell r="L19" t="str">
            <v>NA</v>
          </cell>
          <cell r="M19">
            <v>5</v>
          </cell>
          <cell r="N19">
            <v>6.4500000000000002E-2</v>
          </cell>
          <cell r="O19" t="str">
            <v>NA</v>
          </cell>
          <cell r="P19" t="str">
            <v>NA</v>
          </cell>
          <cell r="Q19">
            <v>0.99801607165336803</v>
          </cell>
        </row>
        <row r="20">
          <cell r="E20" t="str">
            <v>Bromus_tectorum</v>
          </cell>
          <cell r="F20" t="str">
            <v>M</v>
          </cell>
          <cell r="G20" t="str">
            <v>Annual</v>
          </cell>
          <cell r="H20" t="str">
            <v>Graminoid</v>
          </cell>
          <cell r="I20">
            <v>34.770000000000003</v>
          </cell>
          <cell r="J20" t="str">
            <v>NA</v>
          </cell>
          <cell r="K20" t="str">
            <v>NA</v>
          </cell>
          <cell r="L20">
            <v>0.52</v>
          </cell>
          <cell r="M20">
            <v>4</v>
          </cell>
          <cell r="N20">
            <v>6.2500000000000003E-3</v>
          </cell>
          <cell r="O20" t="str">
            <v>NA</v>
          </cell>
          <cell r="P20" t="str">
            <v>NA</v>
          </cell>
          <cell r="Q20">
            <v>0.27614534594720602</v>
          </cell>
        </row>
        <row r="21">
          <cell r="E21" t="str">
            <v>Buddleja_davidii</v>
          </cell>
          <cell r="F21" t="str">
            <v>D</v>
          </cell>
          <cell r="G21" t="str">
            <v>Perennial</v>
          </cell>
          <cell r="H21" t="str">
            <v>Shrub</v>
          </cell>
          <cell r="I21">
            <v>21.31</v>
          </cell>
          <cell r="J21" t="str">
            <v>NA</v>
          </cell>
          <cell r="K21" t="str">
            <v>NA</v>
          </cell>
          <cell r="L21">
            <v>5</v>
          </cell>
          <cell r="M21">
            <v>9</v>
          </cell>
          <cell r="N21">
            <v>0.93</v>
          </cell>
          <cell r="O21">
            <v>2.5999999999999999E-2</v>
          </cell>
          <cell r="P21" t="str">
            <v>NA</v>
          </cell>
          <cell r="Q21">
            <v>4.7451533221874898E-2</v>
          </cell>
        </row>
        <row r="22">
          <cell r="E22" t="str">
            <v>Cakile_maritima</v>
          </cell>
          <cell r="F22" t="str">
            <v>D</v>
          </cell>
          <cell r="G22" t="str">
            <v>Annual</v>
          </cell>
          <cell r="H22" t="str">
            <v>Herb</v>
          </cell>
          <cell r="I22">
            <v>14.01</v>
          </cell>
          <cell r="J22" t="str">
            <v>NA</v>
          </cell>
          <cell r="K22" t="str">
            <v>NA</v>
          </cell>
          <cell r="L22">
            <v>0.45</v>
          </cell>
          <cell r="M22">
            <v>6</v>
          </cell>
          <cell r="N22">
            <v>0.91428571400000003</v>
          </cell>
          <cell r="O22" t="str">
            <v>NA</v>
          </cell>
          <cell r="P22">
            <v>8.1428571000000005E-2</v>
          </cell>
          <cell r="Q22">
            <v>-1.2391658663226401E-2</v>
          </cell>
        </row>
        <row r="23">
          <cell r="E23" t="str">
            <v>Calluna_vulgaris</v>
          </cell>
          <cell r="F23" t="str">
            <v>D</v>
          </cell>
          <cell r="G23" t="str">
            <v>Perennial</v>
          </cell>
          <cell r="H23" t="str">
            <v>Shrub</v>
          </cell>
          <cell r="I23">
            <v>9.1</v>
          </cell>
          <cell r="J23" t="str">
            <v>NA</v>
          </cell>
          <cell r="K23" t="str">
            <v>NA</v>
          </cell>
          <cell r="L23">
            <v>2.2000000000000002</v>
          </cell>
          <cell r="M23">
            <v>84</v>
          </cell>
          <cell r="N23">
            <v>0.78</v>
          </cell>
          <cell r="O23" t="str">
            <v>NA</v>
          </cell>
          <cell r="P23" t="str">
            <v>NA</v>
          </cell>
          <cell r="Q23">
            <v>0.13547928068651299</v>
          </cell>
        </row>
        <row r="24">
          <cell r="E24" t="str">
            <v>Camelina_sativa</v>
          </cell>
          <cell r="F24" t="str">
            <v>D</v>
          </cell>
          <cell r="G24" t="str">
            <v>Annual</v>
          </cell>
          <cell r="H24" t="str">
            <v>Herb</v>
          </cell>
          <cell r="I24" t="str">
            <v>NA</v>
          </cell>
          <cell r="J24" t="str">
            <v>NA</v>
          </cell>
          <cell r="K24" t="str">
            <v>NA</v>
          </cell>
          <cell r="L24">
            <v>0.8</v>
          </cell>
          <cell r="M24">
            <v>2</v>
          </cell>
          <cell r="N24">
            <v>1.5E-3</v>
          </cell>
          <cell r="O24" t="str">
            <v>NA</v>
          </cell>
          <cell r="P24" t="str">
            <v>NA</v>
          </cell>
          <cell r="Q24">
            <v>-0.143776088410838</v>
          </cell>
        </row>
        <row r="25">
          <cell r="E25" t="str">
            <v>Camellia_japonica</v>
          </cell>
          <cell r="F25" t="str">
            <v>D</v>
          </cell>
          <cell r="G25" t="str">
            <v>Perennial</v>
          </cell>
          <cell r="H25" t="str">
            <v>Tree</v>
          </cell>
          <cell r="I25" t="str">
            <v>NA</v>
          </cell>
          <cell r="J25" t="str">
            <v>NA</v>
          </cell>
          <cell r="K25" t="str">
            <v>NA</v>
          </cell>
          <cell r="L25" t="str">
            <v>NA</v>
          </cell>
          <cell r="M25">
            <v>1</v>
          </cell>
          <cell r="N25">
            <v>0.91100000000000003</v>
          </cell>
          <cell r="O25" t="str">
            <v>NA</v>
          </cell>
          <cell r="P25" t="str">
            <v>NA</v>
          </cell>
          <cell r="Q25">
            <v>-3.3290810783108499E-2</v>
          </cell>
        </row>
        <row r="26">
          <cell r="E26" t="str">
            <v>Camellia_sinensis</v>
          </cell>
          <cell r="F26" t="str">
            <v>D</v>
          </cell>
          <cell r="G26" t="str">
            <v>Perennial</v>
          </cell>
          <cell r="H26" t="str">
            <v>Tree</v>
          </cell>
          <cell r="I26" t="str">
            <v>NA</v>
          </cell>
          <cell r="J26" t="str">
            <v>NA</v>
          </cell>
          <cell r="K26" t="str">
            <v>NA</v>
          </cell>
          <cell r="L26" t="str">
            <v>NA</v>
          </cell>
          <cell r="M26">
            <v>1</v>
          </cell>
          <cell r="N26">
            <v>0.995</v>
          </cell>
          <cell r="O26" t="str">
            <v>NA</v>
          </cell>
          <cell r="P26">
            <v>9.4E-2</v>
          </cell>
          <cell r="Q26">
            <v>-0.16101988408828299</v>
          </cell>
        </row>
        <row r="27">
          <cell r="E27" t="str">
            <v>Campanula_rapunculoides</v>
          </cell>
          <cell r="F27" t="str">
            <v>D</v>
          </cell>
          <cell r="G27" t="str">
            <v>Perennial</v>
          </cell>
          <cell r="H27" t="str">
            <v>Herb</v>
          </cell>
          <cell r="I27">
            <v>74.150000000000006</v>
          </cell>
          <cell r="J27" t="str">
            <v>NA</v>
          </cell>
          <cell r="K27" t="str">
            <v>NA</v>
          </cell>
          <cell r="L27">
            <v>0.55000000000000004</v>
          </cell>
          <cell r="M27">
            <v>12</v>
          </cell>
          <cell r="N27">
            <v>0.56499999999999995</v>
          </cell>
          <cell r="O27" t="str">
            <v>NA</v>
          </cell>
          <cell r="P27" t="str">
            <v>NA</v>
          </cell>
          <cell r="Q27">
            <v>-6.2509845149848406E-2</v>
          </cell>
        </row>
        <row r="28">
          <cell r="E28" t="str">
            <v>Carduus_acanthoides</v>
          </cell>
          <cell r="F28" t="str">
            <v>D</v>
          </cell>
          <cell r="G28" t="str">
            <v>Biennial</v>
          </cell>
          <cell r="H28" t="str">
            <v>Herb</v>
          </cell>
          <cell r="I28">
            <v>21.94</v>
          </cell>
          <cell r="J28" t="str">
            <v>NA</v>
          </cell>
          <cell r="K28" t="str">
            <v>NA</v>
          </cell>
          <cell r="L28">
            <v>1</v>
          </cell>
          <cell r="M28">
            <v>1</v>
          </cell>
          <cell r="N28">
            <v>0.71333333300000001</v>
          </cell>
          <cell r="O28" t="str">
            <v>NA</v>
          </cell>
          <cell r="P28" t="str">
            <v>NA</v>
          </cell>
          <cell r="Q28">
            <v>0.43589993861493798</v>
          </cell>
        </row>
        <row r="29">
          <cell r="E29" t="str">
            <v>Carduus_nutans</v>
          </cell>
          <cell r="F29" t="str">
            <v>D</v>
          </cell>
          <cell r="G29" t="str">
            <v>Biennial</v>
          </cell>
          <cell r="H29" t="str">
            <v>Herb</v>
          </cell>
          <cell r="I29">
            <v>19.399999999999999</v>
          </cell>
          <cell r="J29" t="str">
            <v>NA</v>
          </cell>
          <cell r="K29" t="str">
            <v>NA</v>
          </cell>
          <cell r="L29">
            <v>0.9</v>
          </cell>
          <cell r="M29">
            <v>24</v>
          </cell>
          <cell r="N29">
            <v>0.90200000000000002</v>
          </cell>
          <cell r="O29" t="str">
            <v>NA</v>
          </cell>
          <cell r="P29" t="str">
            <v>NA</v>
          </cell>
          <cell r="Q29">
            <v>-0.35183744752184498</v>
          </cell>
        </row>
        <row r="30">
          <cell r="E30" t="str">
            <v>Cedrus_atlantica</v>
          </cell>
          <cell r="F30" t="str">
            <v>G</v>
          </cell>
          <cell r="G30" t="str">
            <v>Perennial</v>
          </cell>
          <cell r="H30" t="str">
            <v>Tree</v>
          </cell>
          <cell r="I30" t="str">
            <v>NA</v>
          </cell>
          <cell r="J30" t="str">
            <v>NA</v>
          </cell>
          <cell r="K30" t="str">
            <v>NA</v>
          </cell>
          <cell r="L30" t="str">
            <v>NA</v>
          </cell>
          <cell r="M30">
            <v>2</v>
          </cell>
          <cell r="N30">
            <v>0.91</v>
          </cell>
          <cell r="O30" t="str">
            <v>NA</v>
          </cell>
          <cell r="P30" t="str">
            <v>NA</v>
          </cell>
          <cell r="Q30">
            <v>-0.55634594719671504</v>
          </cell>
        </row>
        <row r="31">
          <cell r="E31" t="str">
            <v>Cedrus_libani</v>
          </cell>
          <cell r="F31" t="str">
            <v>G</v>
          </cell>
          <cell r="G31" t="str">
            <v>Perennial</v>
          </cell>
          <cell r="H31" t="str">
            <v>Tree</v>
          </cell>
          <cell r="I31" t="str">
            <v>NA</v>
          </cell>
          <cell r="J31" t="str">
            <v>NA</v>
          </cell>
          <cell r="K31" t="str">
            <v>NA</v>
          </cell>
          <cell r="L31" t="str">
            <v>NA</v>
          </cell>
          <cell r="M31">
            <v>1</v>
          </cell>
          <cell r="N31">
            <v>0.94199999999999995</v>
          </cell>
          <cell r="O31" t="str">
            <v>NA</v>
          </cell>
          <cell r="P31">
            <v>3.2000000000000001E-2</v>
          </cell>
          <cell r="Q31">
            <v>-0.707672756997619</v>
          </cell>
        </row>
        <row r="32">
          <cell r="E32" t="str">
            <v>Centaurea_cineraria</v>
          </cell>
          <cell r="F32" t="str">
            <v>D</v>
          </cell>
          <cell r="G32" t="str">
            <v>Perennial</v>
          </cell>
          <cell r="H32" t="str">
            <v>Herb</v>
          </cell>
          <cell r="I32" t="str">
            <v>NA</v>
          </cell>
          <cell r="J32" t="str">
            <v>NA</v>
          </cell>
          <cell r="K32" t="str">
            <v>NA</v>
          </cell>
          <cell r="L32" t="str">
            <v>NA</v>
          </cell>
          <cell r="M32">
            <v>1</v>
          </cell>
          <cell r="N32">
            <v>0.63800000000000001</v>
          </cell>
          <cell r="O32" t="str">
            <v>NA</v>
          </cell>
          <cell r="P32">
            <v>3.6999999999999998E-2</v>
          </cell>
          <cell r="Q32">
            <v>-0.38766422521749899</v>
          </cell>
        </row>
        <row r="33">
          <cell r="E33" t="str">
            <v>Centaurea_solstitialis</v>
          </cell>
          <cell r="F33" t="str">
            <v>D</v>
          </cell>
          <cell r="G33" t="str">
            <v>Annual</v>
          </cell>
          <cell r="H33" t="str">
            <v>Herb</v>
          </cell>
          <cell r="I33">
            <v>27.77</v>
          </cell>
          <cell r="J33" t="str">
            <v>NA</v>
          </cell>
          <cell r="K33" t="str">
            <v>NA</v>
          </cell>
          <cell r="L33">
            <v>0.8</v>
          </cell>
          <cell r="M33">
            <v>1</v>
          </cell>
          <cell r="N33">
            <v>0.97787500000000005</v>
          </cell>
          <cell r="O33" t="str">
            <v>NA</v>
          </cell>
          <cell r="P33">
            <v>1.8249999999999999E-2</v>
          </cell>
          <cell r="Q33">
            <v>0.12527766148900299</v>
          </cell>
        </row>
        <row r="34">
          <cell r="E34" t="str">
            <v>Chamerion_angustifolium</v>
          </cell>
          <cell r="F34" t="str">
            <v>D</v>
          </cell>
          <cell r="G34" t="str">
            <v>Perennial</v>
          </cell>
          <cell r="H34" t="str">
            <v>Herb</v>
          </cell>
          <cell r="I34">
            <v>27.05</v>
          </cell>
          <cell r="J34" t="str">
            <v>NA</v>
          </cell>
          <cell r="K34" t="str">
            <v>NA</v>
          </cell>
          <cell r="L34">
            <v>1.2</v>
          </cell>
          <cell r="M34">
            <v>29</v>
          </cell>
          <cell r="N34">
            <v>0.80833333299999999</v>
          </cell>
          <cell r="O34" t="str">
            <v>NA</v>
          </cell>
          <cell r="P34" t="str">
            <v>NA</v>
          </cell>
          <cell r="Q34">
            <v>-6.2487845335912201E-2</v>
          </cell>
        </row>
        <row r="35">
          <cell r="E35" t="str">
            <v>Cirsium_palustre</v>
          </cell>
          <cell r="F35" t="str">
            <v>D</v>
          </cell>
          <cell r="G35" t="str">
            <v>Biennial</v>
          </cell>
          <cell r="H35" t="str">
            <v>Herb</v>
          </cell>
          <cell r="I35">
            <v>15.66</v>
          </cell>
          <cell r="J35" t="str">
            <v>NA</v>
          </cell>
          <cell r="K35" t="str">
            <v>NA</v>
          </cell>
          <cell r="L35">
            <v>1.3</v>
          </cell>
          <cell r="M35">
            <v>25</v>
          </cell>
          <cell r="N35">
            <v>0.74428571399999999</v>
          </cell>
          <cell r="O35" t="str">
            <v>NA</v>
          </cell>
          <cell r="P35">
            <v>6.0571429000000003E-2</v>
          </cell>
          <cell r="Q35">
            <v>0.51899886991526301</v>
          </cell>
        </row>
        <row r="36">
          <cell r="E36" t="str">
            <v>Comarum_palustre</v>
          </cell>
          <cell r="F36" t="str">
            <v>D</v>
          </cell>
          <cell r="G36" t="str">
            <v>Perennial</v>
          </cell>
          <cell r="H36" t="str">
            <v>Herb</v>
          </cell>
          <cell r="I36" t="str">
            <v>NA</v>
          </cell>
          <cell r="J36" t="str">
            <v>NA</v>
          </cell>
          <cell r="K36" t="str">
            <v>NA</v>
          </cell>
          <cell r="L36" t="str">
            <v>NA</v>
          </cell>
          <cell r="M36">
            <v>5</v>
          </cell>
          <cell r="N36">
            <v>0.61499999999999999</v>
          </cell>
          <cell r="O36" t="str">
            <v>NA</v>
          </cell>
          <cell r="P36">
            <v>0.08</v>
          </cell>
          <cell r="Q36">
            <v>0.81543181161760503</v>
          </cell>
        </row>
        <row r="37">
          <cell r="E37" t="str">
            <v>Crataegus_crus-galli</v>
          </cell>
          <cell r="F37" t="str">
            <v>D</v>
          </cell>
          <cell r="G37" t="str">
            <v>Perennial</v>
          </cell>
          <cell r="H37" t="str">
            <v>Tree</v>
          </cell>
          <cell r="I37" t="str">
            <v>NA</v>
          </cell>
          <cell r="J37" t="str">
            <v>NA</v>
          </cell>
          <cell r="K37" t="str">
            <v>NA</v>
          </cell>
          <cell r="L37">
            <v>10</v>
          </cell>
          <cell r="M37">
            <v>2</v>
          </cell>
          <cell r="N37">
            <v>0.3</v>
          </cell>
          <cell r="O37" t="str">
            <v>NA</v>
          </cell>
          <cell r="P37">
            <v>5.0999999999999997E-2</v>
          </cell>
          <cell r="Q37">
            <v>-0.298784823524051</v>
          </cell>
        </row>
        <row r="38">
          <cell r="E38" t="str">
            <v>Cynoglossum_officinale</v>
          </cell>
          <cell r="F38" t="str">
            <v>D</v>
          </cell>
          <cell r="G38" t="str">
            <v>Biennial</v>
          </cell>
          <cell r="H38" t="str">
            <v>Herb</v>
          </cell>
          <cell r="I38">
            <v>24.2</v>
          </cell>
          <cell r="J38" t="str">
            <v>NA</v>
          </cell>
          <cell r="K38" t="str">
            <v>NA</v>
          </cell>
          <cell r="L38">
            <v>0.9</v>
          </cell>
          <cell r="M38">
            <v>11</v>
          </cell>
          <cell r="N38">
            <v>0.67800000000000005</v>
          </cell>
          <cell r="O38" t="str">
            <v>NA</v>
          </cell>
          <cell r="P38" t="str">
            <v>NA</v>
          </cell>
          <cell r="Q38">
            <v>-0.14734604237350499</v>
          </cell>
        </row>
        <row r="39">
          <cell r="E39" t="str">
            <v>Cynosurus_cristatus</v>
          </cell>
          <cell r="F39" t="str">
            <v>M</v>
          </cell>
          <cell r="G39" t="str">
            <v>Perennial</v>
          </cell>
          <cell r="H39" t="str">
            <v>Graminoid</v>
          </cell>
          <cell r="I39">
            <v>23.16</v>
          </cell>
          <cell r="J39" t="str">
            <v>NA</v>
          </cell>
          <cell r="K39" t="str">
            <v>NA</v>
          </cell>
          <cell r="L39">
            <v>0.75</v>
          </cell>
          <cell r="M39">
            <v>2</v>
          </cell>
          <cell r="N39">
            <v>0.96333333300000001</v>
          </cell>
          <cell r="O39" t="str">
            <v>NA</v>
          </cell>
          <cell r="P39" t="str">
            <v>NA</v>
          </cell>
          <cell r="Q39">
            <v>1.21904902250849</v>
          </cell>
        </row>
        <row r="40">
          <cell r="E40" t="str">
            <v>Datura_stramonium</v>
          </cell>
          <cell r="F40" t="str">
            <v>D</v>
          </cell>
          <cell r="G40" t="str">
            <v>Annual</v>
          </cell>
          <cell r="H40" t="str">
            <v>Herb</v>
          </cell>
          <cell r="I40">
            <v>41.95</v>
          </cell>
          <cell r="J40" t="str">
            <v>NA</v>
          </cell>
          <cell r="K40" t="str">
            <v>NA</v>
          </cell>
          <cell r="L40">
            <v>2</v>
          </cell>
          <cell r="M40">
            <v>3</v>
          </cell>
          <cell r="N40">
            <v>4.4499999999999998E-2</v>
          </cell>
          <cell r="O40" t="str">
            <v>NA</v>
          </cell>
          <cell r="P40" t="str">
            <v>NA</v>
          </cell>
          <cell r="Q40">
            <v>0.34724459600143598</v>
          </cell>
        </row>
        <row r="41">
          <cell r="E41" t="str">
            <v>Daucus_carota</v>
          </cell>
          <cell r="F41" t="str">
            <v>D</v>
          </cell>
          <cell r="G41" t="str">
            <v>Biennial</v>
          </cell>
          <cell r="H41" t="str">
            <v>Herb</v>
          </cell>
          <cell r="I41">
            <v>18</v>
          </cell>
          <cell r="J41" t="str">
            <v>NA</v>
          </cell>
          <cell r="K41" t="str">
            <v>NA</v>
          </cell>
          <cell r="L41">
            <v>1</v>
          </cell>
          <cell r="M41">
            <v>36</v>
          </cell>
          <cell r="N41">
            <v>0.96299999999999997</v>
          </cell>
          <cell r="O41" t="str">
            <v>NA</v>
          </cell>
          <cell r="P41">
            <v>1.2999999999999999E-2</v>
          </cell>
          <cell r="Q41">
            <v>0.321428854401618</v>
          </cell>
        </row>
        <row r="42">
          <cell r="E42" t="str">
            <v>Deschampsia_cespitosa</v>
          </cell>
          <cell r="F42" t="str">
            <v>M</v>
          </cell>
          <cell r="G42" t="str">
            <v>Perennial</v>
          </cell>
          <cell r="H42" t="str">
            <v>Graminoid</v>
          </cell>
          <cell r="I42">
            <v>14.15</v>
          </cell>
          <cell r="J42" t="str">
            <v>NA</v>
          </cell>
          <cell r="K42" t="str">
            <v>NA</v>
          </cell>
          <cell r="L42">
            <v>2</v>
          </cell>
          <cell r="M42">
            <v>1</v>
          </cell>
          <cell r="N42">
            <v>0.92</v>
          </cell>
          <cell r="O42" t="str">
            <v>NA</v>
          </cell>
          <cell r="P42">
            <v>8.4500000000000006E-2</v>
          </cell>
          <cell r="Q42">
            <v>1.7937397225384499</v>
          </cell>
        </row>
        <row r="43">
          <cell r="E43" t="str">
            <v>Echium_plantagineum</v>
          </cell>
          <cell r="F43" t="str">
            <v>D</v>
          </cell>
          <cell r="G43" t="str">
            <v>Annual</v>
          </cell>
          <cell r="H43" t="str">
            <v>Herb</v>
          </cell>
          <cell r="I43">
            <v>32.85</v>
          </cell>
          <cell r="J43" t="str">
            <v>NA</v>
          </cell>
          <cell r="K43" t="str">
            <v>NA</v>
          </cell>
          <cell r="L43">
            <v>0.6</v>
          </cell>
          <cell r="M43">
            <v>1</v>
          </cell>
          <cell r="N43">
            <v>0.88624999999999998</v>
          </cell>
          <cell r="O43" t="str">
            <v>NA</v>
          </cell>
          <cell r="P43" t="str">
            <v>NA</v>
          </cell>
          <cell r="Q43">
            <v>0.86630844507993199</v>
          </cell>
        </row>
        <row r="44">
          <cell r="E44" t="str">
            <v>Echium_vulgare</v>
          </cell>
          <cell r="F44" t="str">
            <v>D</v>
          </cell>
          <cell r="G44" t="str">
            <v>Biennial</v>
          </cell>
          <cell r="H44" t="str">
            <v>Herb</v>
          </cell>
          <cell r="I44">
            <v>12.9</v>
          </cell>
          <cell r="J44" t="str">
            <v>NA</v>
          </cell>
          <cell r="K44" t="str">
            <v>NA</v>
          </cell>
          <cell r="L44">
            <v>0.9</v>
          </cell>
          <cell r="M44">
            <v>25</v>
          </cell>
          <cell r="N44">
            <v>0.875</v>
          </cell>
          <cell r="O44" t="str">
            <v>NA</v>
          </cell>
          <cell r="P44" t="str">
            <v>NA</v>
          </cell>
          <cell r="Q44">
            <v>4.1775133731648303E-2</v>
          </cell>
        </row>
        <row r="45">
          <cell r="E45" t="str">
            <v>Eryngium_alpinum</v>
          </cell>
          <cell r="F45" t="str">
            <v>D</v>
          </cell>
          <cell r="G45" t="str">
            <v>Perennial</v>
          </cell>
          <cell r="H45" t="str">
            <v>Herb</v>
          </cell>
          <cell r="I45" t="str">
            <v>NA</v>
          </cell>
          <cell r="J45" t="str">
            <v>NA</v>
          </cell>
          <cell r="K45" t="str">
            <v>NA</v>
          </cell>
          <cell r="L45" t="str">
            <v>NA</v>
          </cell>
          <cell r="M45">
            <v>1</v>
          </cell>
          <cell r="N45">
            <v>0.88666666699999996</v>
          </cell>
          <cell r="O45" t="str">
            <v>NA</v>
          </cell>
          <cell r="P45" t="str">
            <v>NA</v>
          </cell>
          <cell r="Q45">
            <v>-0.51420331179663703</v>
          </cell>
        </row>
        <row r="46">
          <cell r="E46" t="str">
            <v>Fagus_sylvatica_var._atropunicea</v>
          </cell>
          <cell r="F46" t="str">
            <v>D</v>
          </cell>
          <cell r="G46" t="str">
            <v>Perennial</v>
          </cell>
          <cell r="H46" t="str">
            <v>Tree</v>
          </cell>
          <cell r="I46">
            <v>31.94</v>
          </cell>
          <cell r="J46" t="str">
            <v>NA</v>
          </cell>
          <cell r="K46" t="str">
            <v>NA</v>
          </cell>
          <cell r="L46">
            <v>50</v>
          </cell>
          <cell r="M46">
            <v>4</v>
          </cell>
          <cell r="N46">
            <v>1.0149999999999999</v>
          </cell>
          <cell r="O46" t="str">
            <v>NA</v>
          </cell>
          <cell r="P46" t="str">
            <v>NA</v>
          </cell>
          <cell r="Q46">
            <v>1.2699282103107301</v>
          </cell>
        </row>
        <row r="47">
          <cell r="E47" t="str">
            <v>Filipendula_vulgaris</v>
          </cell>
          <cell r="F47" t="str">
            <v>D</v>
          </cell>
          <cell r="G47" t="str">
            <v>Perennial</v>
          </cell>
          <cell r="H47" t="str">
            <v>Herb</v>
          </cell>
          <cell r="I47">
            <v>13.75</v>
          </cell>
          <cell r="J47" t="str">
            <v>NA</v>
          </cell>
          <cell r="K47" t="str">
            <v>NA</v>
          </cell>
          <cell r="L47">
            <v>0.8</v>
          </cell>
          <cell r="M47">
            <v>4</v>
          </cell>
          <cell r="N47">
            <v>0.96</v>
          </cell>
          <cell r="O47" t="str">
            <v>NA</v>
          </cell>
          <cell r="P47" t="str">
            <v>NA</v>
          </cell>
          <cell r="Q47">
            <v>0.43620543487708602</v>
          </cell>
        </row>
        <row r="48">
          <cell r="E48" t="str">
            <v>Fragaria_vesca</v>
          </cell>
          <cell r="F48" t="str">
            <v>D</v>
          </cell>
          <cell r="G48" t="str">
            <v>Perennial</v>
          </cell>
          <cell r="H48" t="str">
            <v>Herb</v>
          </cell>
          <cell r="I48">
            <v>18.46</v>
          </cell>
          <cell r="J48" t="str">
            <v>NA</v>
          </cell>
          <cell r="K48" t="str">
            <v>NA</v>
          </cell>
          <cell r="L48">
            <v>0.3</v>
          </cell>
          <cell r="M48">
            <v>19</v>
          </cell>
          <cell r="N48">
            <v>0.23599999999999999</v>
          </cell>
          <cell r="O48" t="str">
            <v>NA</v>
          </cell>
          <cell r="P48" t="str">
            <v>NA</v>
          </cell>
          <cell r="Q48">
            <v>0.52953503511769096</v>
          </cell>
        </row>
        <row r="49">
          <cell r="E49" t="str">
            <v>Fraxinus_excelsior</v>
          </cell>
          <cell r="F49" t="str">
            <v>D</v>
          </cell>
          <cell r="G49" t="str">
            <v>Perennial</v>
          </cell>
          <cell r="H49" t="str">
            <v>Tree</v>
          </cell>
          <cell r="I49">
            <v>12</v>
          </cell>
          <cell r="J49">
            <v>13.23</v>
          </cell>
          <cell r="K49">
            <v>5</v>
          </cell>
          <cell r="L49">
            <v>43</v>
          </cell>
          <cell r="M49">
            <v>55</v>
          </cell>
          <cell r="N49">
            <v>0.96499999999999997</v>
          </cell>
          <cell r="O49" t="str">
            <v>NA</v>
          </cell>
          <cell r="P49">
            <v>4.4333333000000003E-2</v>
          </cell>
          <cell r="Q49">
            <v>0.38678128228150699</v>
          </cell>
        </row>
        <row r="50">
          <cell r="E50" t="str">
            <v>Geranium_pratense</v>
          </cell>
          <cell r="F50" t="str">
            <v>D</v>
          </cell>
          <cell r="G50" t="str">
            <v>Perennial</v>
          </cell>
          <cell r="H50" t="str">
            <v>Herb</v>
          </cell>
          <cell r="I50">
            <v>21.4</v>
          </cell>
          <cell r="J50" t="str">
            <v>NA</v>
          </cell>
          <cell r="K50" t="str">
            <v>NA</v>
          </cell>
          <cell r="L50">
            <v>0.8</v>
          </cell>
          <cell r="M50">
            <v>12</v>
          </cell>
          <cell r="N50">
            <v>0.88400000000000001</v>
          </cell>
          <cell r="O50" t="str">
            <v>NA</v>
          </cell>
          <cell r="P50" t="str">
            <v>NA</v>
          </cell>
          <cell r="Q50">
            <v>-0.13976466594105899</v>
          </cell>
        </row>
        <row r="51">
          <cell r="E51" t="str">
            <v>Geum_rivale</v>
          </cell>
          <cell r="F51" t="str">
            <v>D</v>
          </cell>
          <cell r="G51" t="str">
            <v>Perennial</v>
          </cell>
          <cell r="H51" t="str">
            <v>Herb</v>
          </cell>
          <cell r="I51">
            <v>22.3</v>
          </cell>
          <cell r="J51" t="str">
            <v>NA</v>
          </cell>
          <cell r="K51" t="str">
            <v>NA</v>
          </cell>
          <cell r="L51">
            <v>0.6</v>
          </cell>
          <cell r="M51">
            <v>4</v>
          </cell>
          <cell r="N51">
            <v>0.73050000000000004</v>
          </cell>
          <cell r="O51" t="str">
            <v>NA</v>
          </cell>
          <cell r="P51">
            <v>6.9000000000000006E-2</v>
          </cell>
          <cell r="Q51">
            <v>0.76903623682080402</v>
          </cell>
        </row>
        <row r="52">
          <cell r="E52" t="str">
            <v>Geum_urbanum</v>
          </cell>
          <cell r="F52" t="str">
            <v>D</v>
          </cell>
          <cell r="G52" t="str">
            <v>Perennial</v>
          </cell>
          <cell r="H52" t="str">
            <v>Herb</v>
          </cell>
          <cell r="I52">
            <v>41.5</v>
          </cell>
          <cell r="J52" t="str">
            <v>NA</v>
          </cell>
          <cell r="K52" t="str">
            <v>NA</v>
          </cell>
          <cell r="L52">
            <v>0.8</v>
          </cell>
          <cell r="M52">
            <v>7</v>
          </cell>
          <cell r="N52">
            <v>0.103333333</v>
          </cell>
          <cell r="O52" t="str">
            <v>NA</v>
          </cell>
          <cell r="P52" t="str">
            <v>NA</v>
          </cell>
          <cell r="Q52">
            <v>0.95061453787322103</v>
          </cell>
        </row>
        <row r="53">
          <cell r="E53" t="str">
            <v>Glycine_max</v>
          </cell>
          <cell r="F53" t="str">
            <v>D</v>
          </cell>
          <cell r="G53" t="str">
            <v>Annual</v>
          </cell>
          <cell r="H53" t="str">
            <v>Herb</v>
          </cell>
          <cell r="I53" t="str">
            <v>NA</v>
          </cell>
          <cell r="J53" t="str">
            <v>NA</v>
          </cell>
          <cell r="K53" t="str">
            <v>NA</v>
          </cell>
          <cell r="L53" t="str">
            <v>NA</v>
          </cell>
          <cell r="M53">
            <v>3</v>
          </cell>
          <cell r="N53">
            <v>6.5409091000000003E-2</v>
          </cell>
          <cell r="O53" t="str">
            <v>NA</v>
          </cell>
          <cell r="P53">
            <v>2.8090909000000001E-2</v>
          </cell>
          <cell r="Q53">
            <v>0.895078268763004</v>
          </cell>
        </row>
        <row r="54">
          <cell r="E54" t="str">
            <v>Hedysarum_coronarium</v>
          </cell>
          <cell r="F54" t="str">
            <v>D</v>
          </cell>
          <cell r="G54" t="str">
            <v>Perennial</v>
          </cell>
          <cell r="H54" t="str">
            <v>Herb</v>
          </cell>
          <cell r="I54" t="str">
            <v>NA</v>
          </cell>
          <cell r="J54" t="str">
            <v>NA</v>
          </cell>
          <cell r="K54" t="str">
            <v>NA</v>
          </cell>
          <cell r="L54" t="str">
            <v>NA</v>
          </cell>
          <cell r="M54">
            <v>1</v>
          </cell>
          <cell r="N54">
            <v>0.87814285700000005</v>
          </cell>
          <cell r="O54" t="str">
            <v>NA</v>
          </cell>
          <cell r="P54" t="str">
            <v>NA</v>
          </cell>
          <cell r="Q54">
            <v>-0.64054720857382397</v>
          </cell>
        </row>
        <row r="55">
          <cell r="E55" t="str">
            <v>Helianthus_annuus</v>
          </cell>
          <cell r="F55" t="str">
            <v>D</v>
          </cell>
          <cell r="G55" t="str">
            <v>Annual</v>
          </cell>
          <cell r="H55" t="str">
            <v>Herb</v>
          </cell>
          <cell r="I55">
            <v>21.32</v>
          </cell>
          <cell r="J55" t="str">
            <v>NA</v>
          </cell>
          <cell r="K55" t="str">
            <v>NA</v>
          </cell>
          <cell r="L55">
            <v>2.7</v>
          </cell>
          <cell r="M55">
            <v>6</v>
          </cell>
          <cell r="N55">
            <v>0.76800000000000002</v>
          </cell>
          <cell r="O55" t="str">
            <v>NA</v>
          </cell>
          <cell r="P55" t="str">
            <v>NA</v>
          </cell>
          <cell r="Q55">
            <v>0.114439316307066</v>
          </cell>
        </row>
        <row r="56">
          <cell r="E56" t="str">
            <v>Hordeum_jubatum</v>
          </cell>
          <cell r="F56" t="str">
            <v>M</v>
          </cell>
          <cell r="G56" t="str">
            <v>Perennial</v>
          </cell>
          <cell r="H56" t="str">
            <v>Graminoid</v>
          </cell>
          <cell r="I56">
            <v>20.3</v>
          </cell>
          <cell r="J56" t="str">
            <v>NA</v>
          </cell>
          <cell r="K56" t="str">
            <v>NA</v>
          </cell>
          <cell r="L56" t="str">
            <v>NA</v>
          </cell>
          <cell r="M56">
            <v>1</v>
          </cell>
          <cell r="N56">
            <v>1.2999999999999999E-2</v>
          </cell>
          <cell r="O56" t="str">
            <v>NA</v>
          </cell>
          <cell r="P56" t="str">
            <v>NA</v>
          </cell>
          <cell r="Q56">
            <v>0.23629760755829399</v>
          </cell>
        </row>
        <row r="57">
          <cell r="E57" t="str">
            <v>Hordeum_vulgare</v>
          </cell>
          <cell r="F57" t="str">
            <v>M</v>
          </cell>
          <cell r="G57" t="str">
            <v>Annual</v>
          </cell>
          <cell r="H57" t="str">
            <v>Graminoid</v>
          </cell>
          <cell r="I57">
            <v>21.96</v>
          </cell>
          <cell r="J57" t="str">
            <v>NA</v>
          </cell>
          <cell r="K57" t="str">
            <v>NA</v>
          </cell>
          <cell r="L57">
            <v>1.5</v>
          </cell>
          <cell r="M57">
            <v>22</v>
          </cell>
          <cell r="N57">
            <v>1.4999999999999999E-2</v>
          </cell>
          <cell r="O57" t="str">
            <v>NA</v>
          </cell>
          <cell r="P57" t="str">
            <v>NA</v>
          </cell>
          <cell r="Q57">
            <v>0.45209638430763699</v>
          </cell>
        </row>
        <row r="58">
          <cell r="E58" t="str">
            <v>Impatiens_capensis</v>
          </cell>
          <cell r="F58" t="str">
            <v>D</v>
          </cell>
          <cell r="G58" t="str">
            <v>Annual</v>
          </cell>
          <cell r="H58" t="str">
            <v>Herb</v>
          </cell>
          <cell r="I58">
            <v>54.3</v>
          </cell>
          <cell r="J58" t="str">
            <v>NA</v>
          </cell>
          <cell r="K58" t="str">
            <v>NA</v>
          </cell>
          <cell r="L58">
            <v>0.6</v>
          </cell>
          <cell r="M58">
            <v>1</v>
          </cell>
          <cell r="N58">
            <v>0.443285714</v>
          </cell>
          <cell r="O58" t="str">
            <v>NA</v>
          </cell>
          <cell r="P58" t="str">
            <v>NA</v>
          </cell>
          <cell r="Q58">
            <v>0.326492036496836</v>
          </cell>
        </row>
        <row r="59">
          <cell r="E59" t="str">
            <v>Juglans_mandshurica</v>
          </cell>
          <cell r="F59" t="str">
            <v>D</v>
          </cell>
          <cell r="G59" t="str">
            <v>Perennial</v>
          </cell>
          <cell r="H59" t="str">
            <v>Tree</v>
          </cell>
          <cell r="I59">
            <v>54.3</v>
          </cell>
          <cell r="J59" t="str">
            <v>NA</v>
          </cell>
          <cell r="K59" t="str">
            <v>NA</v>
          </cell>
          <cell r="L59" t="str">
            <v>NA</v>
          </cell>
          <cell r="M59">
            <v>1</v>
          </cell>
          <cell r="N59">
            <v>0.99</v>
          </cell>
          <cell r="O59" t="str">
            <v>NA</v>
          </cell>
          <cell r="P59" t="str">
            <v>NA</v>
          </cell>
          <cell r="Q59">
            <v>-0.56315687014408</v>
          </cell>
        </row>
        <row r="60">
          <cell r="E60" t="str">
            <v>Juglans_regia</v>
          </cell>
          <cell r="F60" t="str">
            <v>D</v>
          </cell>
          <cell r="G60" t="str">
            <v>Perennial</v>
          </cell>
          <cell r="H60" t="str">
            <v>Tree</v>
          </cell>
          <cell r="I60">
            <v>14.6</v>
          </cell>
          <cell r="J60">
            <v>1.1100000000000001</v>
          </cell>
          <cell r="K60" t="str">
            <v>NA</v>
          </cell>
          <cell r="L60">
            <v>25</v>
          </cell>
          <cell r="M60">
            <v>15</v>
          </cell>
          <cell r="N60">
            <v>0.97699999999999998</v>
          </cell>
          <cell r="O60" t="str">
            <v>NA</v>
          </cell>
          <cell r="P60">
            <v>1.4999999999999999E-2</v>
          </cell>
          <cell r="Q60">
            <v>-5.3574538762945899E-2</v>
          </cell>
        </row>
        <row r="61">
          <cell r="E61" t="str">
            <v>Lamium_amplexicaule</v>
          </cell>
          <cell r="F61" t="str">
            <v>D</v>
          </cell>
          <cell r="G61" t="str">
            <v>Annual</v>
          </cell>
          <cell r="H61" t="str">
            <v>Herb</v>
          </cell>
          <cell r="I61">
            <v>19.7</v>
          </cell>
          <cell r="J61" t="str">
            <v>NA</v>
          </cell>
          <cell r="K61" t="str">
            <v>NA</v>
          </cell>
          <cell r="L61">
            <v>0.3</v>
          </cell>
          <cell r="M61">
            <v>7</v>
          </cell>
          <cell r="N61">
            <v>0.1895</v>
          </cell>
          <cell r="O61" t="str">
            <v>NA</v>
          </cell>
          <cell r="P61">
            <v>0.11375</v>
          </cell>
          <cell r="Q61">
            <v>0.31614514670903998</v>
          </cell>
        </row>
        <row r="62">
          <cell r="E62" t="str">
            <v>Larix_decidua</v>
          </cell>
          <cell r="F62" t="str">
            <v>G</v>
          </cell>
          <cell r="G62" t="str">
            <v>Perennial</v>
          </cell>
          <cell r="H62" t="str">
            <v>Tree</v>
          </cell>
          <cell r="I62">
            <v>9.81</v>
          </cell>
          <cell r="J62">
            <v>0.44700000000000001</v>
          </cell>
          <cell r="K62">
            <v>0.2</v>
          </cell>
          <cell r="L62">
            <v>35</v>
          </cell>
          <cell r="M62">
            <v>33</v>
          </cell>
          <cell r="N62">
            <v>0.80900000000000005</v>
          </cell>
          <cell r="O62" t="str">
            <v>NA</v>
          </cell>
          <cell r="P62" t="str">
            <v>NA</v>
          </cell>
          <cell r="Q62">
            <v>-0.271689587109191</v>
          </cell>
        </row>
        <row r="63">
          <cell r="E63" t="str">
            <v>Larix_occidentalis</v>
          </cell>
          <cell r="F63" t="str">
            <v>G</v>
          </cell>
          <cell r="G63" t="str">
            <v>Perennial</v>
          </cell>
          <cell r="H63" t="str">
            <v>Tree</v>
          </cell>
          <cell r="I63" t="str">
            <v>NA</v>
          </cell>
          <cell r="J63" t="str">
            <v>NA</v>
          </cell>
          <cell r="K63" t="str">
            <v>NA</v>
          </cell>
          <cell r="L63" t="str">
            <v>NA</v>
          </cell>
          <cell r="M63">
            <v>1</v>
          </cell>
          <cell r="N63">
            <v>0.97</v>
          </cell>
          <cell r="O63" t="str">
            <v>NA</v>
          </cell>
          <cell r="P63">
            <v>1.2999999999999999E-2</v>
          </cell>
          <cell r="Q63">
            <v>-1.0181924488359499</v>
          </cell>
        </row>
        <row r="64">
          <cell r="E64" t="str">
            <v>Lathyrus_latifolius</v>
          </cell>
          <cell r="F64" t="str">
            <v>D</v>
          </cell>
          <cell r="G64" t="str">
            <v>Perennial</v>
          </cell>
          <cell r="H64" t="str">
            <v>Liana</v>
          </cell>
          <cell r="I64">
            <v>19.57</v>
          </cell>
          <cell r="J64" t="str">
            <v>NA</v>
          </cell>
          <cell r="K64" t="str">
            <v>NA</v>
          </cell>
          <cell r="L64">
            <v>3</v>
          </cell>
          <cell r="M64">
            <v>11</v>
          </cell>
          <cell r="N64">
            <v>0.80657142900000001</v>
          </cell>
          <cell r="O64" t="str">
            <v>NA</v>
          </cell>
          <cell r="P64">
            <v>2.8857142999999998E-2</v>
          </cell>
          <cell r="Q64">
            <v>-0.23561371172578299</v>
          </cell>
        </row>
        <row r="65">
          <cell r="E65" t="str">
            <v>Lens_culinaris</v>
          </cell>
          <cell r="F65" t="str">
            <v>D</v>
          </cell>
          <cell r="G65" t="str">
            <v>Annual</v>
          </cell>
          <cell r="H65" t="str">
            <v>Herb</v>
          </cell>
          <cell r="I65" t="str">
            <v>NA</v>
          </cell>
          <cell r="J65" t="str">
            <v>NA</v>
          </cell>
          <cell r="K65" t="str">
            <v>NA</v>
          </cell>
          <cell r="L65">
            <v>0.3</v>
          </cell>
          <cell r="M65">
            <v>7</v>
          </cell>
          <cell r="N65">
            <v>1.9E-2</v>
          </cell>
          <cell r="O65" t="str">
            <v>NA</v>
          </cell>
          <cell r="P65" t="str">
            <v>NA</v>
          </cell>
          <cell r="Q65">
            <v>5.5386323946762399E-2</v>
          </cell>
        </row>
        <row r="66">
          <cell r="E66" t="str">
            <v>Lolium_multiflorum</v>
          </cell>
          <cell r="F66" t="str">
            <v>M</v>
          </cell>
          <cell r="G66" t="str">
            <v>Varies</v>
          </cell>
          <cell r="H66" t="str">
            <v>Graminoid</v>
          </cell>
          <cell r="I66">
            <v>36.25</v>
          </cell>
          <cell r="J66" t="str">
            <v>NA</v>
          </cell>
          <cell r="K66" t="str">
            <v>NA</v>
          </cell>
          <cell r="L66">
            <v>0.5</v>
          </cell>
          <cell r="M66">
            <v>2</v>
          </cell>
          <cell r="N66">
            <v>0.82</v>
          </cell>
          <cell r="O66" t="str">
            <v>NA</v>
          </cell>
          <cell r="P66" t="str">
            <v>NA</v>
          </cell>
          <cell r="Q66">
            <v>0.72038798693230499</v>
          </cell>
        </row>
        <row r="67">
          <cell r="E67" t="str">
            <v>Malpighia_emarginata</v>
          </cell>
          <cell r="F67" t="str">
            <v>D</v>
          </cell>
          <cell r="G67" t="str">
            <v>Perennial</v>
          </cell>
          <cell r="H67" t="str">
            <v>Tree</v>
          </cell>
          <cell r="I67" t="str">
            <v>NA</v>
          </cell>
          <cell r="J67" t="str">
            <v>NA</v>
          </cell>
          <cell r="K67" t="str">
            <v>NA</v>
          </cell>
          <cell r="L67" t="str">
            <v>NA</v>
          </cell>
          <cell r="M67">
            <v>1</v>
          </cell>
          <cell r="N67">
            <v>1.0129999999999999</v>
          </cell>
          <cell r="O67" t="str">
            <v>NA</v>
          </cell>
          <cell r="P67" t="str">
            <v>NA</v>
          </cell>
          <cell r="Q67">
            <v>-1.0226929500626301</v>
          </cell>
        </row>
        <row r="68">
          <cell r="E68" t="str">
            <v>Malva_moschata</v>
          </cell>
          <cell r="F68" t="str">
            <v>D</v>
          </cell>
          <cell r="G68" t="str">
            <v>Perennial</v>
          </cell>
          <cell r="H68" t="str">
            <v>Herb</v>
          </cell>
          <cell r="I68">
            <v>20.03</v>
          </cell>
          <cell r="J68" t="str">
            <v>NA</v>
          </cell>
          <cell r="K68" t="str">
            <v>NA</v>
          </cell>
          <cell r="L68">
            <v>0.8</v>
          </cell>
          <cell r="M68">
            <v>3</v>
          </cell>
          <cell r="N68">
            <v>0.64</v>
          </cell>
          <cell r="O68" t="str">
            <v>NA</v>
          </cell>
          <cell r="P68" t="str">
            <v>NA</v>
          </cell>
          <cell r="Q68">
            <v>0.60123217037378096</v>
          </cell>
        </row>
        <row r="69">
          <cell r="E69" t="str">
            <v>Mangifera_indica</v>
          </cell>
          <cell r="F69" t="str">
            <v>D</v>
          </cell>
          <cell r="G69" t="str">
            <v>Perennial</v>
          </cell>
          <cell r="H69" t="str">
            <v>Tree</v>
          </cell>
          <cell r="I69" t="str">
            <v>NA</v>
          </cell>
          <cell r="J69" t="str">
            <v>NA</v>
          </cell>
          <cell r="K69" t="str">
            <v>NA</v>
          </cell>
          <cell r="L69" t="str">
            <v>NA</v>
          </cell>
          <cell r="M69">
            <v>3</v>
          </cell>
          <cell r="N69">
            <v>0.91</v>
          </cell>
          <cell r="O69" t="str">
            <v>NA</v>
          </cell>
          <cell r="P69" t="str">
            <v>NA</v>
          </cell>
          <cell r="Q69">
            <v>-0.29212749486050799</v>
          </cell>
        </row>
        <row r="70">
          <cell r="E70" t="str">
            <v>Manihot_esculenta</v>
          </cell>
          <cell r="F70" t="str">
            <v>D</v>
          </cell>
          <cell r="G70" t="str">
            <v>Perennial</v>
          </cell>
          <cell r="H70" t="str">
            <v>Shrub</v>
          </cell>
          <cell r="I70" t="str">
            <v>NA</v>
          </cell>
          <cell r="J70" t="str">
            <v>NA</v>
          </cell>
          <cell r="K70" t="str">
            <v>NA</v>
          </cell>
          <cell r="L70" t="str">
            <v>NA</v>
          </cell>
          <cell r="M70">
            <v>1</v>
          </cell>
          <cell r="N70">
            <v>0.91500000000000004</v>
          </cell>
          <cell r="O70" t="str">
            <v>NA</v>
          </cell>
          <cell r="P70">
            <v>0.04</v>
          </cell>
          <cell r="Q70">
            <v>1.10141129502624</v>
          </cell>
        </row>
        <row r="71">
          <cell r="E71" t="str">
            <v>Medicago_polymorpha</v>
          </cell>
          <cell r="F71" t="str">
            <v>D</v>
          </cell>
          <cell r="G71" t="str">
            <v>Annual</v>
          </cell>
          <cell r="H71" t="str">
            <v>Herb</v>
          </cell>
          <cell r="I71">
            <v>20.13</v>
          </cell>
          <cell r="J71" t="str">
            <v>NA</v>
          </cell>
          <cell r="K71" t="str">
            <v>NA</v>
          </cell>
          <cell r="L71">
            <v>0.8</v>
          </cell>
          <cell r="M71">
            <v>2</v>
          </cell>
          <cell r="N71">
            <v>8.2000000000000003E-2</v>
          </cell>
          <cell r="O71" t="str">
            <v>NA</v>
          </cell>
          <cell r="P71" t="str">
            <v>NA</v>
          </cell>
          <cell r="Q71">
            <v>0.59411678621910102</v>
          </cell>
        </row>
        <row r="72">
          <cell r="E72" t="str">
            <v>Medicago_sativa</v>
          </cell>
          <cell r="F72" t="str">
            <v>D</v>
          </cell>
          <cell r="G72" t="str">
            <v>Varies</v>
          </cell>
          <cell r="H72" t="str">
            <v>Herb</v>
          </cell>
          <cell r="I72">
            <v>33</v>
          </cell>
          <cell r="J72" t="str">
            <v>NA</v>
          </cell>
          <cell r="K72" t="str">
            <v>NA</v>
          </cell>
          <cell r="L72">
            <v>0.5</v>
          </cell>
          <cell r="M72">
            <v>47</v>
          </cell>
          <cell r="N72">
            <v>0.76</v>
          </cell>
          <cell r="O72" t="str">
            <v>NA</v>
          </cell>
          <cell r="P72" t="str">
            <v>NA</v>
          </cell>
          <cell r="Q72">
            <v>-0.124123871411614</v>
          </cell>
        </row>
        <row r="73">
          <cell r="E73" t="str">
            <v>Medicago_truncatula</v>
          </cell>
          <cell r="F73" t="str">
            <v>D</v>
          </cell>
          <cell r="G73" t="str">
            <v>Annual</v>
          </cell>
          <cell r="H73" t="str">
            <v>Herb</v>
          </cell>
          <cell r="I73" t="str">
            <v>NA</v>
          </cell>
          <cell r="J73" t="str">
            <v>NA</v>
          </cell>
          <cell r="K73" t="str">
            <v>NA</v>
          </cell>
          <cell r="L73" t="str">
            <v>NA</v>
          </cell>
          <cell r="M73">
            <v>1</v>
          </cell>
          <cell r="N73">
            <v>2.4500000000000001E-2</v>
          </cell>
          <cell r="O73" t="str">
            <v>NA</v>
          </cell>
          <cell r="P73" t="str">
            <v>NA</v>
          </cell>
          <cell r="Q73">
            <v>0.35335145697999798</v>
          </cell>
        </row>
        <row r="74">
          <cell r="E74" t="str">
            <v>Mercurialis_annua</v>
          </cell>
          <cell r="F74" t="str">
            <v>D</v>
          </cell>
          <cell r="G74" t="str">
            <v>Annual</v>
          </cell>
          <cell r="H74" t="str">
            <v>Herb</v>
          </cell>
          <cell r="I74">
            <v>49.23</v>
          </cell>
          <cell r="J74" t="str">
            <v>NA</v>
          </cell>
          <cell r="K74" t="str">
            <v>NA</v>
          </cell>
          <cell r="L74">
            <v>0.5</v>
          </cell>
          <cell r="M74">
            <v>4</v>
          </cell>
          <cell r="N74">
            <v>0.57950000000000002</v>
          </cell>
          <cell r="O74" t="str">
            <v>NA</v>
          </cell>
          <cell r="P74">
            <v>5.5500000000000001E-2</v>
          </cell>
          <cell r="Q74">
            <v>0.55236147114744005</v>
          </cell>
        </row>
        <row r="75">
          <cell r="E75" t="str">
            <v>Myrtus_communis</v>
          </cell>
          <cell r="F75" t="str">
            <v>D</v>
          </cell>
          <cell r="G75" t="str">
            <v>Perennial</v>
          </cell>
          <cell r="H75" t="str">
            <v>Shrub</v>
          </cell>
          <cell r="I75">
            <v>10.39</v>
          </cell>
          <cell r="J75" t="str">
            <v>NA</v>
          </cell>
          <cell r="K75" t="str">
            <v>NA</v>
          </cell>
          <cell r="L75" t="str">
            <v>NA</v>
          </cell>
          <cell r="M75">
            <v>1</v>
          </cell>
          <cell r="N75">
            <v>0.40058333299999999</v>
          </cell>
          <cell r="O75" t="str">
            <v>NA</v>
          </cell>
          <cell r="P75" t="str">
            <v>NA</v>
          </cell>
          <cell r="Q75">
            <v>0.25302277872515899</v>
          </cell>
        </row>
        <row r="76">
          <cell r="E76" t="str">
            <v>Ocimum_basilicum</v>
          </cell>
          <cell r="F76" t="str">
            <v>D</v>
          </cell>
          <cell r="G76" t="str">
            <v>Varies</v>
          </cell>
          <cell r="H76" t="str">
            <v>Herb</v>
          </cell>
          <cell r="I76" t="str">
            <v>NA</v>
          </cell>
          <cell r="J76" t="str">
            <v>NA</v>
          </cell>
          <cell r="K76" t="str">
            <v>NA</v>
          </cell>
          <cell r="L76" t="str">
            <v>NA</v>
          </cell>
          <cell r="M76">
            <v>5</v>
          </cell>
          <cell r="N76">
            <v>0.66700000000000004</v>
          </cell>
          <cell r="O76" t="str">
            <v>NA</v>
          </cell>
          <cell r="P76" t="str">
            <v>NA</v>
          </cell>
          <cell r="Q76">
            <v>-0.78049344991345504</v>
          </cell>
        </row>
        <row r="77">
          <cell r="E77" t="str">
            <v>Olea_europaea</v>
          </cell>
          <cell r="F77" t="str">
            <v>D</v>
          </cell>
          <cell r="G77" t="str">
            <v>Perennial</v>
          </cell>
          <cell r="H77" t="str">
            <v>Tree</v>
          </cell>
          <cell r="I77">
            <v>4.57</v>
          </cell>
          <cell r="J77" t="str">
            <v>NA</v>
          </cell>
          <cell r="K77" t="str">
            <v>NA</v>
          </cell>
          <cell r="L77" t="str">
            <v>NA</v>
          </cell>
          <cell r="M77">
            <v>4</v>
          </cell>
          <cell r="N77">
            <v>0.97450000000000003</v>
          </cell>
          <cell r="O77" t="str">
            <v>NA</v>
          </cell>
          <cell r="P77" t="str">
            <v>NA</v>
          </cell>
          <cell r="Q77">
            <v>0.27361249820151501</v>
          </cell>
        </row>
        <row r="78">
          <cell r="E78" t="str">
            <v>Onopordum_illyricum</v>
          </cell>
          <cell r="F78" t="str">
            <v>D</v>
          </cell>
          <cell r="G78" t="str">
            <v>Biennial</v>
          </cell>
          <cell r="H78" t="str">
            <v>Herb</v>
          </cell>
          <cell r="I78" t="str">
            <v>NA</v>
          </cell>
          <cell r="J78" t="str">
            <v>NA</v>
          </cell>
          <cell r="K78" t="str">
            <v>NA</v>
          </cell>
          <cell r="L78" t="str">
            <v>NA</v>
          </cell>
          <cell r="M78">
            <v>1</v>
          </cell>
          <cell r="N78">
            <v>0.56799999999999995</v>
          </cell>
          <cell r="O78" t="str">
            <v>NA</v>
          </cell>
          <cell r="P78" t="str">
            <v>NA</v>
          </cell>
          <cell r="Q78">
            <v>-0.49730103139262399</v>
          </cell>
        </row>
        <row r="79">
          <cell r="E79" t="str">
            <v>Papaver_dubium</v>
          </cell>
          <cell r="F79" t="str">
            <v>D</v>
          </cell>
          <cell r="G79" t="str">
            <v>Annual</v>
          </cell>
          <cell r="H79" t="str">
            <v>Herb</v>
          </cell>
          <cell r="I79">
            <v>23.43</v>
          </cell>
          <cell r="J79" t="str">
            <v>NA</v>
          </cell>
          <cell r="K79" t="str">
            <v>NA</v>
          </cell>
          <cell r="L79">
            <v>1</v>
          </cell>
          <cell r="M79">
            <v>6</v>
          </cell>
          <cell r="N79">
            <v>0.24</v>
          </cell>
          <cell r="O79" t="str">
            <v>NA</v>
          </cell>
          <cell r="P79" t="str">
            <v>NA</v>
          </cell>
          <cell r="Q79">
            <v>0.37105870368857902</v>
          </cell>
        </row>
        <row r="80">
          <cell r="E80" t="str">
            <v>Papaver_somniferum</v>
          </cell>
          <cell r="F80" t="str">
            <v>D</v>
          </cell>
          <cell r="G80" t="str">
            <v>Annual</v>
          </cell>
          <cell r="H80" t="str">
            <v>Herb</v>
          </cell>
          <cell r="I80">
            <v>38.229999999999997</v>
          </cell>
          <cell r="J80" t="str">
            <v>NA</v>
          </cell>
          <cell r="K80" t="str">
            <v>NA</v>
          </cell>
          <cell r="L80">
            <v>1.1000000000000001</v>
          </cell>
          <cell r="M80">
            <v>7</v>
          </cell>
          <cell r="N80">
            <v>0.20200000000000001</v>
          </cell>
          <cell r="O80" t="str">
            <v>NA</v>
          </cell>
          <cell r="P80" t="str">
            <v>NA</v>
          </cell>
          <cell r="Q80">
            <v>-0.106981291445976</v>
          </cell>
        </row>
        <row r="81">
          <cell r="E81" t="str">
            <v>Phaseolus_coccineus</v>
          </cell>
          <cell r="F81" t="str">
            <v>D</v>
          </cell>
          <cell r="G81" t="str">
            <v>Perennial</v>
          </cell>
          <cell r="H81" t="str">
            <v>Liana</v>
          </cell>
          <cell r="I81" t="str">
            <v>NA</v>
          </cell>
          <cell r="J81" t="str">
            <v>NA</v>
          </cell>
          <cell r="K81" t="str">
            <v>NA</v>
          </cell>
          <cell r="L81" t="str">
            <v>NA</v>
          </cell>
          <cell r="M81">
            <v>2</v>
          </cell>
          <cell r="N81">
            <v>0.64500000000000002</v>
          </cell>
          <cell r="O81" t="str">
            <v>NA</v>
          </cell>
          <cell r="P81">
            <v>0.10249999999999999</v>
          </cell>
          <cell r="Q81">
            <v>5.5003960150725201E-2</v>
          </cell>
        </row>
        <row r="82">
          <cell r="E82" t="str">
            <v>Phaseolus_lunatus</v>
          </cell>
          <cell r="F82" t="str">
            <v>D</v>
          </cell>
          <cell r="G82" t="str">
            <v>Varies</v>
          </cell>
          <cell r="H82" t="str">
            <v>Varies</v>
          </cell>
          <cell r="I82" t="str">
            <v>NA</v>
          </cell>
          <cell r="J82" t="str">
            <v>NA</v>
          </cell>
          <cell r="K82" t="str">
            <v>NA</v>
          </cell>
          <cell r="L82" t="str">
            <v>NA</v>
          </cell>
          <cell r="M82">
            <v>1</v>
          </cell>
          <cell r="N82">
            <v>9.6444444000000004E-2</v>
          </cell>
          <cell r="O82" t="str">
            <v>NA</v>
          </cell>
          <cell r="P82" t="str">
            <v>NA</v>
          </cell>
          <cell r="Q82">
            <v>0.399747386285349</v>
          </cell>
        </row>
        <row r="83">
          <cell r="E83" t="str">
            <v>Phormium_tenax</v>
          </cell>
          <cell r="F83" t="str">
            <v>M</v>
          </cell>
          <cell r="G83" t="str">
            <v>Perennial</v>
          </cell>
          <cell r="H83" t="str">
            <v>Shrub</v>
          </cell>
          <cell r="I83" t="str">
            <v>NA</v>
          </cell>
          <cell r="J83" t="str">
            <v>NA</v>
          </cell>
          <cell r="K83" t="str">
            <v>NA</v>
          </cell>
          <cell r="L83" t="str">
            <v>NA</v>
          </cell>
          <cell r="M83">
            <v>1</v>
          </cell>
          <cell r="N83">
            <v>0.91962500000000003</v>
          </cell>
          <cell r="O83" t="str">
            <v>NA</v>
          </cell>
          <cell r="P83">
            <v>7.1749999999999994E-2</v>
          </cell>
          <cell r="Q83">
            <v>-0.21790873960582199</v>
          </cell>
        </row>
        <row r="84">
          <cell r="E84" t="str">
            <v>Phyllostachys_edulis</v>
          </cell>
          <cell r="F84" t="str">
            <v>M</v>
          </cell>
          <cell r="G84" t="str">
            <v>Perennial</v>
          </cell>
          <cell r="H84" t="str">
            <v>Graminoid</v>
          </cell>
          <cell r="I84" t="str">
            <v>NA</v>
          </cell>
          <cell r="J84" t="str">
            <v>NA</v>
          </cell>
          <cell r="K84" t="str">
            <v>NA</v>
          </cell>
          <cell r="L84" t="str">
            <v>NA</v>
          </cell>
          <cell r="M84">
            <v>1</v>
          </cell>
          <cell r="N84">
            <v>8.8999999999999996E-2</v>
          </cell>
          <cell r="O84" t="str">
            <v>NA</v>
          </cell>
          <cell r="P84">
            <v>0</v>
          </cell>
          <cell r="Q84">
            <v>-1.03448447479219</v>
          </cell>
        </row>
        <row r="85">
          <cell r="E85" t="str">
            <v>Picea_abies</v>
          </cell>
          <cell r="F85" t="str">
            <v>G</v>
          </cell>
          <cell r="G85" t="str">
            <v>Perennial</v>
          </cell>
          <cell r="H85" t="str">
            <v>Tree</v>
          </cell>
          <cell r="I85">
            <v>2.61</v>
          </cell>
          <cell r="J85">
            <v>0.34</v>
          </cell>
          <cell r="K85">
            <v>0.17</v>
          </cell>
          <cell r="L85">
            <v>50</v>
          </cell>
          <cell r="M85">
            <v>108</v>
          </cell>
          <cell r="N85">
            <v>0.93342857099999998</v>
          </cell>
          <cell r="O85" t="str">
            <v>NA</v>
          </cell>
          <cell r="P85" t="str">
            <v>NA</v>
          </cell>
          <cell r="Q85">
            <v>-8.2806506655364695E-2</v>
          </cell>
        </row>
        <row r="86">
          <cell r="E86" t="str">
            <v>Picea_engelmannii</v>
          </cell>
          <cell r="F86" t="str">
            <v>G</v>
          </cell>
          <cell r="G86" t="str">
            <v>Perennial</v>
          </cell>
          <cell r="H86" t="str">
            <v>Tree</v>
          </cell>
          <cell r="I86" t="str">
            <v>NA</v>
          </cell>
          <cell r="J86" t="str">
            <v>NA</v>
          </cell>
          <cell r="K86" t="str">
            <v>NA</v>
          </cell>
          <cell r="L86" t="str">
            <v>NA</v>
          </cell>
          <cell r="M86">
            <v>2</v>
          </cell>
          <cell r="N86">
            <v>0.93</v>
          </cell>
          <cell r="O86" t="str">
            <v>NA</v>
          </cell>
          <cell r="P86">
            <v>3.4666666999999998E-2</v>
          </cell>
          <cell r="Q86">
            <v>-0.84311992060028296</v>
          </cell>
        </row>
        <row r="87">
          <cell r="E87" t="str">
            <v>Picea_glauca</v>
          </cell>
          <cell r="F87" t="str">
            <v>G</v>
          </cell>
          <cell r="G87" t="str">
            <v>Perennial</v>
          </cell>
          <cell r="H87" t="str">
            <v>Tree</v>
          </cell>
          <cell r="I87">
            <v>26.7</v>
          </cell>
          <cell r="J87" t="str">
            <v>NA</v>
          </cell>
          <cell r="K87" t="str">
            <v>NA</v>
          </cell>
          <cell r="L87">
            <v>30</v>
          </cell>
          <cell r="M87">
            <v>4</v>
          </cell>
          <cell r="N87">
            <v>0.84499999999999997</v>
          </cell>
          <cell r="O87" t="str">
            <v>NA</v>
          </cell>
          <cell r="P87" t="str">
            <v>NA</v>
          </cell>
          <cell r="Q87">
            <v>-0.41318031763146201</v>
          </cell>
        </row>
        <row r="88">
          <cell r="E88" t="str">
            <v>Picea_jezoensis</v>
          </cell>
          <cell r="F88" t="str">
            <v>G</v>
          </cell>
          <cell r="G88" t="str">
            <v>Perennial</v>
          </cell>
          <cell r="H88" t="str">
            <v>Tree</v>
          </cell>
          <cell r="I88" t="str">
            <v>NA</v>
          </cell>
          <cell r="J88" t="str">
            <v>NA</v>
          </cell>
          <cell r="K88" t="str">
            <v>NA</v>
          </cell>
          <cell r="L88" t="str">
            <v>NA</v>
          </cell>
          <cell r="M88">
            <v>2</v>
          </cell>
          <cell r="N88">
            <v>0.95950000000000002</v>
          </cell>
          <cell r="O88" t="str">
            <v>NA</v>
          </cell>
          <cell r="P88" t="str">
            <v>NA</v>
          </cell>
          <cell r="Q88">
            <v>-1.1521707919294899</v>
          </cell>
        </row>
        <row r="89">
          <cell r="E89" t="str">
            <v>Picea_mariana</v>
          </cell>
          <cell r="F89" t="str">
            <v>G</v>
          </cell>
          <cell r="G89" t="str">
            <v>Perennial</v>
          </cell>
          <cell r="H89" t="str">
            <v>Tree</v>
          </cell>
          <cell r="I89">
            <v>10.78</v>
          </cell>
          <cell r="J89" t="str">
            <v>NA</v>
          </cell>
          <cell r="K89" t="str">
            <v>NA</v>
          </cell>
          <cell r="L89" t="str">
            <v>NA</v>
          </cell>
          <cell r="M89">
            <v>1</v>
          </cell>
          <cell r="N89">
            <v>0.820333333</v>
          </cell>
          <cell r="O89" t="str">
            <v>NA</v>
          </cell>
          <cell r="P89" t="str">
            <v>NA</v>
          </cell>
          <cell r="Q89">
            <v>-0.23337670222094301</v>
          </cell>
        </row>
        <row r="90">
          <cell r="E90" t="str">
            <v>Picea_sitchensis</v>
          </cell>
          <cell r="F90" t="str">
            <v>G</v>
          </cell>
          <cell r="G90" t="str">
            <v>Perennial</v>
          </cell>
          <cell r="H90" t="str">
            <v>Tree</v>
          </cell>
          <cell r="I90">
            <v>6.3</v>
          </cell>
          <cell r="J90" t="str">
            <v>NA</v>
          </cell>
          <cell r="K90" t="str">
            <v>NA</v>
          </cell>
          <cell r="L90">
            <v>60</v>
          </cell>
          <cell r="M90">
            <v>4</v>
          </cell>
          <cell r="N90">
            <v>0.87042857100000004</v>
          </cell>
          <cell r="O90" t="str">
            <v>NA</v>
          </cell>
          <cell r="P90" t="str">
            <v>NA</v>
          </cell>
          <cell r="Q90">
            <v>0.167796643358922</v>
          </cell>
        </row>
        <row r="91">
          <cell r="E91" t="str">
            <v>Pinus_banksiana</v>
          </cell>
          <cell r="F91" t="str">
            <v>G</v>
          </cell>
          <cell r="G91" t="str">
            <v>Perennial</v>
          </cell>
          <cell r="H91" t="str">
            <v>Tree</v>
          </cell>
          <cell r="I91">
            <v>26.2</v>
          </cell>
          <cell r="J91" t="str">
            <v>NA</v>
          </cell>
          <cell r="K91" t="str">
            <v>NA</v>
          </cell>
          <cell r="L91" t="str">
            <v>NA</v>
          </cell>
          <cell r="M91">
            <v>2</v>
          </cell>
          <cell r="N91">
            <v>0.88</v>
          </cell>
          <cell r="O91" t="str">
            <v>NA</v>
          </cell>
          <cell r="P91" t="str">
            <v>NA</v>
          </cell>
          <cell r="Q91">
            <v>-0.555863129490619</v>
          </cell>
        </row>
        <row r="92">
          <cell r="E92" t="str">
            <v>Pinus_contorta</v>
          </cell>
          <cell r="F92" t="str">
            <v>G</v>
          </cell>
          <cell r="G92" t="str">
            <v>Perennial</v>
          </cell>
          <cell r="H92" t="str">
            <v>Tree</v>
          </cell>
          <cell r="I92" t="str">
            <v>NA</v>
          </cell>
          <cell r="J92" t="str">
            <v>NA</v>
          </cell>
          <cell r="K92" t="str">
            <v>NA</v>
          </cell>
          <cell r="L92" t="str">
            <v>NA</v>
          </cell>
          <cell r="M92">
            <v>4</v>
          </cell>
          <cell r="N92">
            <v>0.94599999999999995</v>
          </cell>
          <cell r="O92" t="str">
            <v>NA</v>
          </cell>
          <cell r="P92" t="str">
            <v>NA</v>
          </cell>
          <cell r="Q92">
            <v>-0.38477472462664902</v>
          </cell>
        </row>
        <row r="93">
          <cell r="E93" t="str">
            <v>Pinus_densiflora</v>
          </cell>
          <cell r="F93" t="str">
            <v>G</v>
          </cell>
          <cell r="G93" t="str">
            <v>Perennial</v>
          </cell>
          <cell r="H93" t="str">
            <v>Tree</v>
          </cell>
          <cell r="I93" t="str">
            <v>NA</v>
          </cell>
          <cell r="J93" t="str">
            <v>NA</v>
          </cell>
          <cell r="K93" t="str">
            <v>NA</v>
          </cell>
          <cell r="L93" t="str">
            <v>NA</v>
          </cell>
          <cell r="M93">
            <v>1</v>
          </cell>
          <cell r="N93">
            <v>0.95499999999999996</v>
          </cell>
          <cell r="O93" t="str">
            <v>NA</v>
          </cell>
          <cell r="P93" t="str">
            <v>NA</v>
          </cell>
          <cell r="Q93">
            <v>-0.135732463371222</v>
          </cell>
        </row>
        <row r="94">
          <cell r="E94" t="str">
            <v>Pinus_heldreichii</v>
          </cell>
          <cell r="F94" t="str">
            <v>G</v>
          </cell>
          <cell r="G94" t="str">
            <v>Perennial</v>
          </cell>
          <cell r="H94" t="str">
            <v>Tree</v>
          </cell>
          <cell r="I94" t="str">
            <v>NA</v>
          </cell>
          <cell r="J94" t="str">
            <v>NA</v>
          </cell>
          <cell r="K94" t="str">
            <v>NA</v>
          </cell>
          <cell r="L94" t="str">
            <v>NA</v>
          </cell>
          <cell r="M94">
            <v>2</v>
          </cell>
          <cell r="N94">
            <v>0.80133333299999998</v>
          </cell>
          <cell r="O94" t="str">
            <v>NA</v>
          </cell>
          <cell r="P94" t="str">
            <v>NA</v>
          </cell>
          <cell r="Q94">
            <v>-1.64678277880949</v>
          </cell>
        </row>
        <row r="95">
          <cell r="E95" t="str">
            <v>Pinus_parviflora</v>
          </cell>
          <cell r="F95" t="str">
            <v>G</v>
          </cell>
          <cell r="G95" t="str">
            <v>Perennial</v>
          </cell>
          <cell r="H95" t="str">
            <v>Tree</v>
          </cell>
          <cell r="I95" t="str">
            <v>NA</v>
          </cell>
          <cell r="J95" t="str">
            <v>NA</v>
          </cell>
          <cell r="K95" t="str">
            <v>NA</v>
          </cell>
          <cell r="L95" t="str">
            <v>NA</v>
          </cell>
          <cell r="M95">
            <v>1</v>
          </cell>
          <cell r="N95">
            <v>0.52749999999999997</v>
          </cell>
          <cell r="O95" t="str">
            <v>NA</v>
          </cell>
          <cell r="P95" t="str">
            <v>NA</v>
          </cell>
          <cell r="Q95">
            <v>-0.72653724217372295</v>
          </cell>
        </row>
        <row r="96">
          <cell r="E96" t="str">
            <v>Pinus_pinaster</v>
          </cell>
          <cell r="F96" t="str">
            <v>G</v>
          </cell>
          <cell r="G96" t="str">
            <v>Perennial</v>
          </cell>
          <cell r="H96" t="str">
            <v>Tree</v>
          </cell>
          <cell r="I96">
            <v>2.4</v>
          </cell>
          <cell r="J96">
            <v>0.82</v>
          </cell>
          <cell r="K96">
            <v>0.28999999999999998</v>
          </cell>
          <cell r="L96">
            <v>30</v>
          </cell>
          <cell r="M96">
            <v>6</v>
          </cell>
          <cell r="N96">
            <v>0.97666666700000004</v>
          </cell>
          <cell r="O96" t="str">
            <v>NA</v>
          </cell>
          <cell r="P96">
            <v>1.7000000000000001E-2</v>
          </cell>
          <cell r="Q96">
            <v>5.2056727443455901E-2</v>
          </cell>
        </row>
        <row r="97">
          <cell r="E97" t="str">
            <v>Pinus_ponderosa</v>
          </cell>
          <cell r="F97" t="str">
            <v>G</v>
          </cell>
          <cell r="G97" t="str">
            <v>Perennial</v>
          </cell>
          <cell r="H97" t="str">
            <v>Tree</v>
          </cell>
          <cell r="I97">
            <v>16.5</v>
          </cell>
          <cell r="J97" t="str">
            <v>NA</v>
          </cell>
          <cell r="K97" t="str">
            <v>NA</v>
          </cell>
          <cell r="L97" t="str">
            <v>NA</v>
          </cell>
          <cell r="M97">
            <v>1</v>
          </cell>
          <cell r="N97">
            <v>0.91</v>
          </cell>
          <cell r="O97" t="str">
            <v>NA</v>
          </cell>
          <cell r="P97" t="str">
            <v>NA</v>
          </cell>
          <cell r="Q97">
            <v>4.0694028801763198E-2</v>
          </cell>
        </row>
        <row r="98">
          <cell r="E98" t="str">
            <v>Pinus_pungens</v>
          </cell>
          <cell r="F98" t="str">
            <v>G</v>
          </cell>
          <cell r="G98" t="str">
            <v>Perennial</v>
          </cell>
          <cell r="H98" t="str">
            <v>Tree</v>
          </cell>
          <cell r="I98" t="str">
            <v>NA</v>
          </cell>
          <cell r="J98" t="str">
            <v>NA</v>
          </cell>
          <cell r="K98" t="str">
            <v>NA</v>
          </cell>
          <cell r="L98" t="str">
            <v>NA</v>
          </cell>
          <cell r="M98">
            <v>1</v>
          </cell>
          <cell r="N98">
            <v>1.1200000000000001</v>
          </cell>
          <cell r="O98" t="str">
            <v>NA</v>
          </cell>
          <cell r="P98" t="str">
            <v>NA</v>
          </cell>
          <cell r="Q98">
            <v>-1.0726354007271399</v>
          </cell>
        </row>
        <row r="99">
          <cell r="E99" t="str">
            <v>Pinus_resinosa</v>
          </cell>
          <cell r="F99" t="str">
            <v>G</v>
          </cell>
          <cell r="G99" t="str">
            <v>Perennial</v>
          </cell>
          <cell r="H99" t="str">
            <v>Tree</v>
          </cell>
          <cell r="I99" t="str">
            <v>NA</v>
          </cell>
          <cell r="J99" t="str">
            <v>NA</v>
          </cell>
          <cell r="K99" t="str">
            <v>NA</v>
          </cell>
          <cell r="L99" t="str">
            <v>NA</v>
          </cell>
          <cell r="M99">
            <v>1</v>
          </cell>
          <cell r="N99">
            <v>0.81</v>
          </cell>
          <cell r="O99" t="str">
            <v>NA</v>
          </cell>
          <cell r="P99" t="str">
            <v>NA</v>
          </cell>
          <cell r="Q99">
            <v>-0.39491270193662698</v>
          </cell>
        </row>
        <row r="100">
          <cell r="E100" t="str">
            <v>Pinus_rigida</v>
          </cell>
          <cell r="F100" t="str">
            <v>G</v>
          </cell>
          <cell r="G100" t="str">
            <v>Perennial</v>
          </cell>
          <cell r="H100" t="str">
            <v>Tree</v>
          </cell>
          <cell r="I100" t="str">
            <v>NA</v>
          </cell>
          <cell r="J100" t="str">
            <v>NA</v>
          </cell>
          <cell r="K100" t="str">
            <v>NA</v>
          </cell>
          <cell r="L100" t="str">
            <v>NA</v>
          </cell>
          <cell r="M100">
            <v>1</v>
          </cell>
          <cell r="N100">
            <v>0.95</v>
          </cell>
          <cell r="O100" t="str">
            <v>NA</v>
          </cell>
          <cell r="P100" t="str">
            <v>NA</v>
          </cell>
          <cell r="Q100">
            <v>-0.25181903146283202</v>
          </cell>
        </row>
        <row r="101">
          <cell r="E101" t="str">
            <v>Pinus_sibirica</v>
          </cell>
          <cell r="F101" t="str">
            <v>G</v>
          </cell>
          <cell r="G101" t="str">
            <v>Perennial</v>
          </cell>
          <cell r="H101" t="str">
            <v>Tree</v>
          </cell>
          <cell r="I101" t="str">
            <v>NA</v>
          </cell>
          <cell r="J101" t="str">
            <v>NA</v>
          </cell>
          <cell r="K101" t="str">
            <v>NA</v>
          </cell>
          <cell r="L101" t="str">
            <v>NA</v>
          </cell>
          <cell r="M101">
            <v>4</v>
          </cell>
          <cell r="N101">
            <v>0.85399999999999998</v>
          </cell>
          <cell r="O101" t="str">
            <v>NA</v>
          </cell>
          <cell r="P101" t="str">
            <v>NA</v>
          </cell>
          <cell r="Q101">
            <v>-1.5133324166992601</v>
          </cell>
        </row>
        <row r="102">
          <cell r="E102" t="str">
            <v>Pinus_strobus</v>
          </cell>
          <cell r="F102" t="str">
            <v>G</v>
          </cell>
          <cell r="G102" t="str">
            <v>Perennial</v>
          </cell>
          <cell r="H102" t="str">
            <v>Tree</v>
          </cell>
          <cell r="I102" t="str">
            <v>NA</v>
          </cell>
          <cell r="J102" t="str">
            <v>NA</v>
          </cell>
          <cell r="K102" t="str">
            <v>NA</v>
          </cell>
          <cell r="L102">
            <v>40</v>
          </cell>
          <cell r="M102">
            <v>10</v>
          </cell>
          <cell r="N102">
            <v>0.92355555600000006</v>
          </cell>
          <cell r="O102" t="str">
            <v>NA</v>
          </cell>
          <cell r="P102">
            <v>1.3666667E-2</v>
          </cell>
          <cell r="Q102">
            <v>-0.45756473765163902</v>
          </cell>
        </row>
        <row r="103">
          <cell r="E103" t="str">
            <v>Pinus_sylvestris</v>
          </cell>
          <cell r="F103" t="str">
            <v>G</v>
          </cell>
          <cell r="G103" t="str">
            <v>Perennial</v>
          </cell>
          <cell r="H103" t="str">
            <v>Tree</v>
          </cell>
          <cell r="I103">
            <v>4.99</v>
          </cell>
          <cell r="J103" t="str">
            <v>NA</v>
          </cell>
          <cell r="K103" t="str">
            <v>NA</v>
          </cell>
          <cell r="L103">
            <v>46</v>
          </cell>
          <cell r="M103">
            <v>7</v>
          </cell>
          <cell r="N103">
            <v>0.95050000000000001</v>
          </cell>
          <cell r="O103" t="str">
            <v>NA</v>
          </cell>
          <cell r="P103" t="str">
            <v>NA</v>
          </cell>
          <cell r="Q103">
            <v>1.0464360280079099</v>
          </cell>
        </row>
        <row r="104">
          <cell r="E104" t="str">
            <v>Pistacia_lentiscus</v>
          </cell>
          <cell r="F104" t="str">
            <v>D</v>
          </cell>
          <cell r="G104" t="str">
            <v>Perennial</v>
          </cell>
          <cell r="H104" t="str">
            <v>Tree</v>
          </cell>
          <cell r="I104">
            <v>4.8</v>
          </cell>
          <cell r="J104" t="str">
            <v>NA</v>
          </cell>
          <cell r="K104" t="str">
            <v>NA</v>
          </cell>
          <cell r="L104" t="str">
            <v>NA</v>
          </cell>
          <cell r="M104">
            <v>6</v>
          </cell>
          <cell r="N104">
            <v>0.97399999999999998</v>
          </cell>
          <cell r="O104" t="str">
            <v>NA</v>
          </cell>
          <cell r="P104" t="str">
            <v>NA</v>
          </cell>
          <cell r="Q104">
            <v>0.15823261996594101</v>
          </cell>
        </row>
        <row r="105">
          <cell r="E105" t="str">
            <v>Pisum_sativum</v>
          </cell>
          <cell r="F105" t="str">
            <v>D</v>
          </cell>
          <cell r="G105" t="str">
            <v>Annual</v>
          </cell>
          <cell r="H105" t="str">
            <v>Liana</v>
          </cell>
          <cell r="I105">
            <v>20.75</v>
          </cell>
          <cell r="J105" t="str">
            <v>NA</v>
          </cell>
          <cell r="K105" t="str">
            <v>NA</v>
          </cell>
          <cell r="L105">
            <v>1</v>
          </cell>
          <cell r="M105">
            <v>15</v>
          </cell>
          <cell r="N105">
            <v>7.0000000000000007E-2</v>
          </cell>
          <cell r="O105" t="str">
            <v>NA</v>
          </cell>
          <cell r="P105" t="str">
            <v>NA</v>
          </cell>
          <cell r="Q105">
            <v>0.15893781004461499</v>
          </cell>
        </row>
        <row r="106">
          <cell r="E106" t="str">
            <v>Plantago_lanceolata</v>
          </cell>
          <cell r="F106" t="str">
            <v>D</v>
          </cell>
          <cell r="G106" t="str">
            <v>Varies</v>
          </cell>
          <cell r="H106" t="str">
            <v>Herb</v>
          </cell>
          <cell r="I106">
            <v>10.6</v>
          </cell>
          <cell r="J106" t="str">
            <v>NA</v>
          </cell>
          <cell r="K106" t="str">
            <v>NA</v>
          </cell>
          <cell r="L106">
            <v>0.4</v>
          </cell>
          <cell r="M106">
            <v>42</v>
          </cell>
          <cell r="N106">
            <v>1</v>
          </cell>
          <cell r="O106" t="str">
            <v>NA</v>
          </cell>
          <cell r="P106" t="str">
            <v>NA</v>
          </cell>
          <cell r="Q106">
            <v>0.58473838531542599</v>
          </cell>
        </row>
        <row r="107">
          <cell r="E107" t="str">
            <v>Plantago_major</v>
          </cell>
          <cell r="F107" t="str">
            <v>D</v>
          </cell>
          <cell r="G107" t="str">
            <v>Varies</v>
          </cell>
          <cell r="H107" t="str">
            <v>Herb</v>
          </cell>
          <cell r="I107">
            <v>16.5</v>
          </cell>
          <cell r="J107" t="str">
            <v>NA</v>
          </cell>
          <cell r="K107" t="str">
            <v>NA</v>
          </cell>
          <cell r="L107">
            <v>0.6</v>
          </cell>
          <cell r="M107">
            <v>21</v>
          </cell>
          <cell r="N107">
            <v>4.5999999999999999E-2</v>
          </cell>
          <cell r="O107" t="str">
            <v>NA</v>
          </cell>
          <cell r="P107" t="str">
            <v>NA</v>
          </cell>
          <cell r="Q107">
            <v>0.67172930898647498</v>
          </cell>
        </row>
        <row r="108">
          <cell r="E108" t="str">
            <v>Platycladus_orientalis</v>
          </cell>
          <cell r="F108" t="str">
            <v>G</v>
          </cell>
          <cell r="G108" t="str">
            <v>Perennial</v>
          </cell>
          <cell r="H108" t="str">
            <v>Tree</v>
          </cell>
          <cell r="I108" t="str">
            <v>NA</v>
          </cell>
          <cell r="J108" t="str">
            <v>NA</v>
          </cell>
          <cell r="K108" t="str">
            <v>NA</v>
          </cell>
          <cell r="L108">
            <v>10</v>
          </cell>
          <cell r="M108">
            <v>2</v>
          </cell>
          <cell r="N108">
            <v>0.74750000000000005</v>
          </cell>
          <cell r="O108" t="str">
            <v>NA</v>
          </cell>
          <cell r="P108" t="str">
            <v>NA</v>
          </cell>
          <cell r="Q108">
            <v>-0.52054459204458703</v>
          </cell>
        </row>
        <row r="109">
          <cell r="E109" t="str">
            <v>Primula_vulgaris</v>
          </cell>
          <cell r="F109" t="str">
            <v>D</v>
          </cell>
          <cell r="G109" t="str">
            <v>Perennial</v>
          </cell>
          <cell r="H109" t="str">
            <v>Herb</v>
          </cell>
          <cell r="I109">
            <v>28.6</v>
          </cell>
          <cell r="J109" t="str">
            <v>NA</v>
          </cell>
          <cell r="K109" t="str">
            <v>NA</v>
          </cell>
          <cell r="L109">
            <v>0.15</v>
          </cell>
          <cell r="M109">
            <v>1</v>
          </cell>
          <cell r="N109">
            <v>0.85199999999999998</v>
          </cell>
          <cell r="O109" t="str">
            <v>NA</v>
          </cell>
          <cell r="P109" t="str">
            <v>NA</v>
          </cell>
          <cell r="Q109">
            <v>0.98943467889108605</v>
          </cell>
        </row>
        <row r="110">
          <cell r="E110" t="str">
            <v>Prunus_avium</v>
          </cell>
          <cell r="F110" t="str">
            <v>D</v>
          </cell>
          <cell r="G110" t="str">
            <v>Perennial</v>
          </cell>
          <cell r="H110" t="str">
            <v>Tree</v>
          </cell>
          <cell r="I110">
            <v>10.1</v>
          </cell>
          <cell r="J110">
            <v>0.46800000000000003</v>
          </cell>
          <cell r="K110">
            <v>0.27</v>
          </cell>
          <cell r="L110">
            <v>25</v>
          </cell>
          <cell r="M110">
            <v>62</v>
          </cell>
          <cell r="N110">
            <v>0.94899999999999995</v>
          </cell>
          <cell r="O110" t="str">
            <v>NA</v>
          </cell>
          <cell r="P110" t="str">
            <v>NA</v>
          </cell>
          <cell r="Q110">
            <v>4.57964712551783E-2</v>
          </cell>
        </row>
        <row r="111">
          <cell r="E111" t="str">
            <v>Prunus_mahaleb</v>
          </cell>
          <cell r="F111" t="str">
            <v>D</v>
          </cell>
          <cell r="G111" t="str">
            <v>Perennial</v>
          </cell>
          <cell r="H111" t="str">
            <v>Shrub</v>
          </cell>
          <cell r="I111">
            <v>23.2</v>
          </cell>
          <cell r="J111" t="str">
            <v>NA</v>
          </cell>
          <cell r="K111" t="str">
            <v>NA</v>
          </cell>
          <cell r="L111">
            <v>6</v>
          </cell>
          <cell r="M111">
            <v>13</v>
          </cell>
          <cell r="N111">
            <v>0.45</v>
          </cell>
          <cell r="O111" t="str">
            <v>NA</v>
          </cell>
          <cell r="P111" t="str">
            <v>NA</v>
          </cell>
          <cell r="Q111">
            <v>-0.122242649506337</v>
          </cell>
        </row>
        <row r="112">
          <cell r="E112" t="str">
            <v>Pseudotsuga_menziesii</v>
          </cell>
          <cell r="F112" t="str">
            <v>G</v>
          </cell>
          <cell r="G112" t="str">
            <v>Perennial</v>
          </cell>
          <cell r="H112" t="str">
            <v>Tree</v>
          </cell>
          <cell r="I112">
            <v>7.17</v>
          </cell>
          <cell r="J112" t="str">
            <v>NA</v>
          </cell>
          <cell r="K112" t="str">
            <v>NA</v>
          </cell>
          <cell r="L112">
            <v>90</v>
          </cell>
          <cell r="M112">
            <v>14</v>
          </cell>
          <cell r="N112">
            <v>0.91659999999999997</v>
          </cell>
          <cell r="O112" t="str">
            <v>NA</v>
          </cell>
          <cell r="P112" t="str">
            <v>NA</v>
          </cell>
          <cell r="Q112">
            <v>-0.23125541027097199</v>
          </cell>
        </row>
        <row r="113">
          <cell r="E113" t="str">
            <v>Quercus_petraea_subsp._petraea</v>
          </cell>
          <cell r="F113" t="str">
            <v>D</v>
          </cell>
          <cell r="G113" t="str">
            <v>Perennial</v>
          </cell>
          <cell r="H113" t="str">
            <v>Tree</v>
          </cell>
          <cell r="I113">
            <v>8.68</v>
          </cell>
          <cell r="J113">
            <v>0.26</v>
          </cell>
          <cell r="K113">
            <v>0.13</v>
          </cell>
          <cell r="L113">
            <v>45</v>
          </cell>
          <cell r="M113">
            <v>107</v>
          </cell>
          <cell r="N113">
            <v>1.002</v>
          </cell>
          <cell r="O113" t="str">
            <v>NA</v>
          </cell>
          <cell r="P113">
            <v>1.7000000000000001E-2</v>
          </cell>
          <cell r="Q113">
            <v>-1.22409822021153</v>
          </cell>
        </row>
        <row r="114">
          <cell r="E114" t="str">
            <v>Quercus_robur_subsp._robur</v>
          </cell>
          <cell r="F114" t="str">
            <v>D</v>
          </cell>
          <cell r="G114" t="str">
            <v>Perennial</v>
          </cell>
          <cell r="H114" t="str">
            <v>Tree</v>
          </cell>
          <cell r="I114">
            <v>19.399999999999999</v>
          </cell>
          <cell r="J114">
            <v>20.100000000000001</v>
          </cell>
          <cell r="K114">
            <v>3.5</v>
          </cell>
          <cell r="L114">
            <v>50</v>
          </cell>
          <cell r="M114">
            <v>229</v>
          </cell>
          <cell r="N114">
            <v>0.99837500000000001</v>
          </cell>
          <cell r="O114" t="str">
            <v>NA</v>
          </cell>
          <cell r="P114">
            <v>2.5000000000000001E-4</v>
          </cell>
          <cell r="Q114">
            <v>-1.52990428559786</v>
          </cell>
        </row>
        <row r="115">
          <cell r="E115" t="str">
            <v>Rhinanthus_angustifolius</v>
          </cell>
          <cell r="F115" t="str">
            <v>D</v>
          </cell>
          <cell r="G115" t="str">
            <v>Annual</v>
          </cell>
          <cell r="H115" t="str">
            <v>Hemiparasite</v>
          </cell>
          <cell r="I115">
            <v>22.96</v>
          </cell>
          <cell r="J115" t="str">
            <v>NA</v>
          </cell>
          <cell r="K115" t="str">
            <v>NA</v>
          </cell>
          <cell r="L115">
            <v>0.7</v>
          </cell>
          <cell r="M115">
            <v>4</v>
          </cell>
          <cell r="N115">
            <v>0.76200000000000001</v>
          </cell>
          <cell r="O115" t="str">
            <v>NA</v>
          </cell>
          <cell r="P115">
            <v>0.03</v>
          </cell>
          <cell r="Q115">
            <v>-6.1858934404549301E-2</v>
          </cell>
        </row>
        <row r="116">
          <cell r="E116" t="str">
            <v>Rhinanthus_minor</v>
          </cell>
          <cell r="F116" t="str">
            <v>D</v>
          </cell>
          <cell r="G116" t="str">
            <v>Annual</v>
          </cell>
          <cell r="H116" t="str">
            <v>Hemiparasite</v>
          </cell>
          <cell r="I116">
            <v>18.47</v>
          </cell>
          <cell r="J116" t="str">
            <v>NA</v>
          </cell>
          <cell r="K116" t="str">
            <v>NA</v>
          </cell>
          <cell r="L116">
            <v>0.6</v>
          </cell>
          <cell r="M116">
            <v>4</v>
          </cell>
          <cell r="N116">
            <v>0.13400000000000001</v>
          </cell>
          <cell r="O116" t="str">
            <v>NA</v>
          </cell>
          <cell r="P116">
            <v>2.5999999999999999E-2</v>
          </cell>
          <cell r="Q116">
            <v>0.796757887652635</v>
          </cell>
        </row>
        <row r="117">
          <cell r="E117" t="str">
            <v>Rhododendron_ferrugineum</v>
          </cell>
          <cell r="F117" t="str">
            <v>D</v>
          </cell>
          <cell r="G117" t="str">
            <v>Perennial</v>
          </cell>
          <cell r="H117" t="str">
            <v>Shrub</v>
          </cell>
          <cell r="I117" t="str">
            <v>NA</v>
          </cell>
          <cell r="J117" t="str">
            <v>NA</v>
          </cell>
          <cell r="K117" t="str">
            <v>NA</v>
          </cell>
          <cell r="L117">
            <v>1.5</v>
          </cell>
          <cell r="M117">
            <v>2</v>
          </cell>
          <cell r="N117">
            <v>0.51</v>
          </cell>
          <cell r="O117" t="str">
            <v>NA</v>
          </cell>
          <cell r="P117" t="str">
            <v>NA</v>
          </cell>
          <cell r="Q117">
            <v>0.38319829191966498</v>
          </cell>
        </row>
        <row r="118">
          <cell r="E118" t="str">
            <v>Robinia_pseudoacacia</v>
          </cell>
          <cell r="F118" t="str">
            <v>D</v>
          </cell>
          <cell r="G118" t="str">
            <v>Perennial</v>
          </cell>
          <cell r="H118" t="str">
            <v>Tree</v>
          </cell>
          <cell r="I118">
            <v>18.73</v>
          </cell>
          <cell r="J118" t="str">
            <v>NA</v>
          </cell>
          <cell r="K118" t="str">
            <v>NA</v>
          </cell>
          <cell r="L118">
            <v>30</v>
          </cell>
          <cell r="M118">
            <v>9</v>
          </cell>
          <cell r="N118">
            <v>0.82434782600000001</v>
          </cell>
          <cell r="O118" t="str">
            <v>NA</v>
          </cell>
          <cell r="P118" t="str">
            <v>NA</v>
          </cell>
          <cell r="Q118">
            <v>0.436380820173211</v>
          </cell>
        </row>
        <row r="119">
          <cell r="E119" t="str">
            <v>Salvia_pratensis_subsp._pratensis</v>
          </cell>
          <cell r="F119" t="str">
            <v>D</v>
          </cell>
          <cell r="G119" t="str">
            <v>Perennial</v>
          </cell>
          <cell r="H119" t="str">
            <v>Herb</v>
          </cell>
          <cell r="I119">
            <v>25.92</v>
          </cell>
          <cell r="J119" t="str">
            <v>NA</v>
          </cell>
          <cell r="K119" t="str">
            <v>NA</v>
          </cell>
          <cell r="L119">
            <v>1</v>
          </cell>
          <cell r="M119">
            <v>2</v>
          </cell>
          <cell r="N119">
            <v>0.64500000000000002</v>
          </cell>
          <cell r="O119" t="str">
            <v>NA</v>
          </cell>
          <cell r="P119">
            <v>7.7249999999999999E-2</v>
          </cell>
          <cell r="Q119">
            <v>-0.11921466968746</v>
          </cell>
        </row>
        <row r="120">
          <cell r="E120" t="str">
            <v>Sanguisorba_officinalis</v>
          </cell>
          <cell r="F120" t="str">
            <v>D</v>
          </cell>
          <cell r="G120" t="str">
            <v>Perennial</v>
          </cell>
          <cell r="H120" t="str">
            <v>Herb</v>
          </cell>
          <cell r="I120">
            <v>15.43</v>
          </cell>
          <cell r="J120" t="str">
            <v>NA</v>
          </cell>
          <cell r="K120" t="str">
            <v>NA</v>
          </cell>
          <cell r="L120">
            <v>1</v>
          </cell>
          <cell r="M120">
            <v>21</v>
          </cell>
          <cell r="N120">
            <v>0.91400000000000003</v>
          </cell>
          <cell r="O120" t="str">
            <v>NA</v>
          </cell>
          <cell r="P120" t="str">
            <v>NA</v>
          </cell>
          <cell r="Q120">
            <v>-2.4952944180781301E-4</v>
          </cell>
        </row>
        <row r="121">
          <cell r="E121" t="str">
            <v>Scabiosa_columbaria</v>
          </cell>
          <cell r="F121" t="str">
            <v>D</v>
          </cell>
          <cell r="G121" t="str">
            <v>Perennial</v>
          </cell>
          <cell r="H121" t="str">
            <v>Herb</v>
          </cell>
          <cell r="I121">
            <v>18.71</v>
          </cell>
          <cell r="J121" t="str">
            <v>NA</v>
          </cell>
          <cell r="K121" t="str">
            <v>NA</v>
          </cell>
          <cell r="L121">
            <v>0.7</v>
          </cell>
          <cell r="M121">
            <v>16</v>
          </cell>
          <cell r="N121">
            <v>0.96550000000000002</v>
          </cell>
          <cell r="O121" t="str">
            <v>NA</v>
          </cell>
          <cell r="P121">
            <v>9.1999999999999998E-2</v>
          </cell>
          <cell r="Q121">
            <v>5.9499974389535103E-2</v>
          </cell>
        </row>
        <row r="122">
          <cell r="E122" t="str">
            <v>Sciadopitys_verticillata</v>
          </cell>
          <cell r="F122" t="str">
            <v>G</v>
          </cell>
          <cell r="G122" t="str">
            <v>Perennial</v>
          </cell>
          <cell r="H122" t="str">
            <v>Tree</v>
          </cell>
          <cell r="I122" t="str">
            <v>NA</v>
          </cell>
          <cell r="J122" t="str">
            <v>NA</v>
          </cell>
          <cell r="K122" t="str">
            <v>NA</v>
          </cell>
          <cell r="L122" t="str">
            <v>NA</v>
          </cell>
          <cell r="M122">
            <v>1</v>
          </cell>
          <cell r="N122">
            <v>0.64049999999999996</v>
          </cell>
          <cell r="O122" t="str">
            <v>NA</v>
          </cell>
          <cell r="P122">
            <v>0.1535</v>
          </cell>
          <cell r="Q122">
            <v>-0.987930843803418</v>
          </cell>
        </row>
        <row r="123">
          <cell r="E123" t="str">
            <v>Senecio_squalidus</v>
          </cell>
          <cell r="F123" t="str">
            <v>D</v>
          </cell>
          <cell r="G123" t="str">
            <v>Perennial</v>
          </cell>
          <cell r="H123" t="str">
            <v>Herb</v>
          </cell>
          <cell r="I123">
            <v>27.08</v>
          </cell>
          <cell r="J123" t="str">
            <v>NA</v>
          </cell>
          <cell r="K123" t="str">
            <v>NA</v>
          </cell>
          <cell r="L123">
            <v>0.33</v>
          </cell>
          <cell r="M123">
            <v>4</v>
          </cell>
          <cell r="N123">
            <v>0.63846666699999999</v>
          </cell>
          <cell r="O123" t="str">
            <v>NA</v>
          </cell>
          <cell r="P123" t="str">
            <v>NA</v>
          </cell>
          <cell r="Q123">
            <v>-0.405786088845423</v>
          </cell>
        </row>
        <row r="124">
          <cell r="E124" t="str">
            <v>Senecio_vulgaris</v>
          </cell>
          <cell r="F124" t="str">
            <v>D</v>
          </cell>
          <cell r="G124" t="str">
            <v>Annual</v>
          </cell>
          <cell r="H124" t="str">
            <v>Herb</v>
          </cell>
          <cell r="I124">
            <v>38.5</v>
          </cell>
          <cell r="J124" t="str">
            <v>NA</v>
          </cell>
          <cell r="K124" t="str">
            <v>NA</v>
          </cell>
          <cell r="L124">
            <v>0.3</v>
          </cell>
          <cell r="M124">
            <v>15</v>
          </cell>
          <cell r="N124">
            <v>0.21</v>
          </cell>
          <cell r="O124" t="str">
            <v>NA</v>
          </cell>
          <cell r="P124" t="str">
            <v>NA</v>
          </cell>
          <cell r="Q124">
            <v>0.55027586031759101</v>
          </cell>
        </row>
        <row r="125">
          <cell r="E125" t="str">
            <v>Silybum_marianum</v>
          </cell>
          <cell r="F125" t="str">
            <v>D</v>
          </cell>
          <cell r="G125" t="str">
            <v>Biennial</v>
          </cell>
          <cell r="H125" t="str">
            <v>Herb</v>
          </cell>
          <cell r="I125" t="str">
            <v>NA</v>
          </cell>
          <cell r="J125" t="str">
            <v>NA</v>
          </cell>
          <cell r="K125" t="str">
            <v>NA</v>
          </cell>
          <cell r="L125">
            <v>1.4</v>
          </cell>
          <cell r="M125">
            <v>3</v>
          </cell>
          <cell r="N125">
            <v>0.02</v>
          </cell>
          <cell r="O125" t="str">
            <v>NA</v>
          </cell>
          <cell r="P125" t="str">
            <v>NA</v>
          </cell>
          <cell r="Q125">
            <v>5.5801370422957602E-2</v>
          </cell>
        </row>
        <row r="126">
          <cell r="E126" t="str">
            <v>Sorbus_domestica</v>
          </cell>
          <cell r="F126" t="str">
            <v>D</v>
          </cell>
          <cell r="G126" t="str">
            <v>Perennial</v>
          </cell>
          <cell r="H126" t="str">
            <v>Tree</v>
          </cell>
          <cell r="I126">
            <v>9.9</v>
          </cell>
          <cell r="J126" t="str">
            <v>NA</v>
          </cell>
          <cell r="K126" t="str">
            <v>NA</v>
          </cell>
          <cell r="L126">
            <v>15</v>
          </cell>
          <cell r="M126">
            <v>2</v>
          </cell>
          <cell r="N126">
            <v>0.67200000000000004</v>
          </cell>
          <cell r="O126" t="str">
            <v>NA</v>
          </cell>
          <cell r="P126">
            <v>4.4999999999999998E-2</v>
          </cell>
          <cell r="Q126">
            <v>0.12943065189616501</v>
          </cell>
        </row>
        <row r="127">
          <cell r="E127" t="str">
            <v>Sorghum_bicolor</v>
          </cell>
          <cell r="F127" t="str">
            <v>M</v>
          </cell>
          <cell r="G127" t="str">
            <v>Annual</v>
          </cell>
          <cell r="H127" t="str">
            <v>Graminoid</v>
          </cell>
          <cell r="I127">
            <v>22.81</v>
          </cell>
          <cell r="J127" t="str">
            <v>NA</v>
          </cell>
          <cell r="K127" t="str">
            <v>NA</v>
          </cell>
          <cell r="L127" t="str">
            <v>NA</v>
          </cell>
          <cell r="M127">
            <v>1</v>
          </cell>
          <cell r="N127">
            <v>0.47199999999999998</v>
          </cell>
          <cell r="O127" t="str">
            <v>NA</v>
          </cell>
          <cell r="P127" t="str">
            <v>NA</v>
          </cell>
          <cell r="Q127">
            <v>1.28903253716893</v>
          </cell>
        </row>
        <row r="128">
          <cell r="E128" t="str">
            <v>Thuja_occidentalis</v>
          </cell>
          <cell r="F128" t="str">
            <v>G</v>
          </cell>
          <cell r="G128" t="str">
            <v>Perennial</v>
          </cell>
          <cell r="H128" t="str">
            <v>Tree</v>
          </cell>
          <cell r="I128">
            <v>4.49</v>
          </cell>
          <cell r="J128" t="str">
            <v>NA</v>
          </cell>
          <cell r="K128" t="str">
            <v>NA</v>
          </cell>
          <cell r="L128">
            <v>20</v>
          </cell>
          <cell r="M128">
            <v>4</v>
          </cell>
          <cell r="N128">
            <v>0.28749999999999998</v>
          </cell>
          <cell r="O128" t="str">
            <v>NA</v>
          </cell>
          <cell r="P128" t="str">
            <v>NA</v>
          </cell>
          <cell r="Q128">
            <v>-0.37132583052303297</v>
          </cell>
        </row>
        <row r="129">
          <cell r="E129" t="str">
            <v>Thuja_plicata</v>
          </cell>
          <cell r="F129" t="str">
            <v>G</v>
          </cell>
          <cell r="G129" t="str">
            <v>Perennial</v>
          </cell>
          <cell r="H129" t="str">
            <v>Tree</v>
          </cell>
          <cell r="I129" t="str">
            <v>NA</v>
          </cell>
          <cell r="J129" t="str">
            <v>NA</v>
          </cell>
          <cell r="K129" t="str">
            <v>NA</v>
          </cell>
          <cell r="L129">
            <v>60</v>
          </cell>
          <cell r="M129">
            <v>1</v>
          </cell>
          <cell r="N129">
            <v>0.75866666699999996</v>
          </cell>
          <cell r="O129" t="str">
            <v>NA</v>
          </cell>
          <cell r="P129" t="str">
            <v>NA</v>
          </cell>
          <cell r="Q129">
            <v>-9.6096357251294298E-2</v>
          </cell>
        </row>
        <row r="130">
          <cell r="E130" t="str">
            <v>Thymus_vulgaris</v>
          </cell>
          <cell r="F130" t="str">
            <v>D</v>
          </cell>
          <cell r="G130" t="str">
            <v>Perennial</v>
          </cell>
          <cell r="H130" t="str">
            <v>Shrub</v>
          </cell>
          <cell r="I130">
            <v>10.38</v>
          </cell>
          <cell r="J130" t="str">
            <v>NA</v>
          </cell>
          <cell r="K130" t="str">
            <v>NA</v>
          </cell>
          <cell r="L130">
            <v>0.4</v>
          </cell>
          <cell r="M130">
            <v>5</v>
          </cell>
          <cell r="N130">
            <v>0.68</v>
          </cell>
          <cell r="O130" t="str">
            <v>NA</v>
          </cell>
          <cell r="P130" t="str">
            <v>NA</v>
          </cell>
          <cell r="Q130">
            <v>0.343174534998686</v>
          </cell>
        </row>
        <row r="131">
          <cell r="E131" t="str">
            <v>Tragopogon_dubius</v>
          </cell>
          <cell r="F131" t="str">
            <v>D</v>
          </cell>
          <cell r="G131" t="str">
            <v>Varies</v>
          </cell>
          <cell r="H131" t="str">
            <v>Herb</v>
          </cell>
          <cell r="I131">
            <v>25.3</v>
          </cell>
          <cell r="J131" t="str">
            <v>NA</v>
          </cell>
          <cell r="K131" t="str">
            <v>NA</v>
          </cell>
          <cell r="L131">
            <v>0.55000000000000004</v>
          </cell>
          <cell r="M131">
            <v>3</v>
          </cell>
          <cell r="N131">
            <v>0.154</v>
          </cell>
          <cell r="O131" t="str">
            <v>NA</v>
          </cell>
          <cell r="P131" t="str">
            <v>NA</v>
          </cell>
          <cell r="Q131">
            <v>-4.4376514026807298E-3</v>
          </cell>
        </row>
        <row r="132">
          <cell r="E132" t="str">
            <v>Trifolium_subterraneum</v>
          </cell>
          <cell r="F132" t="str">
            <v>D</v>
          </cell>
          <cell r="G132" t="str">
            <v>Annual</v>
          </cell>
          <cell r="H132" t="str">
            <v>Herb</v>
          </cell>
          <cell r="I132">
            <v>25</v>
          </cell>
          <cell r="J132" t="str">
            <v>NA</v>
          </cell>
          <cell r="K132" t="str">
            <v>NA</v>
          </cell>
          <cell r="L132">
            <v>0.2</v>
          </cell>
          <cell r="M132">
            <v>1</v>
          </cell>
          <cell r="N132">
            <v>2E-3</v>
          </cell>
          <cell r="O132" t="str">
            <v>NA</v>
          </cell>
          <cell r="P132" t="str">
            <v>NA</v>
          </cell>
          <cell r="Q132">
            <v>0.483425355262455</v>
          </cell>
        </row>
        <row r="133">
          <cell r="E133" t="str">
            <v>Tsuga_heterophylla</v>
          </cell>
          <cell r="F133" t="str">
            <v>G</v>
          </cell>
          <cell r="G133" t="str">
            <v>Perennial</v>
          </cell>
          <cell r="H133" t="str">
            <v>Tree</v>
          </cell>
          <cell r="I133" t="str">
            <v>NA</v>
          </cell>
          <cell r="J133" t="str">
            <v>NA</v>
          </cell>
          <cell r="K133" t="str">
            <v>NA</v>
          </cell>
          <cell r="L133" t="str">
            <v>NA</v>
          </cell>
          <cell r="M133">
            <v>1</v>
          </cell>
          <cell r="N133">
            <v>0.92849999999999999</v>
          </cell>
          <cell r="O133">
            <v>2.1499999999999998E-2</v>
          </cell>
          <cell r="P133" t="str">
            <v>NA</v>
          </cell>
          <cell r="Q133">
            <v>-0.150224497249209</v>
          </cell>
        </row>
        <row r="134">
          <cell r="E134" t="str">
            <v>Ulmus_laevis</v>
          </cell>
          <cell r="F134" t="str">
            <v>D</v>
          </cell>
          <cell r="G134" t="str">
            <v>Perennial</v>
          </cell>
          <cell r="H134" t="str">
            <v>Tree</v>
          </cell>
          <cell r="I134">
            <v>46.1</v>
          </cell>
          <cell r="J134" t="str">
            <v>NA</v>
          </cell>
          <cell r="K134" t="str">
            <v>NA</v>
          </cell>
          <cell r="L134">
            <v>35</v>
          </cell>
          <cell r="M134">
            <v>22</v>
          </cell>
          <cell r="N134">
            <v>0.99299999999999999</v>
          </cell>
          <cell r="O134" t="str">
            <v>NA</v>
          </cell>
          <cell r="P134">
            <v>1.0500000000000001E-2</v>
          </cell>
          <cell r="Q134">
            <v>-0.87223937093463499</v>
          </cell>
        </row>
        <row r="135">
          <cell r="E135" t="str">
            <v>Verbascum_thapsus</v>
          </cell>
          <cell r="F135" t="str">
            <v>D</v>
          </cell>
          <cell r="G135" t="str">
            <v>Biennial</v>
          </cell>
          <cell r="H135" t="str">
            <v>Herb</v>
          </cell>
          <cell r="I135">
            <v>12.1</v>
          </cell>
          <cell r="J135" t="str">
            <v>NA</v>
          </cell>
          <cell r="K135" t="str">
            <v>NA</v>
          </cell>
          <cell r="L135">
            <v>2</v>
          </cell>
          <cell r="M135">
            <v>40</v>
          </cell>
          <cell r="N135">
            <v>0.72666666700000004</v>
          </cell>
          <cell r="O135">
            <v>5.1333333000000002E-2</v>
          </cell>
          <cell r="P135" t="str">
            <v>NA</v>
          </cell>
          <cell r="Q135">
            <v>-0.22088272204082099</v>
          </cell>
        </row>
        <row r="136">
          <cell r="E136" t="str">
            <v>Vicia_faba</v>
          </cell>
          <cell r="F136" t="str">
            <v>D</v>
          </cell>
          <cell r="G136" t="str">
            <v>Annual</v>
          </cell>
          <cell r="H136" t="str">
            <v>Varies</v>
          </cell>
          <cell r="I136">
            <v>22.14</v>
          </cell>
          <cell r="J136" t="str">
            <v>NA</v>
          </cell>
          <cell r="K136" t="str">
            <v>NA</v>
          </cell>
          <cell r="L136">
            <v>1</v>
          </cell>
          <cell r="M136">
            <v>16</v>
          </cell>
          <cell r="N136">
            <v>0.49640000000000001</v>
          </cell>
          <cell r="O136" t="str">
            <v>NA</v>
          </cell>
          <cell r="P136" t="str">
            <v>NA</v>
          </cell>
          <cell r="Q136">
            <v>-0.169578527129988</v>
          </cell>
        </row>
        <row r="137">
          <cell r="E137" t="str">
            <v>Yucca_filamentosa</v>
          </cell>
          <cell r="F137" t="str">
            <v>M</v>
          </cell>
          <cell r="G137" t="str">
            <v>Perennial</v>
          </cell>
          <cell r="H137" t="str">
            <v>Shrub</v>
          </cell>
          <cell r="I137" t="str">
            <v>NA</v>
          </cell>
          <cell r="J137" t="str">
            <v>NA</v>
          </cell>
          <cell r="K137" t="str">
            <v>NA</v>
          </cell>
          <cell r="L137" t="str">
            <v>NA</v>
          </cell>
          <cell r="M137">
            <v>1</v>
          </cell>
          <cell r="N137">
            <v>0.95050000000000001</v>
          </cell>
          <cell r="O137">
            <v>6.5000000000000002E-2</v>
          </cell>
          <cell r="P137" t="str">
            <v>NA</v>
          </cell>
          <cell r="Q137">
            <v>-0.614786346429402</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355C-73D5-4DEA-A200-04B77E305E8E}">
  <dimension ref="A1:U431"/>
  <sheetViews>
    <sheetView tabSelected="1" topLeftCell="A155" workbookViewId="0">
      <selection activeCell="B160" sqref="B160"/>
    </sheetView>
  </sheetViews>
  <sheetFormatPr defaultRowHeight="15" x14ac:dyDescent="0.25"/>
  <cols>
    <col min="1" max="1" width="19.7109375" bestFit="1" customWidth="1"/>
    <col min="2" max="2" width="17.5703125" customWidth="1"/>
    <col min="3" max="3" width="14.85546875" customWidth="1"/>
    <col min="4" max="4" width="15.140625" customWidth="1"/>
    <col min="5" max="5" width="36.7109375" bestFit="1" customWidth="1"/>
    <col min="7" max="7" width="18.140625" customWidth="1"/>
    <col min="8" max="8" width="16.5703125" customWidth="1"/>
    <col min="9" max="9" width="9.42578125" customWidth="1"/>
    <col min="12" max="12" width="11.42578125" customWidth="1"/>
    <col min="13" max="13" width="11.140625" customWidth="1"/>
    <col min="14" max="14" width="10.5703125" customWidth="1"/>
    <col min="21" max="21" width="255.710937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775</v>
      </c>
      <c r="T1" t="s">
        <v>776</v>
      </c>
      <c r="U1" t="s">
        <v>18</v>
      </c>
    </row>
    <row r="2" spans="1:21" x14ac:dyDescent="0.25">
      <c r="A2" t="s">
        <v>19</v>
      </c>
      <c r="B2" t="s">
        <v>20</v>
      </c>
      <c r="C2" t="s">
        <v>21</v>
      </c>
      <c r="D2" t="s">
        <v>22</v>
      </c>
      <c r="E2" t="s">
        <v>23</v>
      </c>
      <c r="F2" t="s">
        <v>24</v>
      </c>
      <c r="G2" t="s">
        <v>25</v>
      </c>
      <c r="H2" t="s">
        <v>26</v>
      </c>
      <c r="L2">
        <v>50</v>
      </c>
      <c r="N2">
        <v>30</v>
      </c>
      <c r="O2">
        <v>0.89</v>
      </c>
      <c r="S2">
        <v>104846</v>
      </c>
      <c r="T2">
        <f>VLOOKUP(E2,[1]temporario!$E:$Q,13,)</f>
        <v>-0.115623100431064</v>
      </c>
      <c r="U2" t="s">
        <v>27</v>
      </c>
    </row>
    <row r="3" spans="1:21" x14ac:dyDescent="0.25">
      <c r="A3" t="s">
        <v>28</v>
      </c>
      <c r="B3" t="s">
        <v>20</v>
      </c>
      <c r="C3" t="s">
        <v>21</v>
      </c>
      <c r="D3" t="s">
        <v>22</v>
      </c>
      <c r="E3" t="s">
        <v>23</v>
      </c>
      <c r="F3" t="s">
        <v>24</v>
      </c>
      <c r="G3" t="s">
        <v>25</v>
      </c>
      <c r="H3" t="s">
        <v>26</v>
      </c>
      <c r="L3">
        <v>50</v>
      </c>
      <c r="N3">
        <v>30</v>
      </c>
      <c r="O3">
        <v>0.89600000000000002</v>
      </c>
      <c r="S3">
        <v>104846</v>
      </c>
      <c r="T3">
        <f>VLOOKUP(E3,[1]temporario!$E:$Q,13,)</f>
        <v>-0.115623100431064</v>
      </c>
      <c r="U3" t="s">
        <v>29</v>
      </c>
    </row>
    <row r="4" spans="1:21" x14ac:dyDescent="0.25">
      <c r="A4" t="s">
        <v>30</v>
      </c>
      <c r="B4" t="s">
        <v>20</v>
      </c>
      <c r="C4" t="s">
        <v>21</v>
      </c>
      <c r="D4" t="s">
        <v>31</v>
      </c>
      <c r="E4" t="s">
        <v>32</v>
      </c>
      <c r="F4" t="s">
        <v>24</v>
      </c>
      <c r="G4" t="s">
        <v>25</v>
      </c>
      <c r="H4" t="s">
        <v>26</v>
      </c>
      <c r="N4">
        <v>2</v>
      </c>
      <c r="O4">
        <v>0.78</v>
      </c>
      <c r="S4">
        <v>6537</v>
      </c>
      <c r="T4">
        <f>VLOOKUP(E4,[1]temporario!$E:$Q,13,)</f>
        <v>-0.29678714529198402</v>
      </c>
      <c r="U4" t="s">
        <v>33</v>
      </c>
    </row>
    <row r="5" spans="1:21" x14ac:dyDescent="0.25">
      <c r="A5" t="s">
        <v>30</v>
      </c>
      <c r="B5" t="s">
        <v>20</v>
      </c>
      <c r="C5" t="s">
        <v>21</v>
      </c>
      <c r="D5" t="s">
        <v>31</v>
      </c>
      <c r="E5" t="s">
        <v>32</v>
      </c>
      <c r="F5" t="s">
        <v>24</v>
      </c>
      <c r="G5" t="s">
        <v>25</v>
      </c>
      <c r="H5" t="s">
        <v>26</v>
      </c>
      <c r="N5">
        <v>2</v>
      </c>
      <c r="O5">
        <v>0.91</v>
      </c>
      <c r="S5">
        <v>6537</v>
      </c>
      <c r="T5">
        <f>VLOOKUP(E5,[1]temporario!$E:$Q,13,)</f>
        <v>-0.29678714529198402</v>
      </c>
      <c r="U5" t="s">
        <v>33</v>
      </c>
    </row>
    <row r="6" spans="1:21" x14ac:dyDescent="0.25">
      <c r="A6" t="s">
        <v>30</v>
      </c>
      <c r="B6" t="s">
        <v>20</v>
      </c>
      <c r="C6" t="s">
        <v>21</v>
      </c>
      <c r="D6" t="s">
        <v>31</v>
      </c>
      <c r="E6" t="s">
        <v>32</v>
      </c>
      <c r="F6" t="s">
        <v>24</v>
      </c>
      <c r="G6" t="s">
        <v>25</v>
      </c>
      <c r="H6" t="s">
        <v>26</v>
      </c>
      <c r="N6">
        <v>2</v>
      </c>
      <c r="O6">
        <v>0.99</v>
      </c>
      <c r="S6">
        <v>6537</v>
      </c>
      <c r="T6">
        <f>VLOOKUP(E6,[1]temporario!$E:$Q,13,)</f>
        <v>-0.29678714529198402</v>
      </c>
      <c r="U6" t="s">
        <v>33</v>
      </c>
    </row>
    <row r="7" spans="1:21" x14ac:dyDescent="0.25">
      <c r="A7" t="s">
        <v>30</v>
      </c>
      <c r="B7" t="s">
        <v>20</v>
      </c>
      <c r="C7" t="s">
        <v>21</v>
      </c>
      <c r="D7" t="s">
        <v>31</v>
      </c>
      <c r="E7" t="s">
        <v>32</v>
      </c>
      <c r="F7" t="s">
        <v>24</v>
      </c>
      <c r="G7" t="s">
        <v>25</v>
      </c>
      <c r="H7" t="s">
        <v>26</v>
      </c>
      <c r="N7">
        <v>2</v>
      </c>
      <c r="O7">
        <v>0.87</v>
      </c>
      <c r="S7">
        <v>6537</v>
      </c>
      <c r="T7">
        <f>VLOOKUP(E7,[1]temporario!$E:$Q,13,)</f>
        <v>-0.29678714529198402</v>
      </c>
      <c r="U7" t="s">
        <v>33</v>
      </c>
    </row>
    <row r="8" spans="1:21" x14ac:dyDescent="0.25">
      <c r="A8" t="s">
        <v>34</v>
      </c>
      <c r="B8" t="s">
        <v>35</v>
      </c>
      <c r="C8" t="s">
        <v>36</v>
      </c>
      <c r="D8" t="s">
        <v>37</v>
      </c>
      <c r="E8" t="s">
        <v>38</v>
      </c>
      <c r="F8" t="s">
        <v>39</v>
      </c>
      <c r="G8" t="s">
        <v>25</v>
      </c>
      <c r="H8" t="s">
        <v>26</v>
      </c>
      <c r="I8">
        <v>14.45</v>
      </c>
      <c r="L8">
        <v>2.7</v>
      </c>
      <c r="M8">
        <v>0.9</v>
      </c>
      <c r="N8">
        <v>7</v>
      </c>
      <c r="O8">
        <v>0.98099999999999998</v>
      </c>
      <c r="R8">
        <v>7.0000000000000001E-3</v>
      </c>
      <c r="S8">
        <v>9004</v>
      </c>
      <c r="T8">
        <f>VLOOKUP(E8,[1]temporario!$E:$Q,13,)</f>
        <v>-0.631444026914595</v>
      </c>
      <c r="U8" t="s">
        <v>40</v>
      </c>
    </row>
    <row r="9" spans="1:21" x14ac:dyDescent="0.25">
      <c r="A9" t="s">
        <v>34</v>
      </c>
      <c r="B9" t="s">
        <v>35</v>
      </c>
      <c r="C9" t="s">
        <v>36</v>
      </c>
      <c r="D9" t="s">
        <v>37</v>
      </c>
      <c r="E9" t="s">
        <v>38</v>
      </c>
      <c r="F9" t="s">
        <v>39</v>
      </c>
      <c r="G9" t="s">
        <v>25</v>
      </c>
      <c r="H9" t="s">
        <v>26</v>
      </c>
      <c r="I9">
        <v>14.45</v>
      </c>
      <c r="L9">
        <v>2.7</v>
      </c>
      <c r="M9">
        <v>0.9</v>
      </c>
      <c r="N9">
        <v>7</v>
      </c>
      <c r="O9">
        <v>0.97899999999999998</v>
      </c>
      <c r="R9">
        <v>3.0000000000000001E-3</v>
      </c>
      <c r="S9">
        <v>9004</v>
      </c>
      <c r="T9">
        <f>VLOOKUP(E9,[1]temporario!$E:$Q,13,)</f>
        <v>-0.631444026914595</v>
      </c>
      <c r="U9" t="s">
        <v>40</v>
      </c>
    </row>
    <row r="10" spans="1:21" x14ac:dyDescent="0.25">
      <c r="A10" t="s">
        <v>34</v>
      </c>
      <c r="B10" t="s">
        <v>35</v>
      </c>
      <c r="C10" t="s">
        <v>36</v>
      </c>
      <c r="D10" t="s">
        <v>37</v>
      </c>
      <c r="E10" t="s">
        <v>38</v>
      </c>
      <c r="F10" t="s">
        <v>39</v>
      </c>
      <c r="G10" t="s">
        <v>25</v>
      </c>
      <c r="H10" t="s">
        <v>26</v>
      </c>
      <c r="I10">
        <v>14.45</v>
      </c>
      <c r="L10">
        <v>2.7</v>
      </c>
      <c r="M10">
        <v>0.9</v>
      </c>
      <c r="N10">
        <v>7</v>
      </c>
      <c r="O10">
        <v>0.97199999999999998</v>
      </c>
      <c r="R10">
        <v>0</v>
      </c>
      <c r="S10">
        <v>9004</v>
      </c>
      <c r="T10">
        <f>VLOOKUP(E10,[1]temporario!$E:$Q,13,)</f>
        <v>-0.631444026914595</v>
      </c>
      <c r="U10" t="s">
        <v>40</v>
      </c>
    </row>
    <row r="11" spans="1:21" x14ac:dyDescent="0.25">
      <c r="A11" t="s">
        <v>43</v>
      </c>
      <c r="B11" t="s">
        <v>44</v>
      </c>
      <c r="C11" t="s">
        <v>45</v>
      </c>
      <c r="D11" t="s">
        <v>754</v>
      </c>
      <c r="E11" t="s">
        <v>751</v>
      </c>
      <c r="F11" t="s">
        <v>39</v>
      </c>
      <c r="G11" t="s">
        <v>46</v>
      </c>
      <c r="H11" t="s">
        <v>42</v>
      </c>
      <c r="N11">
        <v>1</v>
      </c>
      <c r="O11">
        <v>0.31</v>
      </c>
      <c r="P11">
        <v>0.25</v>
      </c>
      <c r="S11">
        <v>6147</v>
      </c>
      <c r="T11">
        <f>VLOOKUP(E11,[1]temporario!$E:$Q,13,)</f>
        <v>-6.1399009995597199E-2</v>
      </c>
      <c r="U11" t="s">
        <v>47</v>
      </c>
    </row>
    <row r="12" spans="1:21" x14ac:dyDescent="0.25">
      <c r="A12" t="s">
        <v>48</v>
      </c>
      <c r="B12" t="s">
        <v>49</v>
      </c>
      <c r="C12" t="s">
        <v>50</v>
      </c>
      <c r="D12" t="s">
        <v>51</v>
      </c>
      <c r="E12" t="s">
        <v>52</v>
      </c>
      <c r="F12" t="s">
        <v>39</v>
      </c>
      <c r="G12" t="s">
        <v>25</v>
      </c>
      <c r="H12" t="s">
        <v>42</v>
      </c>
      <c r="I12">
        <v>22.6</v>
      </c>
      <c r="L12">
        <v>1</v>
      </c>
      <c r="M12">
        <v>0.4</v>
      </c>
      <c r="N12">
        <v>9</v>
      </c>
      <c r="O12">
        <v>0.36499999999999999</v>
      </c>
      <c r="S12">
        <v>83258</v>
      </c>
      <c r="T12">
        <f>VLOOKUP(E12,[1]temporario!$E:$Q,13,)</f>
        <v>0.23951560780015901</v>
      </c>
      <c r="U12" t="s">
        <v>53</v>
      </c>
    </row>
    <row r="13" spans="1:21" x14ac:dyDescent="0.25">
      <c r="A13" t="s">
        <v>54</v>
      </c>
      <c r="B13" t="s">
        <v>55</v>
      </c>
      <c r="C13" t="s">
        <v>56</v>
      </c>
      <c r="D13" t="s">
        <v>57</v>
      </c>
      <c r="E13" t="s">
        <v>58</v>
      </c>
      <c r="F13" t="s">
        <v>39</v>
      </c>
      <c r="G13" t="s">
        <v>46</v>
      </c>
      <c r="H13" t="s">
        <v>42</v>
      </c>
      <c r="I13">
        <v>37.9</v>
      </c>
      <c r="L13">
        <v>0.5</v>
      </c>
      <c r="M13">
        <v>0.05</v>
      </c>
      <c r="N13">
        <v>8</v>
      </c>
      <c r="O13">
        <v>2.8E-3</v>
      </c>
      <c r="S13">
        <v>129028</v>
      </c>
      <c r="T13">
        <f>VLOOKUP(E13,[1]temporario!$E:$Q,13,)</f>
        <v>0.47431152099849799</v>
      </c>
      <c r="U13" t="s">
        <v>59</v>
      </c>
    </row>
    <row r="14" spans="1:21" x14ac:dyDescent="0.25">
      <c r="A14" t="s">
        <v>60</v>
      </c>
      <c r="B14" t="s">
        <v>55</v>
      </c>
      <c r="C14" t="s">
        <v>61</v>
      </c>
      <c r="D14" t="s">
        <v>62</v>
      </c>
      <c r="E14" t="s">
        <v>63</v>
      </c>
      <c r="F14" t="s">
        <v>39</v>
      </c>
      <c r="G14" t="s">
        <v>25</v>
      </c>
      <c r="H14" t="s">
        <v>42</v>
      </c>
      <c r="I14">
        <v>26.32</v>
      </c>
      <c r="L14">
        <v>0.4</v>
      </c>
      <c r="M14">
        <v>0.05</v>
      </c>
      <c r="N14">
        <v>2</v>
      </c>
      <c r="O14">
        <v>0</v>
      </c>
      <c r="S14">
        <v>29038</v>
      </c>
      <c r="T14">
        <f>VLOOKUP(E14,[1]temporario!$E:$Q,13,)</f>
        <v>0.35080107065185501</v>
      </c>
      <c r="U14" t="s">
        <v>64</v>
      </c>
    </row>
    <row r="15" spans="1:21" x14ac:dyDescent="0.25">
      <c r="A15" t="s">
        <v>60</v>
      </c>
      <c r="B15" t="s">
        <v>55</v>
      </c>
      <c r="C15" t="s">
        <v>61</v>
      </c>
      <c r="D15" t="s">
        <v>62</v>
      </c>
      <c r="E15" t="s">
        <v>63</v>
      </c>
      <c r="F15" t="s">
        <v>39</v>
      </c>
      <c r="G15" t="s">
        <v>25</v>
      </c>
      <c r="H15" t="s">
        <v>42</v>
      </c>
      <c r="I15">
        <v>26.32</v>
      </c>
      <c r="L15">
        <v>0.4</v>
      </c>
      <c r="M15">
        <v>0.05</v>
      </c>
      <c r="N15">
        <v>2</v>
      </c>
      <c r="O15">
        <v>0.14399999999999999</v>
      </c>
      <c r="R15">
        <v>7.4999999999999997E-2</v>
      </c>
      <c r="S15">
        <v>29038</v>
      </c>
      <c r="T15">
        <f>VLOOKUP(E15,[1]temporario!$E:$Q,13,)</f>
        <v>0.35080107065185501</v>
      </c>
      <c r="U15" t="s">
        <v>64</v>
      </c>
    </row>
    <row r="16" spans="1:21" x14ac:dyDescent="0.25">
      <c r="A16" t="s">
        <v>60</v>
      </c>
      <c r="B16" t="s">
        <v>55</v>
      </c>
      <c r="C16" t="s">
        <v>61</v>
      </c>
      <c r="D16" t="s">
        <v>62</v>
      </c>
      <c r="E16" t="s">
        <v>63</v>
      </c>
      <c r="F16" t="s">
        <v>39</v>
      </c>
      <c r="G16" t="s">
        <v>25</v>
      </c>
      <c r="H16" t="s">
        <v>42</v>
      </c>
      <c r="I16">
        <v>26.32</v>
      </c>
      <c r="L16">
        <v>0.4</v>
      </c>
      <c r="M16">
        <v>0.05</v>
      </c>
      <c r="N16">
        <v>2</v>
      </c>
      <c r="O16">
        <v>0.89900000000000002</v>
      </c>
      <c r="R16">
        <v>4.5999999999999999E-2</v>
      </c>
      <c r="S16">
        <v>29038</v>
      </c>
      <c r="T16">
        <f>VLOOKUP(E16,[1]temporario!$E:$Q,13,)</f>
        <v>0.35080107065185501</v>
      </c>
      <c r="U16" t="s">
        <v>64</v>
      </c>
    </row>
    <row r="17" spans="1:21" x14ac:dyDescent="0.25">
      <c r="A17" t="s">
        <v>60</v>
      </c>
      <c r="B17" t="s">
        <v>55</v>
      </c>
      <c r="C17" t="s">
        <v>61</v>
      </c>
      <c r="D17" t="s">
        <v>62</v>
      </c>
      <c r="E17" t="s">
        <v>63</v>
      </c>
      <c r="F17" t="s">
        <v>39</v>
      </c>
      <c r="G17" t="s">
        <v>25</v>
      </c>
      <c r="H17" t="s">
        <v>42</v>
      </c>
      <c r="I17">
        <v>26.32</v>
      </c>
      <c r="L17">
        <v>0.4</v>
      </c>
      <c r="M17">
        <v>0.05</v>
      </c>
      <c r="N17">
        <v>2</v>
      </c>
      <c r="O17">
        <v>0.97799999999999998</v>
      </c>
      <c r="R17">
        <v>6.6000000000000003E-2</v>
      </c>
      <c r="S17">
        <v>29038</v>
      </c>
      <c r="T17">
        <f>VLOOKUP(E17,[1]temporario!$E:$Q,13,)</f>
        <v>0.35080107065185501</v>
      </c>
      <c r="U17" t="s">
        <v>64</v>
      </c>
    </row>
    <row r="18" spans="1:21" x14ac:dyDescent="0.25">
      <c r="A18" t="s">
        <v>60</v>
      </c>
      <c r="B18" t="s">
        <v>55</v>
      </c>
      <c r="C18" t="s">
        <v>61</v>
      </c>
      <c r="D18" t="s">
        <v>62</v>
      </c>
      <c r="E18" t="s">
        <v>63</v>
      </c>
      <c r="F18" t="s">
        <v>39</v>
      </c>
      <c r="G18" t="s">
        <v>25</v>
      </c>
      <c r="H18" t="s">
        <v>42</v>
      </c>
      <c r="I18">
        <v>26.32</v>
      </c>
      <c r="L18">
        <v>0.4</v>
      </c>
      <c r="M18">
        <v>0.05</v>
      </c>
      <c r="N18">
        <v>2</v>
      </c>
      <c r="O18">
        <v>0.77900000000000003</v>
      </c>
      <c r="R18">
        <v>0.08</v>
      </c>
      <c r="S18">
        <v>29038</v>
      </c>
      <c r="T18">
        <f>VLOOKUP(E18,[1]temporario!$E:$Q,13,)</f>
        <v>0.35080107065185501</v>
      </c>
      <c r="U18" t="s">
        <v>64</v>
      </c>
    </row>
    <row r="19" spans="1:21" x14ac:dyDescent="0.25">
      <c r="A19" t="s">
        <v>65</v>
      </c>
      <c r="B19" t="s">
        <v>66</v>
      </c>
      <c r="C19" t="s">
        <v>67</v>
      </c>
      <c r="D19" t="s">
        <v>68</v>
      </c>
      <c r="E19" t="s">
        <v>69</v>
      </c>
      <c r="F19" t="s">
        <v>41</v>
      </c>
      <c r="G19" t="s">
        <v>25</v>
      </c>
      <c r="H19" t="s">
        <v>42</v>
      </c>
      <c r="I19">
        <v>20.9</v>
      </c>
      <c r="L19">
        <v>1.8</v>
      </c>
      <c r="M19">
        <v>0.4</v>
      </c>
      <c r="N19">
        <v>1</v>
      </c>
      <c r="O19">
        <v>0.64200000000000002</v>
      </c>
      <c r="R19">
        <v>0.108</v>
      </c>
      <c r="S19">
        <v>452217</v>
      </c>
      <c r="T19">
        <f>VLOOKUP(E19,[1]temporario!$E:$Q,13,)</f>
        <v>1.8052846614462199</v>
      </c>
      <c r="U19" t="s">
        <v>70</v>
      </c>
    </row>
    <row r="20" spans="1:21" x14ac:dyDescent="0.25">
      <c r="A20" t="s">
        <v>65</v>
      </c>
      <c r="B20" t="s">
        <v>66</v>
      </c>
      <c r="C20" t="s">
        <v>67</v>
      </c>
      <c r="D20" t="s">
        <v>68</v>
      </c>
      <c r="E20" t="s">
        <v>69</v>
      </c>
      <c r="F20" t="s">
        <v>41</v>
      </c>
      <c r="G20" t="s">
        <v>25</v>
      </c>
      <c r="H20" t="s">
        <v>42</v>
      </c>
      <c r="I20">
        <v>20.9</v>
      </c>
      <c r="L20">
        <v>1.8</v>
      </c>
      <c r="M20">
        <v>0.4</v>
      </c>
      <c r="N20">
        <v>1</v>
      </c>
      <c r="O20">
        <v>0.93</v>
      </c>
      <c r="R20">
        <v>8.6999999999999994E-2</v>
      </c>
      <c r="S20">
        <v>452217</v>
      </c>
      <c r="T20">
        <f>VLOOKUP(E20,[1]temporario!$E:$Q,13,)</f>
        <v>1.8052846614462199</v>
      </c>
      <c r="U20" t="s">
        <v>70</v>
      </c>
    </row>
    <row r="21" spans="1:21" x14ac:dyDescent="0.25">
      <c r="A21" t="s">
        <v>65</v>
      </c>
      <c r="B21" t="s">
        <v>66</v>
      </c>
      <c r="C21" t="s">
        <v>67</v>
      </c>
      <c r="D21" t="s">
        <v>68</v>
      </c>
      <c r="E21" t="s">
        <v>69</v>
      </c>
      <c r="F21" t="s">
        <v>41</v>
      </c>
      <c r="G21" t="s">
        <v>25</v>
      </c>
      <c r="H21" t="s">
        <v>42</v>
      </c>
      <c r="I21">
        <v>20.9</v>
      </c>
      <c r="L21">
        <v>1.8</v>
      </c>
      <c r="M21">
        <v>0.4</v>
      </c>
      <c r="N21">
        <v>1</v>
      </c>
      <c r="O21">
        <v>0.54100000000000004</v>
      </c>
      <c r="R21">
        <v>7.9000000000000001E-2</v>
      </c>
      <c r="S21">
        <v>452217</v>
      </c>
      <c r="T21">
        <f>VLOOKUP(E21,[1]temporario!$E:$Q,13,)</f>
        <v>1.8052846614462199</v>
      </c>
      <c r="U21" t="s">
        <v>70</v>
      </c>
    </row>
    <row r="22" spans="1:21" x14ac:dyDescent="0.25">
      <c r="A22" t="s">
        <v>65</v>
      </c>
      <c r="B22" t="s">
        <v>66</v>
      </c>
      <c r="C22" t="s">
        <v>67</v>
      </c>
      <c r="D22" t="s">
        <v>68</v>
      </c>
      <c r="E22" t="s">
        <v>69</v>
      </c>
      <c r="F22" t="s">
        <v>41</v>
      </c>
      <c r="G22" t="s">
        <v>25</v>
      </c>
      <c r="H22" t="s">
        <v>42</v>
      </c>
      <c r="I22">
        <v>20.9</v>
      </c>
      <c r="L22">
        <v>1.8</v>
      </c>
      <c r="M22">
        <v>0.4</v>
      </c>
      <c r="N22">
        <v>1</v>
      </c>
      <c r="O22">
        <v>0.70099999999999996</v>
      </c>
      <c r="R22">
        <v>0.10299999999999999</v>
      </c>
      <c r="S22">
        <v>452217</v>
      </c>
      <c r="T22">
        <f>VLOOKUP(E22,[1]temporario!$E:$Q,13,)</f>
        <v>1.8052846614462199</v>
      </c>
      <c r="U22" t="s">
        <v>70</v>
      </c>
    </row>
    <row r="23" spans="1:21" x14ac:dyDescent="0.25">
      <c r="A23" t="s">
        <v>71</v>
      </c>
      <c r="B23" t="s">
        <v>72</v>
      </c>
      <c r="C23" t="s">
        <v>73</v>
      </c>
      <c r="D23" t="s">
        <v>74</v>
      </c>
      <c r="E23" t="s">
        <v>75</v>
      </c>
      <c r="F23" t="s">
        <v>39</v>
      </c>
      <c r="G23" t="s">
        <v>25</v>
      </c>
      <c r="H23" t="s">
        <v>42</v>
      </c>
      <c r="I23">
        <v>15.83</v>
      </c>
      <c r="N23">
        <v>3</v>
      </c>
      <c r="O23">
        <v>1.03</v>
      </c>
      <c r="S23">
        <v>13023</v>
      </c>
      <c r="T23">
        <f>VLOOKUP(E23,[1]temporario!$E:$Q,13,)</f>
        <v>-0.15077525418854301</v>
      </c>
      <c r="U23" t="s">
        <v>76</v>
      </c>
    </row>
    <row r="24" spans="1:21" x14ac:dyDescent="0.25">
      <c r="A24" t="s">
        <v>77</v>
      </c>
      <c r="B24" t="s">
        <v>44</v>
      </c>
      <c r="C24" t="s">
        <v>78</v>
      </c>
      <c r="D24" t="s">
        <v>51</v>
      </c>
      <c r="E24" t="s">
        <v>79</v>
      </c>
      <c r="F24" t="s">
        <v>39</v>
      </c>
      <c r="G24" t="s">
        <v>46</v>
      </c>
      <c r="H24" t="s">
        <v>42</v>
      </c>
      <c r="I24">
        <v>19.36</v>
      </c>
      <c r="L24">
        <v>2</v>
      </c>
      <c r="M24">
        <v>0.4</v>
      </c>
      <c r="N24">
        <v>18</v>
      </c>
      <c r="O24">
        <v>0.80900000000000005</v>
      </c>
      <c r="R24">
        <v>6.0000000000000001E-3</v>
      </c>
      <c r="S24">
        <v>103070</v>
      </c>
      <c r="T24">
        <f>VLOOKUP(E24,[1]temporario!$E:$Q,13,)</f>
        <v>7.0118502527195703E-2</v>
      </c>
      <c r="U24" t="s">
        <v>80</v>
      </c>
    </row>
    <row r="25" spans="1:21" x14ac:dyDescent="0.25">
      <c r="A25" t="s">
        <v>77</v>
      </c>
      <c r="B25" t="s">
        <v>44</v>
      </c>
      <c r="C25" t="s">
        <v>78</v>
      </c>
      <c r="D25" t="s">
        <v>51</v>
      </c>
      <c r="E25" t="s">
        <v>79</v>
      </c>
      <c r="F25" t="s">
        <v>39</v>
      </c>
      <c r="G25" t="s">
        <v>46</v>
      </c>
      <c r="H25" t="s">
        <v>42</v>
      </c>
      <c r="I25">
        <v>19.36</v>
      </c>
      <c r="L25">
        <v>2</v>
      </c>
      <c r="M25">
        <v>0.4</v>
      </c>
      <c r="N25">
        <v>18</v>
      </c>
      <c r="O25">
        <v>0.71799999999999997</v>
      </c>
      <c r="R25">
        <v>0.01</v>
      </c>
      <c r="S25">
        <v>103070</v>
      </c>
      <c r="T25">
        <f>VLOOKUP(E25,[1]temporario!$E:$Q,13,)</f>
        <v>7.0118502527195703E-2</v>
      </c>
      <c r="U25" t="s">
        <v>80</v>
      </c>
    </row>
    <row r="26" spans="1:21" x14ac:dyDescent="0.25">
      <c r="A26" t="s">
        <v>77</v>
      </c>
      <c r="B26" t="s">
        <v>44</v>
      </c>
      <c r="C26" t="s">
        <v>78</v>
      </c>
      <c r="D26" t="s">
        <v>51</v>
      </c>
      <c r="E26" t="s">
        <v>79</v>
      </c>
      <c r="F26" t="s">
        <v>39</v>
      </c>
      <c r="G26" t="s">
        <v>46</v>
      </c>
      <c r="H26" t="s">
        <v>42</v>
      </c>
      <c r="I26">
        <v>19.36</v>
      </c>
      <c r="L26">
        <v>2</v>
      </c>
      <c r="M26">
        <v>0.4</v>
      </c>
      <c r="N26">
        <v>18</v>
      </c>
      <c r="O26">
        <v>0.629</v>
      </c>
      <c r="R26">
        <v>8.9999999999999993E-3</v>
      </c>
      <c r="S26">
        <v>103070</v>
      </c>
      <c r="T26">
        <f>VLOOKUP(E26,[1]temporario!$E:$Q,13,)</f>
        <v>7.0118502527195703E-2</v>
      </c>
      <c r="U26" t="s">
        <v>80</v>
      </c>
    </row>
    <row r="27" spans="1:21" x14ac:dyDescent="0.25">
      <c r="A27" t="s">
        <v>77</v>
      </c>
      <c r="B27" t="s">
        <v>44</v>
      </c>
      <c r="C27" t="s">
        <v>78</v>
      </c>
      <c r="D27" t="s">
        <v>51</v>
      </c>
      <c r="E27" t="s">
        <v>79</v>
      </c>
      <c r="F27" t="s">
        <v>39</v>
      </c>
      <c r="G27" t="s">
        <v>46</v>
      </c>
      <c r="H27" t="s">
        <v>42</v>
      </c>
      <c r="I27">
        <v>19.36</v>
      </c>
      <c r="L27">
        <v>2</v>
      </c>
      <c r="M27">
        <v>0.4</v>
      </c>
      <c r="N27">
        <v>18</v>
      </c>
      <c r="O27">
        <v>0.56000000000000005</v>
      </c>
      <c r="R27">
        <v>1.0999999999999999E-2</v>
      </c>
      <c r="S27">
        <v>103070</v>
      </c>
      <c r="T27">
        <f>VLOOKUP(E27,[1]temporario!$E:$Q,13,)</f>
        <v>7.0118502527195703E-2</v>
      </c>
      <c r="U27" t="s">
        <v>81</v>
      </c>
    </row>
    <row r="28" spans="1:21" x14ac:dyDescent="0.25">
      <c r="A28" t="s">
        <v>82</v>
      </c>
      <c r="B28" t="s">
        <v>83</v>
      </c>
      <c r="C28" t="s">
        <v>84</v>
      </c>
      <c r="D28" t="s">
        <v>85</v>
      </c>
      <c r="E28" t="s">
        <v>86</v>
      </c>
      <c r="F28" t="s">
        <v>39</v>
      </c>
      <c r="G28" t="s">
        <v>46</v>
      </c>
      <c r="H28" t="s">
        <v>42</v>
      </c>
      <c r="L28">
        <v>2</v>
      </c>
      <c r="M28">
        <v>0.4</v>
      </c>
      <c r="N28">
        <v>1</v>
      </c>
      <c r="O28">
        <v>8.7999999999999995E-2</v>
      </c>
      <c r="Q28">
        <v>3.9E-2</v>
      </c>
      <c r="S28">
        <v>35277</v>
      </c>
      <c r="T28">
        <f>VLOOKUP(E28,[1]temporario!$E:$Q,13,)</f>
        <v>0.69742942197021096</v>
      </c>
      <c r="U28" t="s">
        <v>87</v>
      </c>
    </row>
    <row r="29" spans="1:21" x14ac:dyDescent="0.25">
      <c r="A29" t="s">
        <v>82</v>
      </c>
      <c r="B29" t="s">
        <v>83</v>
      </c>
      <c r="C29" t="s">
        <v>84</v>
      </c>
      <c r="D29" t="s">
        <v>85</v>
      </c>
      <c r="E29" t="s">
        <v>86</v>
      </c>
      <c r="F29" t="s">
        <v>39</v>
      </c>
      <c r="G29" t="s">
        <v>46</v>
      </c>
      <c r="H29" t="s">
        <v>42</v>
      </c>
      <c r="L29">
        <v>2</v>
      </c>
      <c r="M29">
        <v>0.4</v>
      </c>
      <c r="N29">
        <v>1</v>
      </c>
      <c r="O29">
        <v>5.0999999999999997E-2</v>
      </c>
      <c r="Q29">
        <v>0.03</v>
      </c>
      <c r="S29">
        <v>35277</v>
      </c>
      <c r="T29">
        <f>VLOOKUP(E29,[1]temporario!$E:$Q,13,)</f>
        <v>0.69742942197021096</v>
      </c>
      <c r="U29" t="s">
        <v>87</v>
      </c>
    </row>
    <row r="30" spans="1:21" x14ac:dyDescent="0.25">
      <c r="A30" t="s">
        <v>82</v>
      </c>
      <c r="B30" t="s">
        <v>83</v>
      </c>
      <c r="C30" t="s">
        <v>84</v>
      </c>
      <c r="D30" t="s">
        <v>85</v>
      </c>
      <c r="E30" t="s">
        <v>86</v>
      </c>
      <c r="F30" t="s">
        <v>39</v>
      </c>
      <c r="G30" t="s">
        <v>46</v>
      </c>
      <c r="H30" t="s">
        <v>42</v>
      </c>
      <c r="L30">
        <v>2</v>
      </c>
      <c r="M30">
        <v>0.4</v>
      </c>
      <c r="N30">
        <v>1</v>
      </c>
      <c r="O30">
        <v>4.8000000000000001E-2</v>
      </c>
      <c r="Q30">
        <v>2.4E-2</v>
      </c>
      <c r="S30">
        <v>35277</v>
      </c>
      <c r="T30">
        <f>VLOOKUP(E30,[1]temporario!$E:$Q,13,)</f>
        <v>0.69742942197021096</v>
      </c>
      <c r="U30" t="s">
        <v>87</v>
      </c>
    </row>
    <row r="31" spans="1:21" x14ac:dyDescent="0.25">
      <c r="A31" t="s">
        <v>88</v>
      </c>
      <c r="B31" t="s">
        <v>89</v>
      </c>
      <c r="C31" t="s">
        <v>90</v>
      </c>
      <c r="D31" t="s">
        <v>91</v>
      </c>
      <c r="E31" t="s">
        <v>92</v>
      </c>
      <c r="F31" t="s">
        <v>39</v>
      </c>
      <c r="G31" t="s">
        <v>46</v>
      </c>
      <c r="H31" t="s">
        <v>42</v>
      </c>
      <c r="I31">
        <v>20.010000000000002</v>
      </c>
      <c r="L31">
        <v>0.5</v>
      </c>
      <c r="M31">
        <v>0.12</v>
      </c>
      <c r="N31">
        <v>1</v>
      </c>
      <c r="O31">
        <v>0.91500000000000004</v>
      </c>
      <c r="S31">
        <v>19062</v>
      </c>
      <c r="T31">
        <f>VLOOKUP(E31,[1]temporario!$E:$Q,13,)</f>
        <v>0.43010624209433701</v>
      </c>
      <c r="U31" t="s">
        <v>93</v>
      </c>
    </row>
    <row r="32" spans="1:21" x14ac:dyDescent="0.25">
      <c r="A32" t="s">
        <v>94</v>
      </c>
      <c r="B32" t="s">
        <v>55</v>
      </c>
      <c r="C32" t="s">
        <v>95</v>
      </c>
      <c r="D32" t="s">
        <v>96</v>
      </c>
      <c r="E32" t="s">
        <v>97</v>
      </c>
      <c r="F32" t="s">
        <v>39</v>
      </c>
      <c r="G32" t="s">
        <v>98</v>
      </c>
      <c r="H32" t="s">
        <v>42</v>
      </c>
      <c r="I32">
        <v>29.5</v>
      </c>
      <c r="L32">
        <v>1.1000000000000001</v>
      </c>
      <c r="M32">
        <v>0.75</v>
      </c>
      <c r="N32">
        <v>15</v>
      </c>
      <c r="O32">
        <v>0.37</v>
      </c>
      <c r="S32">
        <v>47735</v>
      </c>
      <c r="T32">
        <f>VLOOKUP(E32,[1]temporario!$E:$Q,13,)</f>
        <v>-0.195234632653422</v>
      </c>
      <c r="U32" t="s">
        <v>99</v>
      </c>
    </row>
    <row r="33" spans="1:21" x14ac:dyDescent="0.25">
      <c r="A33" t="s">
        <v>100</v>
      </c>
      <c r="B33" t="s">
        <v>66</v>
      </c>
      <c r="C33" t="s">
        <v>101</v>
      </c>
      <c r="D33" t="s">
        <v>753</v>
      </c>
      <c r="E33" t="s">
        <v>752</v>
      </c>
      <c r="F33" t="s">
        <v>41</v>
      </c>
      <c r="G33" t="s">
        <v>46</v>
      </c>
      <c r="H33" t="s">
        <v>102</v>
      </c>
      <c r="N33">
        <v>5</v>
      </c>
      <c r="O33">
        <v>9.4E-2</v>
      </c>
      <c r="S33">
        <v>286196</v>
      </c>
      <c r="T33">
        <f>VLOOKUP(E33,[1]temporario!$E:$Q,13,)</f>
        <v>0.99801607165336803</v>
      </c>
      <c r="U33" t="s">
        <v>103</v>
      </c>
    </row>
    <row r="34" spans="1:21" x14ac:dyDescent="0.25">
      <c r="A34" t="s">
        <v>104</v>
      </c>
      <c r="B34" t="s">
        <v>66</v>
      </c>
      <c r="C34" t="s">
        <v>101</v>
      </c>
      <c r="D34" t="s">
        <v>753</v>
      </c>
      <c r="E34" t="s">
        <v>752</v>
      </c>
      <c r="F34" t="s">
        <v>41</v>
      </c>
      <c r="G34" t="s">
        <v>46</v>
      </c>
      <c r="H34" t="s">
        <v>102</v>
      </c>
      <c r="N34">
        <v>5</v>
      </c>
      <c r="O34">
        <v>3.5000000000000003E-2</v>
      </c>
      <c r="S34">
        <v>286196</v>
      </c>
      <c r="T34">
        <f>VLOOKUP(E34,[1]temporario!$E:$Q,13,)</f>
        <v>0.99801607165336803</v>
      </c>
      <c r="U34" t="s">
        <v>105</v>
      </c>
    </row>
    <row r="35" spans="1:21" x14ac:dyDescent="0.25">
      <c r="A35" t="s">
        <v>106</v>
      </c>
      <c r="B35" t="s">
        <v>107</v>
      </c>
      <c r="C35" t="s">
        <v>108</v>
      </c>
      <c r="D35" t="s">
        <v>109</v>
      </c>
      <c r="E35" t="s">
        <v>110</v>
      </c>
      <c r="F35" t="s">
        <v>39</v>
      </c>
      <c r="G35" t="s">
        <v>25</v>
      </c>
      <c r="H35" t="s">
        <v>111</v>
      </c>
      <c r="I35">
        <v>21.31</v>
      </c>
      <c r="L35">
        <v>5</v>
      </c>
      <c r="M35">
        <v>1</v>
      </c>
      <c r="N35">
        <v>9</v>
      </c>
      <c r="O35">
        <v>0.93</v>
      </c>
      <c r="Q35">
        <v>2.5999999999999999E-2</v>
      </c>
      <c r="S35">
        <v>53501</v>
      </c>
      <c r="T35">
        <f>VLOOKUP(E35,[1]temporario!$E:$Q,13,)</f>
        <v>4.7451533221874898E-2</v>
      </c>
      <c r="U35" t="s">
        <v>112</v>
      </c>
    </row>
    <row r="36" spans="1:21" x14ac:dyDescent="0.25">
      <c r="A36" t="s">
        <v>113</v>
      </c>
      <c r="B36" t="s">
        <v>114</v>
      </c>
      <c r="C36" t="s">
        <v>115</v>
      </c>
      <c r="D36" t="s">
        <v>51</v>
      </c>
      <c r="E36" t="s">
        <v>116</v>
      </c>
      <c r="F36" t="s">
        <v>39</v>
      </c>
      <c r="G36" t="s">
        <v>25</v>
      </c>
      <c r="H36" t="s">
        <v>111</v>
      </c>
      <c r="I36">
        <v>9.1</v>
      </c>
      <c r="L36">
        <v>2.2000000000000002</v>
      </c>
      <c r="M36">
        <v>0.08</v>
      </c>
      <c r="N36">
        <v>84</v>
      </c>
      <c r="O36">
        <v>0.73</v>
      </c>
      <c r="S36">
        <v>458131</v>
      </c>
      <c r="T36">
        <f>VLOOKUP(E36,[1]temporario!$E:$Q,13,)</f>
        <v>0.13547928068651299</v>
      </c>
      <c r="U36" t="s">
        <v>117</v>
      </c>
    </row>
    <row r="37" spans="1:21" x14ac:dyDescent="0.25">
      <c r="A37" t="s">
        <v>113</v>
      </c>
      <c r="B37" t="s">
        <v>114</v>
      </c>
      <c r="C37" t="s">
        <v>115</v>
      </c>
      <c r="D37" t="s">
        <v>51</v>
      </c>
      <c r="E37" t="s">
        <v>116</v>
      </c>
      <c r="F37" t="s">
        <v>39</v>
      </c>
      <c r="G37" t="s">
        <v>25</v>
      </c>
      <c r="H37" t="s">
        <v>111</v>
      </c>
      <c r="I37">
        <v>9.1</v>
      </c>
      <c r="L37">
        <v>2.2000000000000002</v>
      </c>
      <c r="M37">
        <v>0.08</v>
      </c>
      <c r="N37">
        <v>84</v>
      </c>
      <c r="O37">
        <v>0.71</v>
      </c>
      <c r="S37">
        <v>458131</v>
      </c>
      <c r="T37">
        <f>VLOOKUP(E37,[1]temporario!$E:$Q,13,)</f>
        <v>0.13547928068651299</v>
      </c>
      <c r="U37" t="s">
        <v>117</v>
      </c>
    </row>
    <row r="38" spans="1:21" x14ac:dyDescent="0.25">
      <c r="A38" t="s">
        <v>113</v>
      </c>
      <c r="B38" t="s">
        <v>114</v>
      </c>
      <c r="C38" t="s">
        <v>115</v>
      </c>
      <c r="D38" t="s">
        <v>51</v>
      </c>
      <c r="E38" t="s">
        <v>116</v>
      </c>
      <c r="F38" t="s">
        <v>39</v>
      </c>
      <c r="G38" t="s">
        <v>25</v>
      </c>
      <c r="H38" t="s">
        <v>111</v>
      </c>
      <c r="I38">
        <v>9.1</v>
      </c>
      <c r="L38">
        <v>2.2000000000000002</v>
      </c>
      <c r="M38">
        <v>0.08</v>
      </c>
      <c r="N38">
        <v>84</v>
      </c>
      <c r="O38">
        <v>0.9</v>
      </c>
      <c r="S38">
        <v>458131</v>
      </c>
      <c r="T38">
        <f>VLOOKUP(E38,[1]temporario!$E:$Q,13,)</f>
        <v>0.13547928068651299</v>
      </c>
      <c r="U38" t="s">
        <v>117</v>
      </c>
    </row>
    <row r="39" spans="1:21" x14ac:dyDescent="0.25">
      <c r="A39" t="s">
        <v>118</v>
      </c>
      <c r="B39" t="s">
        <v>83</v>
      </c>
      <c r="C39" t="s">
        <v>119</v>
      </c>
      <c r="D39" t="s">
        <v>120</v>
      </c>
      <c r="E39" t="s">
        <v>121</v>
      </c>
      <c r="F39" t="s">
        <v>39</v>
      </c>
      <c r="G39" t="s">
        <v>122</v>
      </c>
      <c r="H39" t="s">
        <v>42</v>
      </c>
      <c r="I39">
        <v>21.94</v>
      </c>
      <c r="L39">
        <v>1</v>
      </c>
      <c r="M39">
        <v>0.3</v>
      </c>
      <c r="N39">
        <v>1</v>
      </c>
      <c r="O39">
        <v>0.67</v>
      </c>
      <c r="S39">
        <v>19318</v>
      </c>
      <c r="T39">
        <f>VLOOKUP(E39,[1]temporario!$E:$Q,13,)</f>
        <v>0.43589993861493798</v>
      </c>
      <c r="U39" t="s">
        <v>123</v>
      </c>
    </row>
    <row r="40" spans="1:21" x14ac:dyDescent="0.25">
      <c r="A40" t="s">
        <v>118</v>
      </c>
      <c r="B40" t="s">
        <v>83</v>
      </c>
      <c r="C40" t="s">
        <v>119</v>
      </c>
      <c r="D40" t="s">
        <v>120</v>
      </c>
      <c r="E40" t="s">
        <v>121</v>
      </c>
      <c r="F40" t="s">
        <v>39</v>
      </c>
      <c r="G40" t="s">
        <v>122</v>
      </c>
      <c r="H40" t="s">
        <v>42</v>
      </c>
      <c r="I40">
        <v>21.94</v>
      </c>
      <c r="L40">
        <v>1</v>
      </c>
      <c r="M40">
        <v>0.3</v>
      </c>
      <c r="N40">
        <v>1</v>
      </c>
      <c r="O40">
        <v>0.6</v>
      </c>
      <c r="S40">
        <v>19318</v>
      </c>
      <c r="T40">
        <f>VLOOKUP(E40,[1]temporario!$E:$Q,13,)</f>
        <v>0.43589993861493798</v>
      </c>
      <c r="U40" t="s">
        <v>123</v>
      </c>
    </row>
    <row r="41" spans="1:21" x14ac:dyDescent="0.25">
      <c r="A41" t="s">
        <v>118</v>
      </c>
      <c r="B41" t="s">
        <v>83</v>
      </c>
      <c r="C41" t="s">
        <v>119</v>
      </c>
      <c r="D41" t="s">
        <v>120</v>
      </c>
      <c r="E41" t="s">
        <v>121</v>
      </c>
      <c r="F41" t="s">
        <v>39</v>
      </c>
      <c r="G41" t="s">
        <v>122</v>
      </c>
      <c r="H41" t="s">
        <v>42</v>
      </c>
      <c r="I41">
        <v>21.94</v>
      </c>
      <c r="L41">
        <v>1</v>
      </c>
      <c r="M41">
        <v>0.3</v>
      </c>
      <c r="N41">
        <v>1</v>
      </c>
      <c r="O41">
        <v>0.87</v>
      </c>
      <c r="S41">
        <v>19318</v>
      </c>
      <c r="T41">
        <f>VLOOKUP(E41,[1]temporario!$E:$Q,13,)</f>
        <v>0.43589993861493798</v>
      </c>
      <c r="U41" t="s">
        <v>123</v>
      </c>
    </row>
    <row r="42" spans="1:21" x14ac:dyDescent="0.25">
      <c r="A42" t="s">
        <v>124</v>
      </c>
      <c r="B42" t="s">
        <v>83</v>
      </c>
      <c r="C42" t="s">
        <v>119</v>
      </c>
      <c r="D42" t="s">
        <v>125</v>
      </c>
      <c r="E42" t="s">
        <v>126</v>
      </c>
      <c r="F42" t="s">
        <v>39</v>
      </c>
      <c r="G42" t="s">
        <v>122</v>
      </c>
      <c r="H42" t="s">
        <v>42</v>
      </c>
      <c r="I42">
        <v>19.399999999999999</v>
      </c>
      <c r="L42">
        <v>0.9</v>
      </c>
      <c r="M42">
        <v>0.3</v>
      </c>
      <c r="N42">
        <v>24</v>
      </c>
      <c r="O42">
        <v>1.08</v>
      </c>
      <c r="S42">
        <v>50114</v>
      </c>
      <c r="T42">
        <f>VLOOKUP(E42,[1]temporario!$E:$Q,13,)</f>
        <v>-0.35183744752184498</v>
      </c>
      <c r="U42" t="s">
        <v>127</v>
      </c>
    </row>
    <row r="43" spans="1:21" x14ac:dyDescent="0.25">
      <c r="A43" t="s">
        <v>124</v>
      </c>
      <c r="B43" t="s">
        <v>83</v>
      </c>
      <c r="C43" t="s">
        <v>119</v>
      </c>
      <c r="D43" t="s">
        <v>125</v>
      </c>
      <c r="E43" t="s">
        <v>126</v>
      </c>
      <c r="F43" t="s">
        <v>39</v>
      </c>
      <c r="G43" t="s">
        <v>122</v>
      </c>
      <c r="H43" t="s">
        <v>42</v>
      </c>
      <c r="I43">
        <v>19.399999999999999</v>
      </c>
      <c r="L43">
        <v>0.9</v>
      </c>
      <c r="M43">
        <v>0.3</v>
      </c>
      <c r="N43">
        <v>24</v>
      </c>
      <c r="O43">
        <v>1.1299999999999999</v>
      </c>
      <c r="S43">
        <v>50114</v>
      </c>
      <c r="T43">
        <f>VLOOKUP(E43,[1]temporario!$E:$Q,13,)</f>
        <v>-0.35183744752184498</v>
      </c>
      <c r="U43" t="s">
        <v>127</v>
      </c>
    </row>
    <row r="44" spans="1:21" x14ac:dyDescent="0.25">
      <c r="A44" t="s">
        <v>128</v>
      </c>
      <c r="B44" t="s">
        <v>83</v>
      </c>
      <c r="C44" t="s">
        <v>119</v>
      </c>
      <c r="D44" t="s">
        <v>125</v>
      </c>
      <c r="E44" t="s">
        <v>126</v>
      </c>
      <c r="F44" t="s">
        <v>39</v>
      </c>
      <c r="G44" t="s">
        <v>122</v>
      </c>
      <c r="H44" t="s">
        <v>42</v>
      </c>
      <c r="I44">
        <v>19.399999999999999</v>
      </c>
      <c r="L44">
        <v>0.9</v>
      </c>
      <c r="M44">
        <v>0.3</v>
      </c>
      <c r="N44">
        <v>24</v>
      </c>
      <c r="O44">
        <v>0.84</v>
      </c>
      <c r="S44">
        <v>50114</v>
      </c>
      <c r="T44">
        <f>VLOOKUP(E44,[1]temporario!$E:$Q,13,)</f>
        <v>-0.35183744752184498</v>
      </c>
      <c r="U44" t="s">
        <v>123</v>
      </c>
    </row>
    <row r="45" spans="1:21" x14ac:dyDescent="0.25">
      <c r="A45" t="s">
        <v>128</v>
      </c>
      <c r="B45" t="s">
        <v>83</v>
      </c>
      <c r="C45" t="s">
        <v>119</v>
      </c>
      <c r="D45" t="s">
        <v>125</v>
      </c>
      <c r="E45" t="s">
        <v>126</v>
      </c>
      <c r="F45" t="s">
        <v>39</v>
      </c>
      <c r="G45" t="s">
        <v>122</v>
      </c>
      <c r="H45" t="s">
        <v>42</v>
      </c>
      <c r="I45">
        <v>19.399999999999999</v>
      </c>
      <c r="L45">
        <v>0.9</v>
      </c>
      <c r="M45">
        <v>0.3</v>
      </c>
      <c r="N45">
        <v>24</v>
      </c>
      <c r="O45">
        <v>0.75</v>
      </c>
      <c r="S45">
        <v>50114</v>
      </c>
      <c r="T45">
        <f>VLOOKUP(E45,[1]temporario!$E:$Q,13,)</f>
        <v>-0.35183744752184498</v>
      </c>
      <c r="U45" t="s">
        <v>123</v>
      </c>
    </row>
    <row r="46" spans="1:21" x14ac:dyDescent="0.25">
      <c r="A46" t="s">
        <v>128</v>
      </c>
      <c r="B46" t="s">
        <v>83</v>
      </c>
      <c r="C46" t="s">
        <v>119</v>
      </c>
      <c r="D46" t="s">
        <v>125</v>
      </c>
      <c r="E46" t="s">
        <v>126</v>
      </c>
      <c r="F46" t="s">
        <v>39</v>
      </c>
      <c r="G46" t="s">
        <v>122</v>
      </c>
      <c r="H46" t="s">
        <v>42</v>
      </c>
      <c r="I46">
        <v>19.399999999999999</v>
      </c>
      <c r="L46">
        <v>0.9</v>
      </c>
      <c r="M46">
        <v>0.3</v>
      </c>
      <c r="N46">
        <v>24</v>
      </c>
      <c r="O46">
        <v>0.71</v>
      </c>
      <c r="S46">
        <v>50114</v>
      </c>
      <c r="T46">
        <f>VLOOKUP(E46,[1]temporario!$E:$Q,13,)</f>
        <v>-0.35183744752184498</v>
      </c>
      <c r="U46" t="s">
        <v>123</v>
      </c>
    </row>
    <row r="47" spans="1:21" x14ac:dyDescent="0.25">
      <c r="A47" t="s">
        <v>129</v>
      </c>
      <c r="B47" t="s">
        <v>20</v>
      </c>
      <c r="C47" t="s">
        <v>130</v>
      </c>
      <c r="D47" t="s">
        <v>131</v>
      </c>
      <c r="E47" t="s">
        <v>132</v>
      </c>
      <c r="F47" t="s">
        <v>24</v>
      </c>
      <c r="G47" t="s">
        <v>25</v>
      </c>
      <c r="H47" t="s">
        <v>26</v>
      </c>
      <c r="N47">
        <v>2</v>
      </c>
      <c r="O47">
        <v>0.91</v>
      </c>
      <c r="S47">
        <v>3596</v>
      </c>
      <c r="T47">
        <f>VLOOKUP(E47,[1]temporario!$E:$Q,13,)</f>
        <v>-0.55634594719671504</v>
      </c>
      <c r="U47" t="s">
        <v>133</v>
      </c>
    </row>
    <row r="48" spans="1:21" x14ac:dyDescent="0.25">
      <c r="A48" t="s">
        <v>134</v>
      </c>
      <c r="B48" t="s">
        <v>83</v>
      </c>
      <c r="C48" t="s">
        <v>135</v>
      </c>
      <c r="D48" t="s">
        <v>136</v>
      </c>
      <c r="E48" t="s">
        <v>137</v>
      </c>
      <c r="F48" t="s">
        <v>39</v>
      </c>
      <c r="G48" t="s">
        <v>46</v>
      </c>
      <c r="H48" t="s">
        <v>42</v>
      </c>
      <c r="I48">
        <v>27.77</v>
      </c>
      <c r="L48">
        <v>0.8</v>
      </c>
      <c r="M48">
        <v>0.3</v>
      </c>
      <c r="N48">
        <v>1</v>
      </c>
      <c r="O48">
        <v>0.98599999999999999</v>
      </c>
      <c r="R48">
        <v>1.2999999999999999E-2</v>
      </c>
      <c r="S48">
        <v>9448</v>
      </c>
      <c r="T48">
        <f>VLOOKUP(E48,[1]temporario!$E:$Q,13,)</f>
        <v>0.12527766148900299</v>
      </c>
      <c r="U48" t="s">
        <v>138</v>
      </c>
    </row>
    <row r="49" spans="1:21" x14ac:dyDescent="0.25">
      <c r="A49" t="s">
        <v>134</v>
      </c>
      <c r="B49" t="s">
        <v>83</v>
      </c>
      <c r="C49" t="s">
        <v>135</v>
      </c>
      <c r="D49" t="s">
        <v>136</v>
      </c>
      <c r="E49" t="s">
        <v>137</v>
      </c>
      <c r="F49" t="s">
        <v>39</v>
      </c>
      <c r="G49" t="s">
        <v>46</v>
      </c>
      <c r="H49" t="s">
        <v>42</v>
      </c>
      <c r="I49">
        <v>27.77</v>
      </c>
      <c r="L49">
        <v>0.8</v>
      </c>
      <c r="M49">
        <v>0.3</v>
      </c>
      <c r="N49">
        <v>1</v>
      </c>
      <c r="O49">
        <v>0.99</v>
      </c>
      <c r="R49">
        <v>1.4999999999999999E-2</v>
      </c>
      <c r="S49">
        <v>9448</v>
      </c>
      <c r="T49">
        <f>VLOOKUP(E49,[1]temporario!$E:$Q,13,)</f>
        <v>0.12527766148900299</v>
      </c>
      <c r="U49" t="s">
        <v>138</v>
      </c>
    </row>
    <row r="50" spans="1:21" x14ac:dyDescent="0.25">
      <c r="A50" t="s">
        <v>134</v>
      </c>
      <c r="B50" t="s">
        <v>83</v>
      </c>
      <c r="C50" t="s">
        <v>135</v>
      </c>
      <c r="D50" t="s">
        <v>136</v>
      </c>
      <c r="E50" t="s">
        <v>137</v>
      </c>
      <c r="F50" t="s">
        <v>39</v>
      </c>
      <c r="G50" t="s">
        <v>46</v>
      </c>
      <c r="H50" t="s">
        <v>42</v>
      </c>
      <c r="I50">
        <v>27.77</v>
      </c>
      <c r="L50">
        <v>0.8</v>
      </c>
      <c r="M50">
        <v>0.3</v>
      </c>
      <c r="N50">
        <v>1</v>
      </c>
      <c r="O50">
        <v>0.94799999999999995</v>
      </c>
      <c r="R50">
        <v>3.9E-2</v>
      </c>
      <c r="S50">
        <v>9448</v>
      </c>
      <c r="T50">
        <f>VLOOKUP(E50,[1]temporario!$E:$Q,13,)</f>
        <v>0.12527766148900299</v>
      </c>
      <c r="U50" t="s">
        <v>138</v>
      </c>
    </row>
    <row r="51" spans="1:21" x14ac:dyDescent="0.25">
      <c r="A51" t="s">
        <v>134</v>
      </c>
      <c r="B51" t="s">
        <v>83</v>
      </c>
      <c r="C51" t="s">
        <v>135</v>
      </c>
      <c r="D51" t="s">
        <v>136</v>
      </c>
      <c r="E51" t="s">
        <v>137</v>
      </c>
      <c r="F51" t="s">
        <v>39</v>
      </c>
      <c r="G51" t="s">
        <v>46</v>
      </c>
      <c r="H51" t="s">
        <v>42</v>
      </c>
      <c r="I51">
        <v>27.77</v>
      </c>
      <c r="L51">
        <v>0.8</v>
      </c>
      <c r="M51">
        <v>0.3</v>
      </c>
      <c r="N51">
        <v>1</v>
      </c>
      <c r="O51">
        <v>0.98599999999999999</v>
      </c>
      <c r="R51">
        <v>2.7E-2</v>
      </c>
      <c r="S51">
        <v>9448</v>
      </c>
      <c r="T51">
        <f>VLOOKUP(E51,[1]temporario!$E:$Q,13,)</f>
        <v>0.12527766148900299</v>
      </c>
      <c r="U51" t="s">
        <v>138</v>
      </c>
    </row>
    <row r="52" spans="1:21" x14ac:dyDescent="0.25">
      <c r="A52" t="s">
        <v>134</v>
      </c>
      <c r="B52" t="s">
        <v>83</v>
      </c>
      <c r="C52" t="s">
        <v>135</v>
      </c>
      <c r="D52" t="s">
        <v>136</v>
      </c>
      <c r="E52" t="s">
        <v>137</v>
      </c>
      <c r="F52" t="s">
        <v>39</v>
      </c>
      <c r="G52" t="s">
        <v>46</v>
      </c>
      <c r="H52" t="s">
        <v>42</v>
      </c>
      <c r="I52">
        <v>27.77</v>
      </c>
      <c r="L52">
        <v>0.8</v>
      </c>
      <c r="M52">
        <v>0.3</v>
      </c>
      <c r="N52">
        <v>1</v>
      </c>
      <c r="O52">
        <v>0.98899999999999999</v>
      </c>
      <c r="R52">
        <v>1.4E-2</v>
      </c>
      <c r="S52">
        <v>9448</v>
      </c>
      <c r="T52">
        <f>VLOOKUP(E52,[1]temporario!$E:$Q,13,)</f>
        <v>0.12527766148900299</v>
      </c>
      <c r="U52" t="s">
        <v>138</v>
      </c>
    </row>
    <row r="53" spans="1:21" x14ac:dyDescent="0.25">
      <c r="A53" t="s">
        <v>134</v>
      </c>
      <c r="B53" t="s">
        <v>83</v>
      </c>
      <c r="C53" t="s">
        <v>135</v>
      </c>
      <c r="D53" t="s">
        <v>136</v>
      </c>
      <c r="E53" t="s">
        <v>137</v>
      </c>
      <c r="F53" t="s">
        <v>39</v>
      </c>
      <c r="G53" t="s">
        <v>46</v>
      </c>
      <c r="H53" t="s">
        <v>42</v>
      </c>
      <c r="I53">
        <v>27.77</v>
      </c>
      <c r="L53">
        <v>0.8</v>
      </c>
      <c r="M53">
        <v>0.3</v>
      </c>
      <c r="N53">
        <v>1</v>
      </c>
      <c r="O53">
        <v>0.95599999999999996</v>
      </c>
      <c r="R53">
        <v>1.4999999999999999E-2</v>
      </c>
      <c r="S53">
        <v>9448</v>
      </c>
      <c r="T53">
        <f>VLOOKUP(E53,[1]temporario!$E:$Q,13,)</f>
        <v>0.12527766148900299</v>
      </c>
      <c r="U53" t="s">
        <v>138</v>
      </c>
    </row>
    <row r="54" spans="1:21" x14ac:dyDescent="0.25">
      <c r="A54" t="s">
        <v>134</v>
      </c>
      <c r="B54" t="s">
        <v>83</v>
      </c>
      <c r="C54" t="s">
        <v>135</v>
      </c>
      <c r="D54" t="s">
        <v>136</v>
      </c>
      <c r="E54" t="s">
        <v>137</v>
      </c>
      <c r="F54" t="s">
        <v>39</v>
      </c>
      <c r="G54" t="s">
        <v>46</v>
      </c>
      <c r="H54" t="s">
        <v>42</v>
      </c>
      <c r="I54">
        <v>27.77</v>
      </c>
      <c r="L54">
        <v>0.8</v>
      </c>
      <c r="M54">
        <v>0.3</v>
      </c>
      <c r="N54">
        <v>1</v>
      </c>
      <c r="O54">
        <v>0.98</v>
      </c>
      <c r="R54">
        <v>1.2E-2</v>
      </c>
      <c r="S54">
        <v>9448</v>
      </c>
      <c r="T54">
        <f>VLOOKUP(E54,[1]temporario!$E:$Q,13,)</f>
        <v>0.12527766148900299</v>
      </c>
      <c r="U54" t="s">
        <v>138</v>
      </c>
    </row>
    <row r="55" spans="1:21" x14ac:dyDescent="0.25">
      <c r="A55" t="s">
        <v>134</v>
      </c>
      <c r="B55" t="s">
        <v>83</v>
      </c>
      <c r="C55" t="s">
        <v>135</v>
      </c>
      <c r="D55" t="s">
        <v>136</v>
      </c>
      <c r="E55" t="s">
        <v>137</v>
      </c>
      <c r="F55" t="s">
        <v>39</v>
      </c>
      <c r="G55" t="s">
        <v>46</v>
      </c>
      <c r="H55" t="s">
        <v>42</v>
      </c>
      <c r="I55">
        <v>27.77</v>
      </c>
      <c r="L55">
        <v>0.8</v>
      </c>
      <c r="M55">
        <v>0.3</v>
      </c>
      <c r="N55">
        <v>1</v>
      </c>
      <c r="O55">
        <v>0.98799999999999999</v>
      </c>
      <c r="R55">
        <v>1.0999999999999999E-2</v>
      </c>
      <c r="S55">
        <v>9448</v>
      </c>
      <c r="T55">
        <f>VLOOKUP(E55,[1]temporario!$E:$Q,13,)</f>
        <v>0.12527766148900299</v>
      </c>
      <c r="U55" t="s">
        <v>138</v>
      </c>
    </row>
    <row r="56" spans="1:21" x14ac:dyDescent="0.25">
      <c r="A56" t="s">
        <v>139</v>
      </c>
      <c r="B56" t="s">
        <v>83</v>
      </c>
      <c r="C56" t="s">
        <v>140</v>
      </c>
      <c r="D56" t="s">
        <v>141</v>
      </c>
      <c r="E56" t="s">
        <v>142</v>
      </c>
      <c r="F56" t="s">
        <v>39</v>
      </c>
      <c r="G56" t="s">
        <v>122</v>
      </c>
      <c r="H56" t="s">
        <v>42</v>
      </c>
      <c r="I56">
        <v>15.66</v>
      </c>
      <c r="L56">
        <v>1.3</v>
      </c>
      <c r="M56">
        <v>0.4</v>
      </c>
      <c r="N56">
        <v>25</v>
      </c>
      <c r="O56">
        <v>0.98199999999999998</v>
      </c>
      <c r="R56">
        <v>7.0000000000000001E-3</v>
      </c>
      <c r="S56">
        <v>385684</v>
      </c>
      <c r="T56">
        <f>VLOOKUP(E56,[1]temporario!$E:$Q,13,)</f>
        <v>0.51899886991526301</v>
      </c>
      <c r="U56" t="s">
        <v>143</v>
      </c>
    </row>
    <row r="57" spans="1:21" x14ac:dyDescent="0.25">
      <c r="A57" t="s">
        <v>139</v>
      </c>
      <c r="B57" t="s">
        <v>83</v>
      </c>
      <c r="C57" t="s">
        <v>140</v>
      </c>
      <c r="D57" t="s">
        <v>141</v>
      </c>
      <c r="E57" t="s">
        <v>142</v>
      </c>
      <c r="F57" t="s">
        <v>39</v>
      </c>
      <c r="G57" t="s">
        <v>122</v>
      </c>
      <c r="H57" t="s">
        <v>42</v>
      </c>
      <c r="I57">
        <v>15.66</v>
      </c>
      <c r="L57">
        <v>1.3</v>
      </c>
      <c r="M57">
        <v>0.4</v>
      </c>
      <c r="N57">
        <v>25</v>
      </c>
      <c r="O57">
        <v>0.97499999999999998</v>
      </c>
      <c r="R57">
        <v>0.01</v>
      </c>
      <c r="S57">
        <v>385684</v>
      </c>
      <c r="T57">
        <f>VLOOKUP(E57,[1]temporario!$E:$Q,13,)</f>
        <v>0.51899886991526301</v>
      </c>
      <c r="U57" t="s">
        <v>143</v>
      </c>
    </row>
    <row r="58" spans="1:21" x14ac:dyDescent="0.25">
      <c r="A58" t="s">
        <v>139</v>
      </c>
      <c r="B58" t="s">
        <v>83</v>
      </c>
      <c r="C58" t="s">
        <v>140</v>
      </c>
      <c r="D58" t="s">
        <v>141</v>
      </c>
      <c r="E58" t="s">
        <v>142</v>
      </c>
      <c r="F58" t="s">
        <v>39</v>
      </c>
      <c r="G58" t="s">
        <v>122</v>
      </c>
      <c r="H58" t="s">
        <v>42</v>
      </c>
      <c r="I58">
        <v>15.66</v>
      </c>
      <c r="L58">
        <v>1.3</v>
      </c>
      <c r="M58">
        <v>0.4</v>
      </c>
      <c r="N58">
        <v>25</v>
      </c>
      <c r="O58">
        <v>0.83299999999999996</v>
      </c>
      <c r="R58">
        <v>8.7999999999999995E-2</v>
      </c>
      <c r="S58">
        <v>385684</v>
      </c>
      <c r="T58">
        <f>VLOOKUP(E58,[1]temporario!$E:$Q,13,)</f>
        <v>0.51899886991526301</v>
      </c>
      <c r="U58" t="s">
        <v>143</v>
      </c>
    </row>
    <row r="59" spans="1:21" x14ac:dyDescent="0.25">
      <c r="A59" t="s">
        <v>139</v>
      </c>
      <c r="B59" t="s">
        <v>83</v>
      </c>
      <c r="C59" t="s">
        <v>140</v>
      </c>
      <c r="D59" t="s">
        <v>141</v>
      </c>
      <c r="E59" t="s">
        <v>142</v>
      </c>
      <c r="F59" t="s">
        <v>39</v>
      </c>
      <c r="G59" t="s">
        <v>122</v>
      </c>
      <c r="H59" t="s">
        <v>42</v>
      </c>
      <c r="I59">
        <v>15.66</v>
      </c>
      <c r="L59">
        <v>1.3</v>
      </c>
      <c r="M59">
        <v>0.4</v>
      </c>
      <c r="N59">
        <v>25</v>
      </c>
      <c r="O59">
        <v>0.81100000000000005</v>
      </c>
      <c r="R59">
        <v>8.6999999999999994E-2</v>
      </c>
      <c r="S59">
        <v>385684</v>
      </c>
      <c r="T59">
        <f>VLOOKUP(E59,[1]temporario!$E:$Q,13,)</f>
        <v>0.51899886991526301</v>
      </c>
      <c r="U59" t="s">
        <v>143</v>
      </c>
    </row>
    <row r="60" spans="1:21" x14ac:dyDescent="0.25">
      <c r="A60" t="s">
        <v>139</v>
      </c>
      <c r="B60" t="s">
        <v>83</v>
      </c>
      <c r="C60" t="s">
        <v>140</v>
      </c>
      <c r="D60" t="s">
        <v>141</v>
      </c>
      <c r="E60" t="s">
        <v>142</v>
      </c>
      <c r="F60" t="s">
        <v>39</v>
      </c>
      <c r="G60" t="s">
        <v>122</v>
      </c>
      <c r="H60" t="s">
        <v>42</v>
      </c>
      <c r="I60">
        <v>15.66</v>
      </c>
      <c r="L60">
        <v>1.3</v>
      </c>
      <c r="M60">
        <v>0.4</v>
      </c>
      <c r="N60">
        <v>25</v>
      </c>
      <c r="O60">
        <v>0.70899999999999996</v>
      </c>
      <c r="R60">
        <v>0.114</v>
      </c>
      <c r="S60">
        <v>385684</v>
      </c>
      <c r="T60">
        <f>VLOOKUP(E60,[1]temporario!$E:$Q,13,)</f>
        <v>0.51899886991526301</v>
      </c>
      <c r="U60" t="s">
        <v>143</v>
      </c>
    </row>
    <row r="61" spans="1:21" x14ac:dyDescent="0.25">
      <c r="A61" t="s">
        <v>139</v>
      </c>
      <c r="B61" t="s">
        <v>83</v>
      </c>
      <c r="C61" t="s">
        <v>140</v>
      </c>
      <c r="D61" t="s">
        <v>141</v>
      </c>
      <c r="E61" t="s">
        <v>142</v>
      </c>
      <c r="F61" t="s">
        <v>39</v>
      </c>
      <c r="G61" t="s">
        <v>122</v>
      </c>
      <c r="H61" t="s">
        <v>42</v>
      </c>
      <c r="I61">
        <v>15.66</v>
      </c>
      <c r="L61">
        <v>1.3</v>
      </c>
      <c r="M61">
        <v>0.4</v>
      </c>
      <c r="N61">
        <v>25</v>
      </c>
      <c r="O61">
        <v>0.46300000000000002</v>
      </c>
      <c r="R61">
        <v>7.8E-2</v>
      </c>
      <c r="S61">
        <v>385684</v>
      </c>
      <c r="T61">
        <f>VLOOKUP(E61,[1]temporario!$E:$Q,13,)</f>
        <v>0.51899886991526301</v>
      </c>
      <c r="U61" t="s">
        <v>143</v>
      </c>
    </row>
    <row r="62" spans="1:21" x14ac:dyDescent="0.25">
      <c r="A62" t="s">
        <v>139</v>
      </c>
      <c r="B62" t="s">
        <v>83</v>
      </c>
      <c r="C62" t="s">
        <v>140</v>
      </c>
      <c r="D62" t="s">
        <v>141</v>
      </c>
      <c r="E62" t="s">
        <v>142</v>
      </c>
      <c r="F62" t="s">
        <v>39</v>
      </c>
      <c r="G62" t="s">
        <v>122</v>
      </c>
      <c r="H62" t="s">
        <v>42</v>
      </c>
      <c r="I62">
        <v>15.66</v>
      </c>
      <c r="L62">
        <v>1.3</v>
      </c>
      <c r="M62">
        <v>0.4</v>
      </c>
      <c r="N62">
        <v>25</v>
      </c>
      <c r="O62">
        <v>0.437</v>
      </c>
      <c r="R62">
        <v>0.04</v>
      </c>
      <c r="S62">
        <v>385684</v>
      </c>
      <c r="T62">
        <f>VLOOKUP(E62,[1]temporario!$E:$Q,13,)</f>
        <v>0.51899886991526301</v>
      </c>
      <c r="U62" t="s">
        <v>143</v>
      </c>
    </row>
    <row r="63" spans="1:21" x14ac:dyDescent="0.25">
      <c r="A63" t="s">
        <v>144</v>
      </c>
      <c r="B63" t="s">
        <v>145</v>
      </c>
      <c r="C63" t="s">
        <v>146</v>
      </c>
      <c r="D63" t="s">
        <v>141</v>
      </c>
      <c r="E63" t="s">
        <v>147</v>
      </c>
      <c r="F63" t="s">
        <v>39</v>
      </c>
      <c r="G63" t="s">
        <v>25</v>
      </c>
      <c r="H63" t="s">
        <v>42</v>
      </c>
      <c r="N63">
        <v>5</v>
      </c>
      <c r="O63">
        <v>0.84</v>
      </c>
      <c r="R63">
        <v>0.09</v>
      </c>
      <c r="S63">
        <v>187966</v>
      </c>
      <c r="T63">
        <f>VLOOKUP(E63,[1]temporario!$E:$Q,13,)</f>
        <v>0.81543181161760503</v>
      </c>
      <c r="U63" t="s">
        <v>148</v>
      </c>
    </row>
    <row r="64" spans="1:21" x14ac:dyDescent="0.25">
      <c r="A64" t="s">
        <v>144</v>
      </c>
      <c r="B64" t="s">
        <v>145</v>
      </c>
      <c r="C64" t="s">
        <v>146</v>
      </c>
      <c r="D64" t="s">
        <v>141</v>
      </c>
      <c r="E64" t="s">
        <v>147</v>
      </c>
      <c r="F64" t="s">
        <v>39</v>
      </c>
      <c r="G64" t="s">
        <v>25</v>
      </c>
      <c r="H64" t="s">
        <v>42</v>
      </c>
      <c r="N64">
        <v>5</v>
      </c>
      <c r="O64">
        <v>0.83</v>
      </c>
      <c r="R64">
        <v>0.1</v>
      </c>
      <c r="S64">
        <v>187966</v>
      </c>
      <c r="T64">
        <f>VLOOKUP(E64,[1]temporario!$E:$Q,13,)</f>
        <v>0.81543181161760503</v>
      </c>
      <c r="U64" t="s">
        <v>148</v>
      </c>
    </row>
    <row r="65" spans="1:21" x14ac:dyDescent="0.25">
      <c r="A65" t="s">
        <v>144</v>
      </c>
      <c r="B65" t="s">
        <v>145</v>
      </c>
      <c r="C65" t="s">
        <v>146</v>
      </c>
      <c r="D65" t="s">
        <v>141</v>
      </c>
      <c r="E65" t="s">
        <v>147</v>
      </c>
      <c r="F65" t="s">
        <v>39</v>
      </c>
      <c r="G65" t="s">
        <v>25</v>
      </c>
      <c r="H65" t="s">
        <v>42</v>
      </c>
      <c r="N65">
        <v>5</v>
      </c>
      <c r="O65">
        <v>0.46</v>
      </c>
      <c r="R65">
        <v>0.06</v>
      </c>
      <c r="S65">
        <v>187966</v>
      </c>
      <c r="T65">
        <f>VLOOKUP(E65,[1]temporario!$E:$Q,13,)</f>
        <v>0.81543181161760503</v>
      </c>
      <c r="U65" t="s">
        <v>148</v>
      </c>
    </row>
    <row r="66" spans="1:21" x14ac:dyDescent="0.25">
      <c r="A66" t="s">
        <v>144</v>
      </c>
      <c r="B66" t="s">
        <v>145</v>
      </c>
      <c r="C66" t="s">
        <v>146</v>
      </c>
      <c r="D66" t="s">
        <v>141</v>
      </c>
      <c r="E66" t="s">
        <v>147</v>
      </c>
      <c r="F66" t="s">
        <v>39</v>
      </c>
      <c r="G66" t="s">
        <v>25</v>
      </c>
      <c r="H66" t="s">
        <v>42</v>
      </c>
      <c r="N66">
        <v>5</v>
      </c>
      <c r="O66">
        <v>0.33</v>
      </c>
      <c r="R66">
        <v>7.0000000000000007E-2</v>
      </c>
      <c r="S66">
        <v>187966</v>
      </c>
      <c r="T66">
        <f>VLOOKUP(E66,[1]temporario!$E:$Q,13,)</f>
        <v>0.81543181161760503</v>
      </c>
      <c r="U66" t="s">
        <v>148</v>
      </c>
    </row>
    <row r="67" spans="1:21" x14ac:dyDescent="0.25">
      <c r="A67" t="s">
        <v>149</v>
      </c>
      <c r="B67" t="s">
        <v>89</v>
      </c>
      <c r="C67" t="s">
        <v>150</v>
      </c>
      <c r="D67" t="s">
        <v>151</v>
      </c>
      <c r="E67" t="s">
        <v>152</v>
      </c>
      <c r="F67" t="s">
        <v>39</v>
      </c>
      <c r="G67" t="s">
        <v>122</v>
      </c>
      <c r="H67" t="s">
        <v>42</v>
      </c>
      <c r="I67">
        <v>24.2</v>
      </c>
      <c r="L67">
        <v>0.9</v>
      </c>
      <c r="M67">
        <v>0.25</v>
      </c>
      <c r="N67">
        <v>11</v>
      </c>
      <c r="O67">
        <v>0.67800000000000005</v>
      </c>
      <c r="S67">
        <v>40686</v>
      </c>
      <c r="T67">
        <f>VLOOKUP(E67,[1]temporario!$E:$Q,13,)</f>
        <v>-0.14734604237350499</v>
      </c>
      <c r="U67" t="s">
        <v>153</v>
      </c>
    </row>
    <row r="68" spans="1:21" x14ac:dyDescent="0.25">
      <c r="A68" t="s">
        <v>154</v>
      </c>
      <c r="B68" t="s">
        <v>66</v>
      </c>
      <c r="C68" t="s">
        <v>155</v>
      </c>
      <c r="D68" t="s">
        <v>156</v>
      </c>
      <c r="E68" t="s">
        <v>157</v>
      </c>
      <c r="F68" t="s">
        <v>41</v>
      </c>
      <c r="G68" t="s">
        <v>25</v>
      </c>
      <c r="H68" t="s">
        <v>102</v>
      </c>
      <c r="I68">
        <v>23.16</v>
      </c>
      <c r="L68">
        <v>0.75</v>
      </c>
      <c r="M68">
        <v>0.25</v>
      </c>
      <c r="N68">
        <v>2</v>
      </c>
      <c r="O68">
        <v>0.94</v>
      </c>
      <c r="S68">
        <v>214395</v>
      </c>
      <c r="T68">
        <f>VLOOKUP(E68,[1]temporario!$E:$Q,13,)</f>
        <v>1.21904902250849</v>
      </c>
      <c r="U68" t="s">
        <v>158</v>
      </c>
    </row>
    <row r="69" spans="1:21" x14ac:dyDescent="0.25">
      <c r="A69" t="s">
        <v>154</v>
      </c>
      <c r="B69" t="s">
        <v>66</v>
      </c>
      <c r="C69" t="s">
        <v>155</v>
      </c>
      <c r="D69" t="s">
        <v>156</v>
      </c>
      <c r="E69" t="s">
        <v>157</v>
      </c>
      <c r="F69" t="s">
        <v>41</v>
      </c>
      <c r="G69" t="s">
        <v>25</v>
      </c>
      <c r="H69" t="s">
        <v>102</v>
      </c>
      <c r="I69">
        <v>23.16</v>
      </c>
      <c r="L69">
        <v>0.75</v>
      </c>
      <c r="M69">
        <v>0.25</v>
      </c>
      <c r="N69">
        <v>2</v>
      </c>
      <c r="O69">
        <v>0.93</v>
      </c>
      <c r="S69">
        <v>214395</v>
      </c>
      <c r="T69">
        <f>VLOOKUP(E69,[1]temporario!$E:$Q,13,)</f>
        <v>1.21904902250849</v>
      </c>
      <c r="U69" t="s">
        <v>158</v>
      </c>
    </row>
    <row r="70" spans="1:21" x14ac:dyDescent="0.25">
      <c r="A70" t="s">
        <v>154</v>
      </c>
      <c r="B70" t="s">
        <v>66</v>
      </c>
      <c r="C70" t="s">
        <v>155</v>
      </c>
      <c r="D70" t="s">
        <v>156</v>
      </c>
      <c r="E70" t="s">
        <v>157</v>
      </c>
      <c r="F70" t="s">
        <v>41</v>
      </c>
      <c r="G70" t="s">
        <v>25</v>
      </c>
      <c r="H70" t="s">
        <v>102</v>
      </c>
      <c r="I70">
        <v>23.16</v>
      </c>
      <c r="L70">
        <v>0.75</v>
      </c>
      <c r="M70">
        <v>0.25</v>
      </c>
      <c r="N70">
        <v>2</v>
      </c>
      <c r="O70">
        <v>1.02</v>
      </c>
      <c r="S70">
        <v>214395</v>
      </c>
      <c r="T70">
        <f>VLOOKUP(E70,[1]temporario!$E:$Q,13,)</f>
        <v>1.21904902250849</v>
      </c>
      <c r="U70" t="s">
        <v>158</v>
      </c>
    </row>
    <row r="71" spans="1:21" x14ac:dyDescent="0.25">
      <c r="A71" t="s">
        <v>159</v>
      </c>
      <c r="B71" t="s">
        <v>160</v>
      </c>
      <c r="C71" t="s">
        <v>161</v>
      </c>
      <c r="D71" t="s">
        <v>162</v>
      </c>
      <c r="E71" t="s">
        <v>163</v>
      </c>
      <c r="F71" t="s">
        <v>39</v>
      </c>
      <c r="G71" t="s">
        <v>46</v>
      </c>
      <c r="H71" t="s">
        <v>42</v>
      </c>
      <c r="I71">
        <v>41.95</v>
      </c>
      <c r="L71">
        <v>2</v>
      </c>
      <c r="M71">
        <v>0.3</v>
      </c>
      <c r="N71">
        <v>3</v>
      </c>
      <c r="O71">
        <v>1.2999999999999999E-2</v>
      </c>
      <c r="S71">
        <v>40995</v>
      </c>
      <c r="T71">
        <f>VLOOKUP(E71,[1]temporario!$E:$Q,13,)</f>
        <v>0.34724459600143598</v>
      </c>
      <c r="U71" t="s">
        <v>164</v>
      </c>
    </row>
    <row r="72" spans="1:21" x14ac:dyDescent="0.25">
      <c r="A72" t="s">
        <v>165</v>
      </c>
      <c r="B72" t="s">
        <v>160</v>
      </c>
      <c r="C72" t="s">
        <v>161</v>
      </c>
      <c r="D72" t="s">
        <v>162</v>
      </c>
      <c r="E72" t="s">
        <v>163</v>
      </c>
      <c r="F72" t="s">
        <v>39</v>
      </c>
      <c r="G72" t="s">
        <v>46</v>
      </c>
      <c r="H72" t="s">
        <v>42</v>
      </c>
      <c r="I72">
        <v>41.95</v>
      </c>
      <c r="L72">
        <v>2</v>
      </c>
      <c r="M72">
        <v>0.3</v>
      </c>
      <c r="N72">
        <v>3</v>
      </c>
      <c r="O72">
        <v>7.5999999999999998E-2</v>
      </c>
      <c r="S72">
        <v>40995</v>
      </c>
      <c r="T72">
        <f>VLOOKUP(E72,[1]temporario!$E:$Q,13,)</f>
        <v>0.34724459600143598</v>
      </c>
      <c r="U72" t="s">
        <v>166</v>
      </c>
    </row>
    <row r="73" spans="1:21" x14ac:dyDescent="0.25">
      <c r="A73" t="s">
        <v>167</v>
      </c>
      <c r="B73" t="s">
        <v>66</v>
      </c>
      <c r="C73" t="s">
        <v>168</v>
      </c>
      <c r="D73" t="s">
        <v>756</v>
      </c>
      <c r="E73" t="s">
        <v>755</v>
      </c>
      <c r="F73" t="s">
        <v>41</v>
      </c>
      <c r="G73" t="s">
        <v>25</v>
      </c>
      <c r="H73" t="s">
        <v>102</v>
      </c>
      <c r="I73">
        <v>14.15</v>
      </c>
      <c r="L73">
        <v>2</v>
      </c>
      <c r="M73">
        <v>0.06</v>
      </c>
      <c r="N73">
        <v>1</v>
      </c>
      <c r="O73">
        <v>0.87</v>
      </c>
      <c r="R73">
        <v>7.6999999999999999E-2</v>
      </c>
      <c r="S73">
        <v>440354</v>
      </c>
      <c r="T73">
        <f>VLOOKUP(E73,[1]temporario!$E:$Q,13,)</f>
        <v>1.7937397225384499</v>
      </c>
      <c r="U73" t="s">
        <v>169</v>
      </c>
    </row>
    <row r="74" spans="1:21" x14ac:dyDescent="0.25">
      <c r="A74" t="s">
        <v>167</v>
      </c>
      <c r="B74" t="s">
        <v>66</v>
      </c>
      <c r="C74" t="s">
        <v>168</v>
      </c>
      <c r="D74" t="s">
        <v>756</v>
      </c>
      <c r="E74" t="s">
        <v>755</v>
      </c>
      <c r="F74" t="s">
        <v>41</v>
      </c>
      <c r="G74" t="s">
        <v>25</v>
      </c>
      <c r="H74" t="s">
        <v>102</v>
      </c>
      <c r="I74">
        <v>14.15</v>
      </c>
      <c r="L74">
        <v>2</v>
      </c>
      <c r="M74">
        <v>0.06</v>
      </c>
      <c r="N74">
        <v>1</v>
      </c>
      <c r="O74">
        <v>0.97</v>
      </c>
      <c r="R74">
        <v>9.1999999999999998E-2</v>
      </c>
      <c r="S74">
        <v>440354</v>
      </c>
      <c r="T74">
        <f>VLOOKUP(E74,[1]temporario!$E:$Q,13,)</f>
        <v>1.7937397225384499</v>
      </c>
      <c r="U74" t="s">
        <v>169</v>
      </c>
    </row>
    <row r="75" spans="1:21" x14ac:dyDescent="0.25">
      <c r="A75" t="s">
        <v>170</v>
      </c>
      <c r="B75" t="s">
        <v>89</v>
      </c>
      <c r="C75" t="s">
        <v>171</v>
      </c>
      <c r="D75" t="s">
        <v>172</v>
      </c>
      <c r="E75" t="s">
        <v>173</v>
      </c>
      <c r="F75" t="s">
        <v>39</v>
      </c>
      <c r="G75" t="s">
        <v>46</v>
      </c>
      <c r="H75" t="s">
        <v>42</v>
      </c>
      <c r="I75">
        <v>32.85</v>
      </c>
      <c r="L75">
        <v>0.6</v>
      </c>
      <c r="M75">
        <v>0.2</v>
      </c>
      <c r="N75">
        <v>1</v>
      </c>
      <c r="O75">
        <v>0.73</v>
      </c>
      <c r="R75">
        <v>0.04</v>
      </c>
      <c r="S75">
        <v>52044</v>
      </c>
      <c r="T75">
        <f>VLOOKUP(E75,[1]temporario!$E:$Q,13,)</f>
        <v>0.86630844507993199</v>
      </c>
      <c r="U75" t="s">
        <v>174</v>
      </c>
    </row>
    <row r="76" spans="1:21" x14ac:dyDescent="0.25">
      <c r="A76" t="s">
        <v>175</v>
      </c>
      <c r="B76" t="s">
        <v>89</v>
      </c>
      <c r="C76" t="s">
        <v>171</v>
      </c>
      <c r="D76" t="s">
        <v>172</v>
      </c>
      <c r="E76" t="s">
        <v>173</v>
      </c>
      <c r="F76" t="s">
        <v>39</v>
      </c>
      <c r="G76" t="s">
        <v>46</v>
      </c>
      <c r="H76" t="s">
        <v>42</v>
      </c>
      <c r="I76">
        <v>32.85</v>
      </c>
      <c r="L76">
        <v>0.6</v>
      </c>
      <c r="M76">
        <v>0.2</v>
      </c>
      <c r="N76">
        <v>1</v>
      </c>
      <c r="O76">
        <v>0.875</v>
      </c>
      <c r="S76">
        <v>52044</v>
      </c>
      <c r="T76">
        <f>VLOOKUP(E76,[1]temporario!$E:$Q,13,)</f>
        <v>0.86630844507993199</v>
      </c>
      <c r="U76" t="s">
        <v>176</v>
      </c>
    </row>
    <row r="77" spans="1:21" x14ac:dyDescent="0.25">
      <c r="A77" t="s">
        <v>175</v>
      </c>
      <c r="B77" t="s">
        <v>89</v>
      </c>
      <c r="C77" t="s">
        <v>171</v>
      </c>
      <c r="D77" t="s">
        <v>172</v>
      </c>
      <c r="E77" t="s">
        <v>173</v>
      </c>
      <c r="F77" t="s">
        <v>39</v>
      </c>
      <c r="G77" t="s">
        <v>46</v>
      </c>
      <c r="H77" t="s">
        <v>42</v>
      </c>
      <c r="I77">
        <v>32.85</v>
      </c>
      <c r="L77">
        <v>0.6</v>
      </c>
      <c r="M77">
        <v>0.2</v>
      </c>
      <c r="N77">
        <v>1</v>
      </c>
      <c r="O77">
        <v>0.97</v>
      </c>
      <c r="R77">
        <v>0.06</v>
      </c>
      <c r="S77">
        <v>52044</v>
      </c>
      <c r="T77">
        <f>VLOOKUP(E77,[1]temporario!$E:$Q,13,)</f>
        <v>0.86630844507993199</v>
      </c>
      <c r="U77" t="s">
        <v>176</v>
      </c>
    </row>
    <row r="78" spans="1:21" x14ac:dyDescent="0.25">
      <c r="A78" t="s">
        <v>175</v>
      </c>
      <c r="B78" t="s">
        <v>89</v>
      </c>
      <c r="C78" t="s">
        <v>171</v>
      </c>
      <c r="D78" t="s">
        <v>172</v>
      </c>
      <c r="E78" t="s">
        <v>173</v>
      </c>
      <c r="F78" t="s">
        <v>39</v>
      </c>
      <c r="G78" t="s">
        <v>46</v>
      </c>
      <c r="H78" t="s">
        <v>42</v>
      </c>
      <c r="I78">
        <v>32.85</v>
      </c>
      <c r="L78">
        <v>0.6</v>
      </c>
      <c r="M78">
        <v>0.2</v>
      </c>
      <c r="N78">
        <v>1</v>
      </c>
      <c r="O78">
        <v>0.97</v>
      </c>
      <c r="R78">
        <v>7.0000000000000007E-2</v>
      </c>
      <c r="S78">
        <v>52044</v>
      </c>
      <c r="T78">
        <f>VLOOKUP(E78,[1]temporario!$E:$Q,13,)</f>
        <v>0.86630844507993199</v>
      </c>
      <c r="U78" t="s">
        <v>176</v>
      </c>
    </row>
    <row r="79" spans="1:21" x14ac:dyDescent="0.25">
      <c r="A79" t="s">
        <v>177</v>
      </c>
      <c r="B79" t="s">
        <v>89</v>
      </c>
      <c r="C79" t="s">
        <v>171</v>
      </c>
      <c r="D79" t="s">
        <v>178</v>
      </c>
      <c r="E79" t="s">
        <v>179</v>
      </c>
      <c r="F79" t="s">
        <v>39</v>
      </c>
      <c r="G79" t="s">
        <v>122</v>
      </c>
      <c r="H79" t="s">
        <v>42</v>
      </c>
      <c r="I79">
        <v>12.9</v>
      </c>
      <c r="L79">
        <v>0.9</v>
      </c>
      <c r="M79">
        <v>0.2</v>
      </c>
      <c r="N79">
        <v>25</v>
      </c>
      <c r="O79">
        <v>0.875</v>
      </c>
      <c r="S79">
        <v>128531</v>
      </c>
      <c r="T79">
        <f>VLOOKUP(E79,[1]temporario!$E:$Q,13,)</f>
        <v>4.1775133731648303E-2</v>
      </c>
      <c r="U79" t="s">
        <v>180</v>
      </c>
    </row>
    <row r="80" spans="1:21" x14ac:dyDescent="0.25">
      <c r="A80" t="s">
        <v>181</v>
      </c>
      <c r="B80" t="s">
        <v>182</v>
      </c>
      <c r="C80" t="s">
        <v>758</v>
      </c>
      <c r="D80" t="s">
        <v>183</v>
      </c>
      <c r="E80" t="s">
        <v>757</v>
      </c>
      <c r="F80" t="s">
        <v>39</v>
      </c>
      <c r="G80" t="s">
        <v>25</v>
      </c>
      <c r="H80" t="s">
        <v>42</v>
      </c>
      <c r="I80">
        <v>27.05</v>
      </c>
      <c r="L80">
        <v>1.2</v>
      </c>
      <c r="M80">
        <v>0.3</v>
      </c>
      <c r="N80">
        <v>29</v>
      </c>
      <c r="O80">
        <v>1</v>
      </c>
      <c r="R80">
        <v>0.11</v>
      </c>
      <c r="S80">
        <v>115045</v>
      </c>
      <c r="T80">
        <f>VLOOKUP(E80,[1]temporario!$E:$Q,13,)</f>
        <v>-6.2487845335912201E-2</v>
      </c>
      <c r="U80" t="s">
        <v>184</v>
      </c>
    </row>
    <row r="81" spans="1:21" x14ac:dyDescent="0.25">
      <c r="A81" t="s">
        <v>181</v>
      </c>
      <c r="B81" t="s">
        <v>182</v>
      </c>
      <c r="C81" t="s">
        <v>758</v>
      </c>
      <c r="D81" t="s">
        <v>183</v>
      </c>
      <c r="E81" t="s">
        <v>757</v>
      </c>
      <c r="F81" t="s">
        <v>39</v>
      </c>
      <c r="G81" t="s">
        <v>25</v>
      </c>
      <c r="H81" t="s">
        <v>42</v>
      </c>
      <c r="I81">
        <v>27.05</v>
      </c>
      <c r="L81">
        <v>1.2</v>
      </c>
      <c r="M81">
        <v>0.3</v>
      </c>
      <c r="N81">
        <v>29</v>
      </c>
      <c r="O81">
        <v>0.77</v>
      </c>
      <c r="R81">
        <v>9.8000000000000004E-2</v>
      </c>
      <c r="S81">
        <v>115045</v>
      </c>
      <c r="T81">
        <f>VLOOKUP(E81,[1]temporario!$E:$Q,13,)</f>
        <v>-6.2487845335912201E-2</v>
      </c>
      <c r="U81" t="s">
        <v>184</v>
      </c>
    </row>
    <row r="82" spans="1:21" x14ac:dyDescent="0.25">
      <c r="A82" t="s">
        <v>181</v>
      </c>
      <c r="B82" t="s">
        <v>182</v>
      </c>
      <c r="C82" t="s">
        <v>758</v>
      </c>
      <c r="D82" t="s">
        <v>183</v>
      </c>
      <c r="E82" t="s">
        <v>757</v>
      </c>
      <c r="F82" t="s">
        <v>39</v>
      </c>
      <c r="G82" t="s">
        <v>25</v>
      </c>
      <c r="H82" t="s">
        <v>42</v>
      </c>
      <c r="I82">
        <v>27.05</v>
      </c>
      <c r="L82">
        <v>1.2</v>
      </c>
      <c r="M82">
        <v>0.3</v>
      </c>
      <c r="N82">
        <v>29</v>
      </c>
      <c r="O82">
        <v>0.77</v>
      </c>
      <c r="R82">
        <v>9.5000000000000001E-2</v>
      </c>
      <c r="S82">
        <v>115045</v>
      </c>
      <c r="T82">
        <f>VLOOKUP(E82,[1]temporario!$E:$Q,13,)</f>
        <v>-6.2487845335912201E-2</v>
      </c>
      <c r="U82" t="s">
        <v>184</v>
      </c>
    </row>
    <row r="83" spans="1:21" x14ac:dyDescent="0.25">
      <c r="A83" t="s">
        <v>181</v>
      </c>
      <c r="B83" t="s">
        <v>182</v>
      </c>
      <c r="C83" t="s">
        <v>758</v>
      </c>
      <c r="D83" t="s">
        <v>183</v>
      </c>
      <c r="E83" t="s">
        <v>757</v>
      </c>
      <c r="F83" t="s">
        <v>39</v>
      </c>
      <c r="G83" t="s">
        <v>25</v>
      </c>
      <c r="H83" t="s">
        <v>42</v>
      </c>
      <c r="I83">
        <v>27.05</v>
      </c>
      <c r="L83">
        <v>1.2</v>
      </c>
      <c r="M83">
        <v>0.3</v>
      </c>
      <c r="N83">
        <v>29</v>
      </c>
      <c r="O83">
        <v>0.73</v>
      </c>
      <c r="R83">
        <v>0.115</v>
      </c>
      <c r="S83">
        <v>115045</v>
      </c>
      <c r="T83">
        <f>VLOOKUP(E83,[1]temporario!$E:$Q,13,)</f>
        <v>-6.2487845335912201E-2</v>
      </c>
      <c r="U83" t="s">
        <v>184</v>
      </c>
    </row>
    <row r="84" spans="1:21" x14ac:dyDescent="0.25">
      <c r="A84" t="s">
        <v>185</v>
      </c>
      <c r="B84" t="s">
        <v>182</v>
      </c>
      <c r="C84" t="s">
        <v>758</v>
      </c>
      <c r="D84" t="s">
        <v>183</v>
      </c>
      <c r="E84" t="s">
        <v>757</v>
      </c>
      <c r="F84" t="s">
        <v>39</v>
      </c>
      <c r="G84" t="s">
        <v>25</v>
      </c>
      <c r="H84" t="s">
        <v>42</v>
      </c>
      <c r="I84">
        <v>27.05</v>
      </c>
      <c r="L84">
        <v>1.2</v>
      </c>
      <c r="M84">
        <v>0.3</v>
      </c>
      <c r="N84">
        <v>29</v>
      </c>
      <c r="O84">
        <v>0.94</v>
      </c>
      <c r="S84">
        <v>115045</v>
      </c>
      <c r="T84">
        <f>VLOOKUP(E84,[1]temporario!$E:$Q,13,)</f>
        <v>-6.2487845335912201E-2</v>
      </c>
      <c r="U84" t="s">
        <v>186</v>
      </c>
    </row>
    <row r="85" spans="1:21" x14ac:dyDescent="0.25">
      <c r="A85" t="s">
        <v>187</v>
      </c>
      <c r="B85" t="s">
        <v>182</v>
      </c>
      <c r="C85" t="s">
        <v>758</v>
      </c>
      <c r="D85" t="s">
        <v>183</v>
      </c>
      <c r="E85" t="s">
        <v>757</v>
      </c>
      <c r="F85" t="s">
        <v>39</v>
      </c>
      <c r="G85" t="s">
        <v>25</v>
      </c>
      <c r="H85" t="s">
        <v>42</v>
      </c>
      <c r="I85">
        <v>27.05</v>
      </c>
      <c r="L85">
        <v>1.2</v>
      </c>
      <c r="M85">
        <v>0.3</v>
      </c>
      <c r="N85">
        <v>29</v>
      </c>
      <c r="O85">
        <v>0.64</v>
      </c>
      <c r="R85">
        <v>0.08</v>
      </c>
      <c r="S85">
        <v>115045</v>
      </c>
      <c r="T85">
        <f>VLOOKUP(E85,[1]temporario!$E:$Q,13,)</f>
        <v>-6.2487845335912201E-2</v>
      </c>
      <c r="U85" t="s">
        <v>188</v>
      </c>
    </row>
    <row r="86" spans="1:21" x14ac:dyDescent="0.25">
      <c r="A86" t="s">
        <v>189</v>
      </c>
      <c r="B86" t="s">
        <v>190</v>
      </c>
      <c r="C86" t="s">
        <v>191</v>
      </c>
      <c r="D86" t="s">
        <v>192</v>
      </c>
      <c r="E86" t="s">
        <v>193</v>
      </c>
      <c r="F86" t="s">
        <v>39</v>
      </c>
      <c r="G86" t="s">
        <v>25</v>
      </c>
      <c r="H86" t="s">
        <v>42</v>
      </c>
      <c r="N86">
        <v>1</v>
      </c>
      <c r="O86">
        <v>1.05</v>
      </c>
      <c r="S86">
        <v>2167</v>
      </c>
      <c r="T86">
        <f>VLOOKUP(E86,[1]temporario!$E:$Q,13,)</f>
        <v>-0.51420331179663703</v>
      </c>
      <c r="U86" t="s">
        <v>194</v>
      </c>
    </row>
    <row r="87" spans="1:21" x14ac:dyDescent="0.25">
      <c r="A87" t="s">
        <v>189</v>
      </c>
      <c r="B87" t="s">
        <v>190</v>
      </c>
      <c r="C87" t="s">
        <v>191</v>
      </c>
      <c r="D87" t="s">
        <v>192</v>
      </c>
      <c r="E87" t="s">
        <v>193</v>
      </c>
      <c r="F87" t="s">
        <v>39</v>
      </c>
      <c r="G87" t="s">
        <v>25</v>
      </c>
      <c r="H87" t="s">
        <v>42</v>
      </c>
      <c r="N87">
        <v>1</v>
      </c>
      <c r="O87">
        <v>0.96</v>
      </c>
      <c r="S87">
        <v>2167</v>
      </c>
      <c r="T87">
        <f>VLOOKUP(E87,[1]temporario!$E:$Q,13,)</f>
        <v>-0.51420331179663703</v>
      </c>
      <c r="U87" t="s">
        <v>194</v>
      </c>
    </row>
    <row r="88" spans="1:21" x14ac:dyDescent="0.25">
      <c r="A88" t="s">
        <v>189</v>
      </c>
      <c r="B88" t="s">
        <v>190</v>
      </c>
      <c r="C88" t="s">
        <v>191</v>
      </c>
      <c r="D88" t="s">
        <v>192</v>
      </c>
      <c r="E88" t="s">
        <v>193</v>
      </c>
      <c r="F88" t="s">
        <v>39</v>
      </c>
      <c r="G88" t="s">
        <v>25</v>
      </c>
      <c r="H88" t="s">
        <v>42</v>
      </c>
      <c r="N88">
        <v>1</v>
      </c>
      <c r="O88">
        <v>0.65</v>
      </c>
      <c r="S88">
        <v>2167</v>
      </c>
      <c r="T88">
        <f>VLOOKUP(E88,[1]temporario!$E:$Q,13,)</f>
        <v>-0.51420331179663703</v>
      </c>
      <c r="U88" t="s">
        <v>194</v>
      </c>
    </row>
    <row r="89" spans="1:21" x14ac:dyDescent="0.25">
      <c r="A89" t="s">
        <v>195</v>
      </c>
      <c r="B89" t="s">
        <v>196</v>
      </c>
      <c r="C89" t="s">
        <v>197</v>
      </c>
      <c r="D89" t="s">
        <v>760</v>
      </c>
      <c r="E89" t="s">
        <v>759</v>
      </c>
      <c r="F89" t="s">
        <v>39</v>
      </c>
      <c r="G89" t="s">
        <v>25</v>
      </c>
      <c r="H89" t="s">
        <v>26</v>
      </c>
      <c r="I89">
        <v>31.94</v>
      </c>
      <c r="L89">
        <v>50</v>
      </c>
      <c r="M89">
        <v>19</v>
      </c>
      <c r="N89">
        <v>4</v>
      </c>
      <c r="O89">
        <v>1.0149999999999999</v>
      </c>
      <c r="S89">
        <v>440755</v>
      </c>
      <c r="T89">
        <f>VLOOKUP(E89,[1]temporario!$E:$Q,13,)</f>
        <v>1.2699282103107301</v>
      </c>
      <c r="U89" t="s">
        <v>198</v>
      </c>
    </row>
    <row r="90" spans="1:21" x14ac:dyDescent="0.25">
      <c r="A90" t="s">
        <v>199</v>
      </c>
      <c r="B90" t="s">
        <v>145</v>
      </c>
      <c r="C90" t="s">
        <v>200</v>
      </c>
      <c r="D90" t="s">
        <v>51</v>
      </c>
      <c r="E90" t="s">
        <v>201</v>
      </c>
      <c r="F90" t="s">
        <v>39</v>
      </c>
      <c r="G90" t="s">
        <v>25</v>
      </c>
      <c r="H90" t="s">
        <v>42</v>
      </c>
      <c r="I90">
        <v>13.75</v>
      </c>
      <c r="L90">
        <v>0.8</v>
      </c>
      <c r="M90">
        <v>0.15</v>
      </c>
      <c r="N90">
        <v>4</v>
      </c>
      <c r="O90">
        <v>0.96</v>
      </c>
      <c r="S90">
        <v>64636</v>
      </c>
      <c r="T90">
        <f>VLOOKUP(E90,[1]temporario!$E:$Q,13,)</f>
        <v>0.43620543487708602</v>
      </c>
      <c r="U90" t="s">
        <v>202</v>
      </c>
    </row>
    <row r="91" spans="1:21" x14ac:dyDescent="0.25">
      <c r="A91" t="s">
        <v>203</v>
      </c>
      <c r="B91" t="s">
        <v>204</v>
      </c>
      <c r="C91" t="s">
        <v>205</v>
      </c>
      <c r="D91" t="s">
        <v>206</v>
      </c>
      <c r="E91" t="s">
        <v>207</v>
      </c>
      <c r="F91" t="s">
        <v>39</v>
      </c>
      <c r="G91" t="s">
        <v>25</v>
      </c>
      <c r="H91" t="s">
        <v>26</v>
      </c>
      <c r="I91">
        <v>12</v>
      </c>
      <c r="J91">
        <v>13.23</v>
      </c>
      <c r="K91">
        <v>5</v>
      </c>
      <c r="L91">
        <v>43</v>
      </c>
      <c r="M91">
        <v>10</v>
      </c>
      <c r="N91">
        <v>55</v>
      </c>
      <c r="O91">
        <v>0.98399999999999999</v>
      </c>
      <c r="R91">
        <v>8.9999999999999993E-3</v>
      </c>
      <c r="S91">
        <v>565142</v>
      </c>
      <c r="T91">
        <f>VLOOKUP(E91,[1]temporario!$E:$Q,13,)</f>
        <v>0.38678128228150699</v>
      </c>
      <c r="U91" t="s">
        <v>208</v>
      </c>
    </row>
    <row r="92" spans="1:21" x14ac:dyDescent="0.25">
      <c r="A92" t="s">
        <v>203</v>
      </c>
      <c r="B92" t="s">
        <v>204</v>
      </c>
      <c r="C92" t="s">
        <v>205</v>
      </c>
      <c r="D92" t="s">
        <v>206</v>
      </c>
      <c r="E92" t="s">
        <v>207</v>
      </c>
      <c r="F92" t="s">
        <v>39</v>
      </c>
      <c r="G92" t="s">
        <v>25</v>
      </c>
      <c r="H92" t="s">
        <v>26</v>
      </c>
      <c r="I92">
        <v>12</v>
      </c>
      <c r="J92">
        <v>13.23</v>
      </c>
      <c r="K92">
        <v>5</v>
      </c>
      <c r="L92">
        <v>43</v>
      </c>
      <c r="M92">
        <v>10</v>
      </c>
      <c r="N92">
        <v>55</v>
      </c>
      <c r="O92">
        <v>0.97299999999999998</v>
      </c>
      <c r="R92">
        <v>0.10199999999999999</v>
      </c>
      <c r="S92">
        <v>565142</v>
      </c>
      <c r="T92">
        <f>VLOOKUP(E92,[1]temporario!$E:$Q,13,)</f>
        <v>0.38678128228150699</v>
      </c>
      <c r="U92" t="s">
        <v>208</v>
      </c>
    </row>
    <row r="93" spans="1:21" x14ac:dyDescent="0.25">
      <c r="A93" t="s">
        <v>203</v>
      </c>
      <c r="B93" t="s">
        <v>204</v>
      </c>
      <c r="C93" t="s">
        <v>205</v>
      </c>
      <c r="D93" t="s">
        <v>206</v>
      </c>
      <c r="E93" t="s">
        <v>207</v>
      </c>
      <c r="F93" t="s">
        <v>39</v>
      </c>
      <c r="G93" t="s">
        <v>25</v>
      </c>
      <c r="H93" t="s">
        <v>26</v>
      </c>
      <c r="I93">
        <v>12</v>
      </c>
      <c r="J93">
        <v>13.23</v>
      </c>
      <c r="K93">
        <v>5</v>
      </c>
      <c r="L93">
        <v>43</v>
      </c>
      <c r="M93">
        <v>10</v>
      </c>
      <c r="N93">
        <v>55</v>
      </c>
      <c r="O93">
        <v>0.93799999999999994</v>
      </c>
      <c r="R93">
        <v>2.1999999999999999E-2</v>
      </c>
      <c r="S93">
        <v>565142</v>
      </c>
      <c r="T93">
        <f>VLOOKUP(E93,[1]temporario!$E:$Q,13,)</f>
        <v>0.38678128228150699</v>
      </c>
      <c r="U93" t="s">
        <v>208</v>
      </c>
    </row>
    <row r="94" spans="1:21" x14ac:dyDescent="0.25">
      <c r="A94" t="s">
        <v>209</v>
      </c>
      <c r="B94" t="s">
        <v>210</v>
      </c>
      <c r="C94" t="s">
        <v>211</v>
      </c>
      <c r="D94" t="s">
        <v>212</v>
      </c>
      <c r="E94" t="s">
        <v>213</v>
      </c>
      <c r="F94" t="s">
        <v>39</v>
      </c>
      <c r="G94" t="s">
        <v>25</v>
      </c>
      <c r="H94" t="s">
        <v>42</v>
      </c>
      <c r="I94">
        <v>21.4</v>
      </c>
      <c r="L94">
        <v>0.8</v>
      </c>
      <c r="M94">
        <v>0.2</v>
      </c>
      <c r="N94">
        <v>12</v>
      </c>
      <c r="O94">
        <v>0.88500000000000001</v>
      </c>
      <c r="S94">
        <v>44661</v>
      </c>
      <c r="T94">
        <f>VLOOKUP(E94,[1]temporario!$E:$Q,13,)</f>
        <v>-0.13976466594105899</v>
      </c>
      <c r="U94" t="s">
        <v>214</v>
      </c>
    </row>
    <row r="95" spans="1:21" x14ac:dyDescent="0.25">
      <c r="A95" t="s">
        <v>209</v>
      </c>
      <c r="B95" t="s">
        <v>210</v>
      </c>
      <c r="C95" t="s">
        <v>211</v>
      </c>
      <c r="D95" t="s">
        <v>212</v>
      </c>
      <c r="E95" t="s">
        <v>213</v>
      </c>
      <c r="F95" t="s">
        <v>39</v>
      </c>
      <c r="G95" t="s">
        <v>25</v>
      </c>
      <c r="H95" t="s">
        <v>42</v>
      </c>
      <c r="I95">
        <v>21.4</v>
      </c>
      <c r="L95">
        <v>0.8</v>
      </c>
      <c r="M95">
        <v>0.2</v>
      </c>
      <c r="N95">
        <v>12</v>
      </c>
      <c r="O95">
        <v>0.93</v>
      </c>
      <c r="S95">
        <v>44661</v>
      </c>
      <c r="T95">
        <f>VLOOKUP(E95,[1]temporario!$E:$Q,13,)</f>
        <v>-0.13976466594105899</v>
      </c>
      <c r="U95" t="s">
        <v>214</v>
      </c>
    </row>
    <row r="96" spans="1:21" x14ac:dyDescent="0.25">
      <c r="A96" t="s">
        <v>209</v>
      </c>
      <c r="B96" t="s">
        <v>210</v>
      </c>
      <c r="C96" t="s">
        <v>211</v>
      </c>
      <c r="D96" t="s">
        <v>212</v>
      </c>
      <c r="E96" t="s">
        <v>213</v>
      </c>
      <c r="F96" t="s">
        <v>39</v>
      </c>
      <c r="G96" t="s">
        <v>25</v>
      </c>
      <c r="H96" t="s">
        <v>42</v>
      </c>
      <c r="I96">
        <v>21.4</v>
      </c>
      <c r="L96">
        <v>0.8</v>
      </c>
      <c r="M96">
        <v>0.2</v>
      </c>
      <c r="N96">
        <v>12</v>
      </c>
      <c r="O96">
        <v>0.83699999999999997</v>
      </c>
      <c r="S96">
        <v>44661</v>
      </c>
      <c r="T96">
        <f>VLOOKUP(E96,[1]temporario!$E:$Q,13,)</f>
        <v>-0.13976466594105899</v>
      </c>
      <c r="U96" t="s">
        <v>214</v>
      </c>
    </row>
    <row r="97" spans="1:21" x14ac:dyDescent="0.25">
      <c r="A97" t="s">
        <v>215</v>
      </c>
      <c r="B97" t="s">
        <v>145</v>
      </c>
      <c r="C97" t="s">
        <v>216</v>
      </c>
      <c r="D97" t="s">
        <v>217</v>
      </c>
      <c r="E97" t="s">
        <v>218</v>
      </c>
      <c r="F97" t="s">
        <v>39</v>
      </c>
      <c r="G97" t="s">
        <v>25</v>
      </c>
      <c r="H97" t="s">
        <v>42</v>
      </c>
      <c r="I97">
        <v>22.3</v>
      </c>
      <c r="L97">
        <v>0.6</v>
      </c>
      <c r="M97">
        <v>0.2</v>
      </c>
      <c r="N97">
        <v>4</v>
      </c>
      <c r="O97">
        <v>0.77500000000000002</v>
      </c>
      <c r="R97">
        <v>6.8000000000000005E-2</v>
      </c>
      <c r="S97">
        <v>139093</v>
      </c>
      <c r="T97">
        <f>VLOOKUP(E97,[1]temporario!$E:$Q,13,)</f>
        <v>0.76903623682080402</v>
      </c>
      <c r="U97" t="s">
        <v>219</v>
      </c>
    </row>
    <row r="98" spans="1:21" x14ac:dyDescent="0.25">
      <c r="A98" t="s">
        <v>215</v>
      </c>
      <c r="B98" t="s">
        <v>145</v>
      </c>
      <c r="C98" t="s">
        <v>216</v>
      </c>
      <c r="D98" t="s">
        <v>217</v>
      </c>
      <c r="E98" t="s">
        <v>218</v>
      </c>
      <c r="F98" t="s">
        <v>39</v>
      </c>
      <c r="G98" t="s">
        <v>25</v>
      </c>
      <c r="H98" t="s">
        <v>42</v>
      </c>
      <c r="I98">
        <v>22.3</v>
      </c>
      <c r="L98">
        <v>0.6</v>
      </c>
      <c r="M98">
        <v>0.2</v>
      </c>
      <c r="N98">
        <v>4</v>
      </c>
      <c r="O98">
        <v>0.68600000000000005</v>
      </c>
      <c r="R98">
        <v>7.0000000000000007E-2</v>
      </c>
      <c r="S98">
        <v>139093</v>
      </c>
      <c r="T98">
        <f>VLOOKUP(E98,[1]temporario!$E:$Q,13,)</f>
        <v>0.76903623682080402</v>
      </c>
      <c r="U98" t="s">
        <v>219</v>
      </c>
    </row>
    <row r="99" spans="1:21" x14ac:dyDescent="0.25">
      <c r="A99" t="s">
        <v>220</v>
      </c>
      <c r="B99" t="s">
        <v>145</v>
      </c>
      <c r="C99" t="s">
        <v>216</v>
      </c>
      <c r="D99" t="s">
        <v>221</v>
      </c>
      <c r="E99" t="s">
        <v>222</v>
      </c>
      <c r="F99" t="s">
        <v>39</v>
      </c>
      <c r="G99" t="s">
        <v>25</v>
      </c>
      <c r="H99" t="s">
        <v>42</v>
      </c>
      <c r="I99">
        <v>41.5</v>
      </c>
      <c r="L99">
        <v>0.8</v>
      </c>
      <c r="M99">
        <v>0.2</v>
      </c>
      <c r="N99">
        <v>7</v>
      </c>
      <c r="O99">
        <v>7.4999999999999997E-2</v>
      </c>
      <c r="S99">
        <v>343949</v>
      </c>
      <c r="T99">
        <f>VLOOKUP(E99,[1]temporario!$E:$Q,13,)</f>
        <v>0.95061453787322103</v>
      </c>
      <c r="U99" t="s">
        <v>223</v>
      </c>
    </row>
    <row r="100" spans="1:21" x14ac:dyDescent="0.25">
      <c r="A100" t="s">
        <v>224</v>
      </c>
      <c r="B100" t="s">
        <v>145</v>
      </c>
      <c r="C100" t="s">
        <v>216</v>
      </c>
      <c r="D100" t="s">
        <v>221</v>
      </c>
      <c r="E100" t="s">
        <v>222</v>
      </c>
      <c r="F100" t="s">
        <v>39</v>
      </c>
      <c r="G100" t="s">
        <v>25</v>
      </c>
      <c r="H100" t="s">
        <v>42</v>
      </c>
      <c r="I100">
        <v>41.5</v>
      </c>
      <c r="L100">
        <v>0.8</v>
      </c>
      <c r="M100">
        <v>0.2</v>
      </c>
      <c r="N100">
        <v>7</v>
      </c>
      <c r="O100">
        <v>0.17699999999999999</v>
      </c>
      <c r="R100">
        <v>4.5999999999999999E-2</v>
      </c>
      <c r="S100">
        <v>343949</v>
      </c>
      <c r="T100">
        <f>VLOOKUP(E100,[1]temporario!$E:$Q,13,)</f>
        <v>0.95061453787322103</v>
      </c>
      <c r="U100" t="s">
        <v>219</v>
      </c>
    </row>
    <row r="101" spans="1:21" x14ac:dyDescent="0.25">
      <c r="A101" t="s">
        <v>224</v>
      </c>
      <c r="B101" t="s">
        <v>145</v>
      </c>
      <c r="C101" t="s">
        <v>216</v>
      </c>
      <c r="D101" t="s">
        <v>221</v>
      </c>
      <c r="E101" t="s">
        <v>222</v>
      </c>
      <c r="F101" t="s">
        <v>39</v>
      </c>
      <c r="G101" t="s">
        <v>25</v>
      </c>
      <c r="H101" t="s">
        <v>42</v>
      </c>
      <c r="I101">
        <v>41.5</v>
      </c>
      <c r="L101">
        <v>0.8</v>
      </c>
      <c r="M101">
        <v>0.2</v>
      </c>
      <c r="N101">
        <v>7</v>
      </c>
      <c r="O101">
        <v>5.8000000000000003E-2</v>
      </c>
      <c r="R101">
        <v>4.8000000000000001E-2</v>
      </c>
      <c r="S101">
        <v>343949</v>
      </c>
      <c r="T101">
        <f>VLOOKUP(E101,[1]temporario!$E:$Q,13,)</f>
        <v>0.95061453787322103</v>
      </c>
      <c r="U101" t="s">
        <v>219</v>
      </c>
    </row>
    <row r="102" spans="1:21" x14ac:dyDescent="0.25">
      <c r="A102" t="s">
        <v>225</v>
      </c>
      <c r="B102" t="s">
        <v>226</v>
      </c>
      <c r="C102" t="s">
        <v>227</v>
      </c>
      <c r="D102" t="s">
        <v>228</v>
      </c>
      <c r="E102" t="s">
        <v>229</v>
      </c>
      <c r="F102" t="s">
        <v>39</v>
      </c>
      <c r="G102" t="s">
        <v>46</v>
      </c>
      <c r="H102" t="s">
        <v>42</v>
      </c>
      <c r="N102">
        <v>3</v>
      </c>
      <c r="O102">
        <v>6.3E-2</v>
      </c>
      <c r="R102">
        <v>2.1000000000000001E-2</v>
      </c>
      <c r="S102">
        <v>144732</v>
      </c>
      <c r="T102">
        <f>VLOOKUP(E102,[1]temporario!$E:$Q,13,)</f>
        <v>0.895078268763004</v>
      </c>
      <c r="U102" t="s">
        <v>230</v>
      </c>
    </row>
    <row r="103" spans="1:21" x14ac:dyDescent="0.25">
      <c r="A103" t="s">
        <v>225</v>
      </c>
      <c r="B103" t="s">
        <v>226</v>
      </c>
      <c r="C103" t="s">
        <v>227</v>
      </c>
      <c r="D103" t="s">
        <v>228</v>
      </c>
      <c r="E103" t="s">
        <v>229</v>
      </c>
      <c r="F103" t="s">
        <v>39</v>
      </c>
      <c r="G103" t="s">
        <v>46</v>
      </c>
      <c r="H103" t="s">
        <v>42</v>
      </c>
      <c r="N103">
        <v>3</v>
      </c>
      <c r="O103">
        <v>5.1999999999999998E-2</v>
      </c>
      <c r="R103">
        <v>4.2000000000000003E-2</v>
      </c>
      <c r="S103">
        <v>144732</v>
      </c>
      <c r="T103">
        <f>VLOOKUP(E103,[1]temporario!$E:$Q,13,)</f>
        <v>0.895078268763004</v>
      </c>
      <c r="U103" t="s">
        <v>230</v>
      </c>
    </row>
    <row r="104" spans="1:21" x14ac:dyDescent="0.25">
      <c r="A104" t="s">
        <v>225</v>
      </c>
      <c r="B104" t="s">
        <v>226</v>
      </c>
      <c r="C104" t="s">
        <v>227</v>
      </c>
      <c r="D104" t="s">
        <v>228</v>
      </c>
      <c r="E104" t="s">
        <v>229</v>
      </c>
      <c r="F104" t="s">
        <v>39</v>
      </c>
      <c r="G104" t="s">
        <v>46</v>
      </c>
      <c r="H104" t="s">
        <v>42</v>
      </c>
      <c r="N104">
        <v>3</v>
      </c>
      <c r="O104">
        <v>5.1999999999999998E-2</v>
      </c>
      <c r="R104">
        <v>2.5999999999999999E-2</v>
      </c>
      <c r="S104">
        <v>144732</v>
      </c>
      <c r="T104">
        <f>VLOOKUP(E104,[1]temporario!$E:$Q,13,)</f>
        <v>0.895078268763004</v>
      </c>
      <c r="U104" t="s">
        <v>230</v>
      </c>
    </row>
    <row r="105" spans="1:21" x14ac:dyDescent="0.25">
      <c r="A105" t="s">
        <v>225</v>
      </c>
      <c r="B105" t="s">
        <v>226</v>
      </c>
      <c r="C105" t="s">
        <v>227</v>
      </c>
      <c r="D105" t="s">
        <v>228</v>
      </c>
      <c r="E105" t="s">
        <v>229</v>
      </c>
      <c r="F105" t="s">
        <v>39</v>
      </c>
      <c r="G105" t="s">
        <v>46</v>
      </c>
      <c r="H105" t="s">
        <v>42</v>
      </c>
      <c r="N105">
        <v>3</v>
      </c>
      <c r="O105">
        <v>3.2000000000000001E-2</v>
      </c>
      <c r="R105">
        <v>2.1000000000000001E-2</v>
      </c>
      <c r="S105">
        <v>144732</v>
      </c>
      <c r="T105">
        <f>VLOOKUP(E105,[1]temporario!$E:$Q,13,)</f>
        <v>0.895078268763004</v>
      </c>
      <c r="U105" t="s">
        <v>230</v>
      </c>
    </row>
    <row r="106" spans="1:21" x14ac:dyDescent="0.25">
      <c r="A106" t="s">
        <v>225</v>
      </c>
      <c r="B106" t="s">
        <v>226</v>
      </c>
      <c r="C106" t="s">
        <v>227</v>
      </c>
      <c r="D106" t="s">
        <v>228</v>
      </c>
      <c r="E106" t="s">
        <v>229</v>
      </c>
      <c r="F106" t="s">
        <v>39</v>
      </c>
      <c r="G106" t="s">
        <v>46</v>
      </c>
      <c r="H106" t="s">
        <v>42</v>
      </c>
      <c r="N106">
        <v>3</v>
      </c>
      <c r="O106">
        <v>3.1E-2</v>
      </c>
      <c r="R106">
        <v>2.1999999999999999E-2</v>
      </c>
      <c r="S106">
        <v>144732</v>
      </c>
      <c r="T106">
        <f>VLOOKUP(E106,[1]temporario!$E:$Q,13,)</f>
        <v>0.895078268763004</v>
      </c>
      <c r="U106" t="s">
        <v>230</v>
      </c>
    </row>
    <row r="107" spans="1:21" x14ac:dyDescent="0.25">
      <c r="A107" t="s">
        <v>225</v>
      </c>
      <c r="B107" t="s">
        <v>226</v>
      </c>
      <c r="C107" t="s">
        <v>227</v>
      </c>
      <c r="D107" t="s">
        <v>228</v>
      </c>
      <c r="E107" t="s">
        <v>229</v>
      </c>
      <c r="F107" t="s">
        <v>39</v>
      </c>
      <c r="G107" t="s">
        <v>46</v>
      </c>
      <c r="H107" t="s">
        <v>42</v>
      </c>
      <c r="N107">
        <v>3</v>
      </c>
      <c r="O107">
        <v>3.1E-2</v>
      </c>
      <c r="R107">
        <v>2.3E-2</v>
      </c>
      <c r="S107">
        <v>144732</v>
      </c>
      <c r="T107">
        <f>VLOOKUP(E107,[1]temporario!$E:$Q,13,)</f>
        <v>0.895078268763004</v>
      </c>
      <c r="U107" t="s">
        <v>230</v>
      </c>
    </row>
    <row r="108" spans="1:21" x14ac:dyDescent="0.25">
      <c r="A108" t="s">
        <v>225</v>
      </c>
      <c r="B108" t="s">
        <v>226</v>
      </c>
      <c r="C108" t="s">
        <v>227</v>
      </c>
      <c r="D108" t="s">
        <v>228</v>
      </c>
      <c r="E108" t="s">
        <v>229</v>
      </c>
      <c r="F108" t="s">
        <v>39</v>
      </c>
      <c r="G108" t="s">
        <v>46</v>
      </c>
      <c r="H108" t="s">
        <v>42</v>
      </c>
      <c r="N108">
        <v>3</v>
      </c>
      <c r="O108">
        <v>2.1000000000000001E-2</v>
      </c>
      <c r="R108">
        <v>2.4E-2</v>
      </c>
      <c r="S108">
        <v>144732</v>
      </c>
      <c r="T108">
        <f>VLOOKUP(E108,[1]temporario!$E:$Q,13,)</f>
        <v>0.895078268763004</v>
      </c>
      <c r="U108" t="s">
        <v>230</v>
      </c>
    </row>
    <row r="109" spans="1:21" x14ac:dyDescent="0.25">
      <c r="A109" t="s">
        <v>225</v>
      </c>
      <c r="B109" t="s">
        <v>226</v>
      </c>
      <c r="C109" t="s">
        <v>227</v>
      </c>
      <c r="D109" t="s">
        <v>228</v>
      </c>
      <c r="E109" t="s">
        <v>229</v>
      </c>
      <c r="F109" t="s">
        <v>39</v>
      </c>
      <c r="G109" t="s">
        <v>46</v>
      </c>
      <c r="H109" t="s">
        <v>42</v>
      </c>
      <c r="N109">
        <v>3</v>
      </c>
      <c r="O109">
        <v>2.1000000000000001E-2</v>
      </c>
      <c r="R109">
        <v>2.3E-2</v>
      </c>
      <c r="S109">
        <v>144732</v>
      </c>
      <c r="T109">
        <f>VLOOKUP(E109,[1]temporario!$E:$Q,13,)</f>
        <v>0.895078268763004</v>
      </c>
      <c r="U109" t="s">
        <v>230</v>
      </c>
    </row>
    <row r="110" spans="1:21" x14ac:dyDescent="0.25">
      <c r="A110" t="s">
        <v>225</v>
      </c>
      <c r="B110" t="s">
        <v>226</v>
      </c>
      <c r="C110" t="s">
        <v>227</v>
      </c>
      <c r="D110" t="s">
        <v>228</v>
      </c>
      <c r="E110" t="s">
        <v>229</v>
      </c>
      <c r="F110" t="s">
        <v>39</v>
      </c>
      <c r="G110" t="s">
        <v>46</v>
      </c>
      <c r="H110" t="s">
        <v>42</v>
      </c>
      <c r="N110">
        <v>3</v>
      </c>
      <c r="O110">
        <v>0.01</v>
      </c>
      <c r="R110">
        <v>7.0000000000000001E-3</v>
      </c>
      <c r="S110">
        <v>144732</v>
      </c>
      <c r="T110">
        <f>VLOOKUP(E110,[1]temporario!$E:$Q,13,)</f>
        <v>0.895078268763004</v>
      </c>
      <c r="U110" t="s">
        <v>230</v>
      </c>
    </row>
    <row r="111" spans="1:21" x14ac:dyDescent="0.25">
      <c r="A111" t="s">
        <v>225</v>
      </c>
      <c r="B111" t="s">
        <v>226</v>
      </c>
      <c r="C111" t="s">
        <v>227</v>
      </c>
      <c r="D111" t="s">
        <v>228</v>
      </c>
      <c r="E111" t="s">
        <v>229</v>
      </c>
      <c r="F111" t="s">
        <v>39</v>
      </c>
      <c r="G111" t="s">
        <v>46</v>
      </c>
      <c r="H111" t="s">
        <v>42</v>
      </c>
      <c r="N111">
        <v>3</v>
      </c>
      <c r="O111">
        <v>0.01</v>
      </c>
      <c r="R111">
        <v>0.01</v>
      </c>
      <c r="S111">
        <v>144732</v>
      </c>
      <c r="T111">
        <f>VLOOKUP(E111,[1]temporario!$E:$Q,13,)</f>
        <v>0.895078268763004</v>
      </c>
      <c r="U111" t="s">
        <v>230</v>
      </c>
    </row>
    <row r="112" spans="1:21" x14ac:dyDescent="0.25">
      <c r="A112" t="s">
        <v>225</v>
      </c>
      <c r="B112" t="s">
        <v>226</v>
      </c>
      <c r="C112" t="s">
        <v>227</v>
      </c>
      <c r="D112" t="s">
        <v>228</v>
      </c>
      <c r="E112" t="s">
        <v>229</v>
      </c>
      <c r="F112" t="s">
        <v>39</v>
      </c>
      <c r="G112" t="s">
        <v>46</v>
      </c>
      <c r="H112" t="s">
        <v>42</v>
      </c>
      <c r="N112">
        <v>3</v>
      </c>
      <c r="O112">
        <v>0</v>
      </c>
      <c r="R112">
        <v>0</v>
      </c>
      <c r="S112">
        <v>144732</v>
      </c>
      <c r="T112">
        <f>VLOOKUP(E112,[1]temporario!$E:$Q,13,)</f>
        <v>0.895078268763004</v>
      </c>
      <c r="U112" t="s">
        <v>230</v>
      </c>
    </row>
    <row r="113" spans="1:21" x14ac:dyDescent="0.25">
      <c r="A113" t="s">
        <v>225</v>
      </c>
      <c r="B113" t="s">
        <v>226</v>
      </c>
      <c r="C113" t="s">
        <v>227</v>
      </c>
      <c r="D113" t="s">
        <v>228</v>
      </c>
      <c r="E113" t="s">
        <v>229</v>
      </c>
      <c r="F113" t="s">
        <v>39</v>
      </c>
      <c r="G113" t="s">
        <v>46</v>
      </c>
      <c r="H113" t="s">
        <v>42</v>
      </c>
      <c r="N113">
        <v>3</v>
      </c>
      <c r="O113">
        <v>0</v>
      </c>
      <c r="R113">
        <v>0</v>
      </c>
      <c r="S113">
        <v>144732</v>
      </c>
      <c r="T113">
        <f>VLOOKUP(E113,[1]temporario!$E:$Q,13,)</f>
        <v>0.895078268763004</v>
      </c>
      <c r="U113" t="s">
        <v>230</v>
      </c>
    </row>
    <row r="114" spans="1:21" x14ac:dyDescent="0.25">
      <c r="A114" t="s">
        <v>225</v>
      </c>
      <c r="B114" t="s">
        <v>226</v>
      </c>
      <c r="C114" t="s">
        <v>227</v>
      </c>
      <c r="D114" t="s">
        <v>228</v>
      </c>
      <c r="E114" t="s">
        <v>229</v>
      </c>
      <c r="F114" t="s">
        <v>39</v>
      </c>
      <c r="G114" t="s">
        <v>46</v>
      </c>
      <c r="H114" t="s">
        <v>42</v>
      </c>
      <c r="N114">
        <v>3</v>
      </c>
      <c r="O114">
        <v>0</v>
      </c>
      <c r="R114">
        <v>0</v>
      </c>
      <c r="S114">
        <v>144732</v>
      </c>
      <c r="T114">
        <f>VLOOKUP(E114,[1]temporario!$E:$Q,13,)</f>
        <v>0.895078268763004</v>
      </c>
      <c r="U114" t="s">
        <v>230</v>
      </c>
    </row>
    <row r="115" spans="1:21" x14ac:dyDescent="0.25">
      <c r="A115" t="s">
        <v>225</v>
      </c>
      <c r="B115" t="s">
        <v>226</v>
      </c>
      <c r="C115" t="s">
        <v>227</v>
      </c>
      <c r="D115" t="s">
        <v>228</v>
      </c>
      <c r="E115" t="s">
        <v>229</v>
      </c>
      <c r="F115" t="s">
        <v>39</v>
      </c>
      <c r="G115" t="s">
        <v>46</v>
      </c>
      <c r="H115" t="s">
        <v>42</v>
      </c>
      <c r="N115">
        <v>3</v>
      </c>
      <c r="O115">
        <v>0</v>
      </c>
      <c r="R115">
        <v>0</v>
      </c>
      <c r="S115">
        <v>144732</v>
      </c>
      <c r="T115">
        <f>VLOOKUP(E115,[1]temporario!$E:$Q,13,)</f>
        <v>0.895078268763004</v>
      </c>
      <c r="U115" t="s">
        <v>230</v>
      </c>
    </row>
    <row r="116" spans="1:21" x14ac:dyDescent="0.25">
      <c r="A116" t="s">
        <v>231</v>
      </c>
      <c r="B116" t="s">
        <v>226</v>
      </c>
      <c r="C116" t="s">
        <v>227</v>
      </c>
      <c r="D116" t="s">
        <v>228</v>
      </c>
      <c r="E116" t="s">
        <v>229</v>
      </c>
      <c r="F116" t="s">
        <v>39</v>
      </c>
      <c r="G116" t="s">
        <v>46</v>
      </c>
      <c r="H116" t="s">
        <v>42</v>
      </c>
      <c r="N116">
        <v>3</v>
      </c>
      <c r="O116">
        <v>0.17</v>
      </c>
      <c r="R116">
        <v>3.5000000000000003E-2</v>
      </c>
      <c r="S116">
        <v>144732</v>
      </c>
      <c r="T116">
        <f>VLOOKUP(E116,[1]temporario!$E:$Q,13,)</f>
        <v>0.895078268763004</v>
      </c>
      <c r="U116" t="s">
        <v>232</v>
      </c>
    </row>
    <row r="117" spans="1:21" x14ac:dyDescent="0.25">
      <c r="A117" t="s">
        <v>231</v>
      </c>
      <c r="B117" t="s">
        <v>226</v>
      </c>
      <c r="C117" t="s">
        <v>227</v>
      </c>
      <c r="D117" t="s">
        <v>228</v>
      </c>
      <c r="E117" t="s">
        <v>229</v>
      </c>
      <c r="F117" t="s">
        <v>39</v>
      </c>
      <c r="G117" t="s">
        <v>46</v>
      </c>
      <c r="H117" t="s">
        <v>42</v>
      </c>
      <c r="N117">
        <v>3</v>
      </c>
      <c r="O117">
        <v>0.16300000000000001</v>
      </c>
      <c r="R117">
        <v>7.1999999999999995E-2</v>
      </c>
      <c r="S117">
        <v>144732</v>
      </c>
      <c r="T117">
        <f>VLOOKUP(E117,[1]temporario!$E:$Q,13,)</f>
        <v>0.895078268763004</v>
      </c>
      <c r="U117" t="s">
        <v>232</v>
      </c>
    </row>
    <row r="118" spans="1:21" x14ac:dyDescent="0.25">
      <c r="A118" t="s">
        <v>231</v>
      </c>
      <c r="B118" t="s">
        <v>226</v>
      </c>
      <c r="C118" t="s">
        <v>227</v>
      </c>
      <c r="D118" t="s">
        <v>228</v>
      </c>
      <c r="E118" t="s">
        <v>229</v>
      </c>
      <c r="F118" t="s">
        <v>39</v>
      </c>
      <c r="G118" t="s">
        <v>46</v>
      </c>
      <c r="H118" t="s">
        <v>42</v>
      </c>
      <c r="N118">
        <v>3</v>
      </c>
      <c r="O118">
        <v>0.13500000000000001</v>
      </c>
      <c r="R118">
        <v>9.1999999999999998E-2</v>
      </c>
      <c r="S118">
        <v>144732</v>
      </c>
      <c r="T118">
        <f>VLOOKUP(E118,[1]temporario!$E:$Q,13,)</f>
        <v>0.895078268763004</v>
      </c>
      <c r="U118" t="s">
        <v>232</v>
      </c>
    </row>
    <row r="119" spans="1:21" x14ac:dyDescent="0.25">
      <c r="A119" t="s">
        <v>231</v>
      </c>
      <c r="B119" t="s">
        <v>226</v>
      </c>
      <c r="C119" t="s">
        <v>227</v>
      </c>
      <c r="D119" t="s">
        <v>228</v>
      </c>
      <c r="E119" t="s">
        <v>229</v>
      </c>
      <c r="F119" t="s">
        <v>39</v>
      </c>
      <c r="G119" t="s">
        <v>46</v>
      </c>
      <c r="H119" t="s">
        <v>42</v>
      </c>
      <c r="N119">
        <v>3</v>
      </c>
      <c r="O119">
        <v>0.128</v>
      </c>
      <c r="R119">
        <v>8.1000000000000003E-2</v>
      </c>
      <c r="S119">
        <v>144732</v>
      </c>
      <c r="T119">
        <f>VLOOKUP(E119,[1]temporario!$E:$Q,13,)</f>
        <v>0.895078268763004</v>
      </c>
      <c r="U119" t="s">
        <v>232</v>
      </c>
    </row>
    <row r="120" spans="1:21" x14ac:dyDescent="0.25">
      <c r="A120" t="s">
        <v>233</v>
      </c>
      <c r="B120" t="s">
        <v>226</v>
      </c>
      <c r="C120" t="s">
        <v>227</v>
      </c>
      <c r="D120" t="s">
        <v>228</v>
      </c>
      <c r="E120" t="s">
        <v>229</v>
      </c>
      <c r="F120" t="s">
        <v>39</v>
      </c>
      <c r="G120" t="s">
        <v>46</v>
      </c>
      <c r="H120" t="s">
        <v>42</v>
      </c>
      <c r="N120">
        <v>3</v>
      </c>
      <c r="O120">
        <v>0.19</v>
      </c>
      <c r="R120">
        <v>2.8000000000000001E-2</v>
      </c>
      <c r="S120">
        <v>144732</v>
      </c>
      <c r="T120">
        <f>VLOOKUP(E120,[1]temporario!$E:$Q,13,)</f>
        <v>0.895078268763004</v>
      </c>
      <c r="U120" t="s">
        <v>234</v>
      </c>
    </row>
    <row r="121" spans="1:21" x14ac:dyDescent="0.25">
      <c r="A121" t="s">
        <v>233</v>
      </c>
      <c r="B121" t="s">
        <v>226</v>
      </c>
      <c r="C121" t="s">
        <v>227</v>
      </c>
      <c r="D121" t="s">
        <v>228</v>
      </c>
      <c r="E121" t="s">
        <v>229</v>
      </c>
      <c r="F121" t="s">
        <v>39</v>
      </c>
      <c r="G121" t="s">
        <v>46</v>
      </c>
      <c r="H121" t="s">
        <v>42</v>
      </c>
      <c r="N121">
        <v>3</v>
      </c>
      <c r="O121">
        <v>0.122</v>
      </c>
      <c r="R121">
        <v>3.6999999999999998E-2</v>
      </c>
      <c r="S121">
        <v>144732</v>
      </c>
      <c r="T121">
        <f>VLOOKUP(E121,[1]temporario!$E:$Q,13,)</f>
        <v>0.895078268763004</v>
      </c>
      <c r="U121" t="s">
        <v>234</v>
      </c>
    </row>
    <row r="122" spans="1:21" x14ac:dyDescent="0.25">
      <c r="A122" t="s">
        <v>233</v>
      </c>
      <c r="B122" t="s">
        <v>226</v>
      </c>
      <c r="C122" t="s">
        <v>227</v>
      </c>
      <c r="D122" t="s">
        <v>228</v>
      </c>
      <c r="E122" t="s">
        <v>229</v>
      </c>
      <c r="F122" t="s">
        <v>39</v>
      </c>
      <c r="G122" t="s">
        <v>46</v>
      </c>
      <c r="H122" t="s">
        <v>42</v>
      </c>
      <c r="N122">
        <v>3</v>
      </c>
      <c r="O122">
        <v>0.115</v>
      </c>
      <c r="R122">
        <v>2.8000000000000001E-2</v>
      </c>
      <c r="S122">
        <v>144732</v>
      </c>
      <c r="T122">
        <f>VLOOKUP(E122,[1]temporario!$E:$Q,13,)</f>
        <v>0.895078268763004</v>
      </c>
      <c r="U122" t="s">
        <v>234</v>
      </c>
    </row>
    <row r="123" spans="1:21" x14ac:dyDescent="0.25">
      <c r="A123" t="s">
        <v>233</v>
      </c>
      <c r="B123" t="s">
        <v>226</v>
      </c>
      <c r="C123" t="s">
        <v>227</v>
      </c>
      <c r="D123" t="s">
        <v>228</v>
      </c>
      <c r="E123" t="s">
        <v>229</v>
      </c>
      <c r="F123" t="s">
        <v>39</v>
      </c>
      <c r="G123" t="s">
        <v>46</v>
      </c>
      <c r="H123" t="s">
        <v>42</v>
      </c>
      <c r="N123">
        <v>3</v>
      </c>
      <c r="O123">
        <v>9.2999999999999999E-2</v>
      </c>
      <c r="R123">
        <v>2.5999999999999999E-2</v>
      </c>
      <c r="S123">
        <v>144732</v>
      </c>
      <c r="T123">
        <f>VLOOKUP(E123,[1]temporario!$E:$Q,13,)</f>
        <v>0.895078268763004</v>
      </c>
      <c r="U123" t="s">
        <v>234</v>
      </c>
    </row>
    <row r="124" spans="1:21" x14ac:dyDescent="0.25">
      <c r="A124" t="s">
        <v>235</v>
      </c>
      <c r="B124" t="s">
        <v>226</v>
      </c>
      <c r="C124" t="s">
        <v>236</v>
      </c>
      <c r="D124" t="s">
        <v>237</v>
      </c>
      <c r="E124" t="s">
        <v>238</v>
      </c>
      <c r="F124" t="s">
        <v>39</v>
      </c>
      <c r="G124" t="s">
        <v>25</v>
      </c>
      <c r="H124" t="s">
        <v>42</v>
      </c>
      <c r="N124">
        <v>1</v>
      </c>
      <c r="O124">
        <v>0.83699999999999997</v>
      </c>
      <c r="R124">
        <v>0.11</v>
      </c>
      <c r="S124">
        <v>1620</v>
      </c>
      <c r="T124">
        <f>VLOOKUP(E124,[1]temporario!$E:$Q,13,)</f>
        <v>-0.64054720857382397</v>
      </c>
      <c r="U124" t="s">
        <v>239</v>
      </c>
    </row>
    <row r="125" spans="1:21" x14ac:dyDescent="0.25">
      <c r="A125" t="s">
        <v>235</v>
      </c>
      <c r="B125" t="s">
        <v>226</v>
      </c>
      <c r="C125" t="s">
        <v>236</v>
      </c>
      <c r="D125" t="s">
        <v>237</v>
      </c>
      <c r="E125" t="s">
        <v>238</v>
      </c>
      <c r="F125" t="s">
        <v>39</v>
      </c>
      <c r="G125" t="s">
        <v>25</v>
      </c>
      <c r="H125" t="s">
        <v>42</v>
      </c>
      <c r="N125">
        <v>1</v>
      </c>
      <c r="O125">
        <v>0.81499999999999995</v>
      </c>
      <c r="R125">
        <v>0.123</v>
      </c>
      <c r="S125">
        <v>1620</v>
      </c>
      <c r="T125">
        <f>VLOOKUP(E125,[1]temporario!$E:$Q,13,)</f>
        <v>-0.64054720857382397</v>
      </c>
      <c r="U125" t="s">
        <v>239</v>
      </c>
    </row>
    <row r="126" spans="1:21" x14ac:dyDescent="0.25">
      <c r="A126" t="s">
        <v>235</v>
      </c>
      <c r="B126" t="s">
        <v>226</v>
      </c>
      <c r="C126" t="s">
        <v>236</v>
      </c>
      <c r="D126" t="s">
        <v>237</v>
      </c>
      <c r="E126" t="s">
        <v>238</v>
      </c>
      <c r="F126" t="s">
        <v>39</v>
      </c>
      <c r="G126" t="s">
        <v>25</v>
      </c>
      <c r="H126" t="s">
        <v>42</v>
      </c>
      <c r="N126">
        <v>1</v>
      </c>
      <c r="O126">
        <v>0.90200000000000002</v>
      </c>
      <c r="R126">
        <v>8.1000000000000003E-2</v>
      </c>
      <c r="S126">
        <v>1620</v>
      </c>
      <c r="T126">
        <f>VLOOKUP(E126,[1]temporario!$E:$Q,13,)</f>
        <v>-0.64054720857382397</v>
      </c>
      <c r="U126" t="s">
        <v>239</v>
      </c>
    </row>
    <row r="127" spans="1:21" x14ac:dyDescent="0.25">
      <c r="A127" t="s">
        <v>240</v>
      </c>
      <c r="B127" t="s">
        <v>226</v>
      </c>
      <c r="C127" t="s">
        <v>236</v>
      </c>
      <c r="D127" t="s">
        <v>237</v>
      </c>
      <c r="E127" t="s">
        <v>238</v>
      </c>
      <c r="F127" t="s">
        <v>39</v>
      </c>
      <c r="G127" t="s">
        <v>25</v>
      </c>
      <c r="H127" t="s">
        <v>42</v>
      </c>
      <c r="N127">
        <v>1</v>
      </c>
      <c r="O127">
        <v>0.82199999999999995</v>
      </c>
      <c r="Q127">
        <v>0.126</v>
      </c>
      <c r="S127">
        <v>1620</v>
      </c>
      <c r="T127">
        <f>VLOOKUP(E127,[1]temporario!$E:$Q,13,)</f>
        <v>-0.64054720857382397</v>
      </c>
      <c r="U127" t="s">
        <v>241</v>
      </c>
    </row>
    <row r="128" spans="1:21" x14ac:dyDescent="0.25">
      <c r="A128" t="s">
        <v>240</v>
      </c>
      <c r="B128" t="s">
        <v>226</v>
      </c>
      <c r="C128" t="s">
        <v>236</v>
      </c>
      <c r="D128" t="s">
        <v>237</v>
      </c>
      <c r="E128" t="s">
        <v>238</v>
      </c>
      <c r="F128" t="s">
        <v>39</v>
      </c>
      <c r="G128" t="s">
        <v>25</v>
      </c>
      <c r="H128" t="s">
        <v>42</v>
      </c>
      <c r="N128">
        <v>1</v>
      </c>
      <c r="O128">
        <v>0.92500000000000004</v>
      </c>
      <c r="Q128">
        <v>0.09</v>
      </c>
      <c r="S128">
        <v>1620</v>
      </c>
      <c r="T128">
        <f>VLOOKUP(E128,[1]temporario!$E:$Q,13,)</f>
        <v>-0.64054720857382397</v>
      </c>
      <c r="U128" t="s">
        <v>241</v>
      </c>
    </row>
    <row r="129" spans="1:21" x14ac:dyDescent="0.25">
      <c r="A129" t="s">
        <v>240</v>
      </c>
      <c r="B129" t="s">
        <v>226</v>
      </c>
      <c r="C129" t="s">
        <v>236</v>
      </c>
      <c r="D129" t="s">
        <v>237</v>
      </c>
      <c r="E129" t="s">
        <v>238</v>
      </c>
      <c r="F129" t="s">
        <v>39</v>
      </c>
      <c r="G129" t="s">
        <v>25</v>
      </c>
      <c r="H129" t="s">
        <v>42</v>
      </c>
      <c r="N129">
        <v>1</v>
      </c>
      <c r="O129">
        <v>0.83299999999999996</v>
      </c>
      <c r="Q129">
        <v>6.6000000000000003E-2</v>
      </c>
      <c r="S129">
        <v>1620</v>
      </c>
      <c r="T129">
        <f>VLOOKUP(E129,[1]temporario!$E:$Q,13,)</f>
        <v>-0.64054720857382397</v>
      </c>
      <c r="U129" t="s">
        <v>241</v>
      </c>
    </row>
    <row r="130" spans="1:21" x14ac:dyDescent="0.25">
      <c r="A130" t="s">
        <v>240</v>
      </c>
      <c r="B130" t="s">
        <v>226</v>
      </c>
      <c r="C130" t="s">
        <v>236</v>
      </c>
      <c r="D130" t="s">
        <v>237</v>
      </c>
      <c r="E130" t="s">
        <v>238</v>
      </c>
      <c r="F130" t="s">
        <v>39</v>
      </c>
      <c r="G130" t="s">
        <v>25</v>
      </c>
      <c r="H130" t="s">
        <v>42</v>
      </c>
      <c r="N130">
        <v>1</v>
      </c>
      <c r="O130">
        <v>1.0129999999999999</v>
      </c>
      <c r="Q130">
        <v>5.5E-2</v>
      </c>
      <c r="S130">
        <v>1620</v>
      </c>
      <c r="T130">
        <f>VLOOKUP(E130,[1]temporario!$E:$Q,13,)</f>
        <v>-0.64054720857382397</v>
      </c>
      <c r="U130" t="s">
        <v>241</v>
      </c>
    </row>
    <row r="131" spans="1:21" x14ac:dyDescent="0.25">
      <c r="A131" t="s">
        <v>242</v>
      </c>
      <c r="B131" t="s">
        <v>83</v>
      </c>
      <c r="C131" t="s">
        <v>243</v>
      </c>
      <c r="D131" t="s">
        <v>244</v>
      </c>
      <c r="E131" t="s">
        <v>245</v>
      </c>
      <c r="F131" t="s">
        <v>39</v>
      </c>
      <c r="G131" t="s">
        <v>46</v>
      </c>
      <c r="H131" t="s">
        <v>42</v>
      </c>
      <c r="I131">
        <v>21.32</v>
      </c>
      <c r="L131">
        <v>2.7</v>
      </c>
      <c r="M131">
        <v>0.9</v>
      </c>
      <c r="N131">
        <v>6</v>
      </c>
      <c r="O131">
        <v>0.91</v>
      </c>
      <c r="S131">
        <v>43856</v>
      </c>
      <c r="T131">
        <f>VLOOKUP(E131,[1]temporario!$E:$Q,13,)</f>
        <v>0.114439316307066</v>
      </c>
      <c r="U131" t="s">
        <v>246</v>
      </c>
    </row>
    <row r="132" spans="1:21" x14ac:dyDescent="0.25">
      <c r="A132" t="s">
        <v>242</v>
      </c>
      <c r="B132" t="s">
        <v>83</v>
      </c>
      <c r="C132" t="s">
        <v>243</v>
      </c>
      <c r="D132" t="s">
        <v>244</v>
      </c>
      <c r="E132" t="s">
        <v>245</v>
      </c>
      <c r="F132" t="s">
        <v>39</v>
      </c>
      <c r="G132" t="s">
        <v>46</v>
      </c>
      <c r="H132" t="s">
        <v>42</v>
      </c>
      <c r="I132">
        <v>21.32</v>
      </c>
      <c r="L132">
        <v>2.7</v>
      </c>
      <c r="M132">
        <v>0.9</v>
      </c>
      <c r="N132">
        <v>6</v>
      </c>
      <c r="O132">
        <v>0.74</v>
      </c>
      <c r="S132">
        <v>43856</v>
      </c>
      <c r="T132">
        <f>VLOOKUP(E132,[1]temporario!$E:$Q,13,)</f>
        <v>0.114439316307066</v>
      </c>
      <c r="U132" t="s">
        <v>246</v>
      </c>
    </row>
    <row r="133" spans="1:21" x14ac:dyDescent="0.25">
      <c r="A133" t="s">
        <v>242</v>
      </c>
      <c r="B133" t="s">
        <v>83</v>
      </c>
      <c r="C133" t="s">
        <v>243</v>
      </c>
      <c r="D133" t="s">
        <v>244</v>
      </c>
      <c r="E133" t="s">
        <v>245</v>
      </c>
      <c r="F133" t="s">
        <v>39</v>
      </c>
      <c r="G133" t="s">
        <v>46</v>
      </c>
      <c r="H133" t="s">
        <v>42</v>
      </c>
      <c r="I133">
        <v>21.32</v>
      </c>
      <c r="L133">
        <v>2.7</v>
      </c>
      <c r="M133">
        <v>0.9</v>
      </c>
      <c r="N133">
        <v>6</v>
      </c>
      <c r="O133">
        <v>0.86</v>
      </c>
      <c r="S133">
        <v>43856</v>
      </c>
      <c r="T133">
        <f>VLOOKUP(E133,[1]temporario!$E:$Q,13,)</f>
        <v>0.114439316307066</v>
      </c>
      <c r="U133" t="s">
        <v>246</v>
      </c>
    </row>
    <row r="134" spans="1:21" x14ac:dyDescent="0.25">
      <c r="A134" t="s">
        <v>242</v>
      </c>
      <c r="B134" t="s">
        <v>83</v>
      </c>
      <c r="C134" t="s">
        <v>243</v>
      </c>
      <c r="D134" t="s">
        <v>244</v>
      </c>
      <c r="E134" t="s">
        <v>245</v>
      </c>
      <c r="F134" t="s">
        <v>39</v>
      </c>
      <c r="G134" t="s">
        <v>46</v>
      </c>
      <c r="H134" t="s">
        <v>42</v>
      </c>
      <c r="I134">
        <v>21.32</v>
      </c>
      <c r="L134">
        <v>2.7</v>
      </c>
      <c r="M134">
        <v>0.9</v>
      </c>
      <c r="N134">
        <v>6</v>
      </c>
      <c r="O134">
        <v>0.54</v>
      </c>
      <c r="S134">
        <v>43856</v>
      </c>
      <c r="T134">
        <f>VLOOKUP(E134,[1]temporario!$E:$Q,13,)</f>
        <v>0.114439316307066</v>
      </c>
      <c r="U134" t="s">
        <v>246</v>
      </c>
    </row>
    <row r="135" spans="1:21" x14ac:dyDescent="0.25">
      <c r="A135" t="s">
        <v>242</v>
      </c>
      <c r="B135" t="s">
        <v>83</v>
      </c>
      <c r="C135" t="s">
        <v>243</v>
      </c>
      <c r="D135" t="s">
        <v>244</v>
      </c>
      <c r="E135" t="s">
        <v>245</v>
      </c>
      <c r="F135" t="s">
        <v>39</v>
      </c>
      <c r="G135" t="s">
        <v>46</v>
      </c>
      <c r="H135" t="s">
        <v>42</v>
      </c>
      <c r="I135">
        <v>21.32</v>
      </c>
      <c r="L135">
        <v>2.7</v>
      </c>
      <c r="M135">
        <v>0.9</v>
      </c>
      <c r="N135">
        <v>6</v>
      </c>
      <c r="O135">
        <v>0.79</v>
      </c>
      <c r="S135">
        <v>43856</v>
      </c>
      <c r="T135">
        <f>VLOOKUP(E135,[1]temporario!$E:$Q,13,)</f>
        <v>0.114439316307066</v>
      </c>
      <c r="U135" t="s">
        <v>246</v>
      </c>
    </row>
    <row r="136" spans="1:21" x14ac:dyDescent="0.25">
      <c r="A136" t="s">
        <v>247</v>
      </c>
      <c r="B136" t="s">
        <v>66</v>
      </c>
      <c r="C136" t="s">
        <v>248</v>
      </c>
      <c r="D136" t="s">
        <v>249</v>
      </c>
      <c r="E136" t="s">
        <v>250</v>
      </c>
      <c r="F136" t="s">
        <v>41</v>
      </c>
      <c r="G136" t="s">
        <v>25</v>
      </c>
      <c r="H136" t="s">
        <v>102</v>
      </c>
      <c r="I136">
        <v>20.3</v>
      </c>
      <c r="N136">
        <v>1</v>
      </c>
      <c r="O136">
        <v>1.7000000000000001E-2</v>
      </c>
      <c r="S136">
        <v>12200</v>
      </c>
      <c r="T136">
        <f>VLOOKUP(E136,[1]temporario!$E:$Q,13,)</f>
        <v>0.23629760755829399</v>
      </c>
      <c r="U136" t="s">
        <v>251</v>
      </c>
    </row>
    <row r="137" spans="1:21" x14ac:dyDescent="0.25">
      <c r="A137" t="s">
        <v>247</v>
      </c>
      <c r="B137" t="s">
        <v>66</v>
      </c>
      <c r="C137" t="s">
        <v>248</v>
      </c>
      <c r="D137" t="s">
        <v>249</v>
      </c>
      <c r="E137" t="s">
        <v>250</v>
      </c>
      <c r="F137" t="s">
        <v>41</v>
      </c>
      <c r="G137" t="s">
        <v>25</v>
      </c>
      <c r="H137" t="s">
        <v>102</v>
      </c>
      <c r="I137">
        <v>20.3</v>
      </c>
      <c r="N137">
        <v>1</v>
      </c>
      <c r="O137">
        <v>8.9999999999999993E-3</v>
      </c>
      <c r="Q137">
        <v>8.9999999999999993E-3</v>
      </c>
      <c r="S137">
        <v>12200</v>
      </c>
      <c r="T137">
        <f>VLOOKUP(E137,[1]temporario!$E:$Q,13,)</f>
        <v>0.23629760755829399</v>
      </c>
      <c r="U137" t="s">
        <v>251</v>
      </c>
    </row>
    <row r="138" spans="1:21" x14ac:dyDescent="0.25">
      <c r="A138" t="s">
        <v>252</v>
      </c>
      <c r="B138" t="s">
        <v>66</v>
      </c>
      <c r="C138" t="s">
        <v>248</v>
      </c>
      <c r="D138" t="s">
        <v>178</v>
      </c>
      <c r="E138" t="s">
        <v>253</v>
      </c>
      <c r="F138" t="s">
        <v>41</v>
      </c>
      <c r="G138" t="s">
        <v>46</v>
      </c>
      <c r="H138" t="s">
        <v>102</v>
      </c>
      <c r="I138">
        <v>21.96</v>
      </c>
      <c r="L138">
        <v>1.5</v>
      </c>
      <c r="M138">
        <v>0.6</v>
      </c>
      <c r="N138">
        <v>22</v>
      </c>
      <c r="O138">
        <v>6.0000000000000001E-3</v>
      </c>
      <c r="S138">
        <v>295795</v>
      </c>
      <c r="T138">
        <f>VLOOKUP(E138,[1]temporario!$E:$Q,13,)</f>
        <v>0.45209638430763699</v>
      </c>
      <c r="U138" t="s">
        <v>254</v>
      </c>
    </row>
    <row r="139" spans="1:21" x14ac:dyDescent="0.25">
      <c r="A139" t="s">
        <v>255</v>
      </c>
      <c r="B139" t="s">
        <v>66</v>
      </c>
      <c r="C139" t="s">
        <v>248</v>
      </c>
      <c r="D139" t="s">
        <v>178</v>
      </c>
      <c r="E139" t="s">
        <v>253</v>
      </c>
      <c r="F139" t="s">
        <v>41</v>
      </c>
      <c r="G139" t="s">
        <v>46</v>
      </c>
      <c r="H139" t="s">
        <v>102</v>
      </c>
      <c r="I139">
        <v>21.96</v>
      </c>
      <c r="L139">
        <v>1.5</v>
      </c>
      <c r="M139">
        <v>0.6</v>
      </c>
      <c r="N139">
        <v>22</v>
      </c>
      <c r="O139">
        <v>2.5000000000000001E-2</v>
      </c>
      <c r="S139">
        <v>295795</v>
      </c>
      <c r="T139">
        <f>VLOOKUP(E139,[1]temporario!$E:$Q,13,)</f>
        <v>0.45209638430763699</v>
      </c>
      <c r="U139" t="s">
        <v>256</v>
      </c>
    </row>
    <row r="140" spans="1:21" x14ac:dyDescent="0.25">
      <c r="A140" t="s">
        <v>255</v>
      </c>
      <c r="B140" t="s">
        <v>66</v>
      </c>
      <c r="C140" t="s">
        <v>248</v>
      </c>
      <c r="D140" t="s">
        <v>178</v>
      </c>
      <c r="E140" t="s">
        <v>253</v>
      </c>
      <c r="F140" t="s">
        <v>41</v>
      </c>
      <c r="G140" t="s">
        <v>46</v>
      </c>
      <c r="H140" t="s">
        <v>102</v>
      </c>
      <c r="I140">
        <v>21.96</v>
      </c>
      <c r="L140">
        <v>1.5</v>
      </c>
      <c r="M140">
        <v>0.6</v>
      </c>
      <c r="N140">
        <v>22</v>
      </c>
      <c r="O140">
        <v>2E-3</v>
      </c>
      <c r="S140">
        <v>295795</v>
      </c>
      <c r="T140">
        <f>VLOOKUP(E140,[1]temporario!$E:$Q,13,)</f>
        <v>0.45209638430763699</v>
      </c>
      <c r="U140" t="s">
        <v>256</v>
      </c>
    </row>
    <row r="141" spans="1:21" x14ac:dyDescent="0.25">
      <c r="A141" t="s">
        <v>255</v>
      </c>
      <c r="B141" t="s">
        <v>66</v>
      </c>
      <c r="C141" t="s">
        <v>248</v>
      </c>
      <c r="D141" t="s">
        <v>178</v>
      </c>
      <c r="E141" t="s">
        <v>253</v>
      </c>
      <c r="F141" t="s">
        <v>41</v>
      </c>
      <c r="G141" t="s">
        <v>46</v>
      </c>
      <c r="H141" t="s">
        <v>102</v>
      </c>
      <c r="I141">
        <v>21.96</v>
      </c>
      <c r="L141">
        <v>1.5</v>
      </c>
      <c r="M141">
        <v>0.6</v>
      </c>
      <c r="N141">
        <v>22</v>
      </c>
      <c r="O141">
        <v>1.2E-2</v>
      </c>
      <c r="S141">
        <v>295795</v>
      </c>
      <c r="T141">
        <f>VLOOKUP(E141,[1]temporario!$E:$Q,13,)</f>
        <v>0.45209638430763699</v>
      </c>
      <c r="U141" t="s">
        <v>256</v>
      </c>
    </row>
    <row r="142" spans="1:21" x14ac:dyDescent="0.25">
      <c r="A142" t="s">
        <v>255</v>
      </c>
      <c r="B142" t="s">
        <v>66</v>
      </c>
      <c r="C142" t="s">
        <v>248</v>
      </c>
      <c r="D142" t="s">
        <v>178</v>
      </c>
      <c r="E142" t="s">
        <v>253</v>
      </c>
      <c r="F142" t="s">
        <v>41</v>
      </c>
      <c r="G142" t="s">
        <v>46</v>
      </c>
      <c r="H142" t="s">
        <v>102</v>
      </c>
      <c r="I142">
        <v>21.96</v>
      </c>
      <c r="L142">
        <v>1.5</v>
      </c>
      <c r="M142">
        <v>0.6</v>
      </c>
      <c r="N142">
        <v>22</v>
      </c>
      <c r="O142">
        <v>1.2E-2</v>
      </c>
      <c r="S142">
        <v>295795</v>
      </c>
      <c r="T142">
        <f>VLOOKUP(E142,[1]temporario!$E:$Q,13,)</f>
        <v>0.45209638430763699</v>
      </c>
      <c r="U142" t="s">
        <v>256</v>
      </c>
    </row>
    <row r="143" spans="1:21" x14ac:dyDescent="0.25">
      <c r="A143" t="s">
        <v>255</v>
      </c>
      <c r="B143" t="s">
        <v>66</v>
      </c>
      <c r="C143" t="s">
        <v>248</v>
      </c>
      <c r="D143" t="s">
        <v>178</v>
      </c>
      <c r="E143" t="s">
        <v>253</v>
      </c>
      <c r="F143" t="s">
        <v>41</v>
      </c>
      <c r="G143" t="s">
        <v>46</v>
      </c>
      <c r="H143" t="s">
        <v>102</v>
      </c>
      <c r="I143">
        <v>21.96</v>
      </c>
      <c r="L143">
        <v>1.5</v>
      </c>
      <c r="M143">
        <v>0.6</v>
      </c>
      <c r="N143">
        <v>22</v>
      </c>
      <c r="O143">
        <v>0.03</v>
      </c>
      <c r="S143">
        <v>295795</v>
      </c>
      <c r="T143">
        <f>VLOOKUP(E143,[1]temporario!$E:$Q,13,)</f>
        <v>0.45209638430763699</v>
      </c>
      <c r="U143" t="s">
        <v>256</v>
      </c>
    </row>
    <row r="144" spans="1:21" x14ac:dyDescent="0.25">
      <c r="A144" t="s">
        <v>255</v>
      </c>
      <c r="B144" t="s">
        <v>66</v>
      </c>
      <c r="C144" t="s">
        <v>248</v>
      </c>
      <c r="D144" t="s">
        <v>178</v>
      </c>
      <c r="E144" t="s">
        <v>253</v>
      </c>
      <c r="F144" t="s">
        <v>41</v>
      </c>
      <c r="G144" t="s">
        <v>46</v>
      </c>
      <c r="H144" t="s">
        <v>102</v>
      </c>
      <c r="I144">
        <v>21.96</v>
      </c>
      <c r="L144">
        <v>1.5</v>
      </c>
      <c r="M144">
        <v>0.6</v>
      </c>
      <c r="N144">
        <v>22</v>
      </c>
      <c r="O144">
        <v>1.2999999999999999E-2</v>
      </c>
      <c r="S144">
        <v>295795</v>
      </c>
      <c r="T144">
        <f>VLOOKUP(E144,[1]temporario!$E:$Q,13,)</f>
        <v>0.45209638430763699</v>
      </c>
      <c r="U144" t="s">
        <v>256</v>
      </c>
    </row>
    <row r="145" spans="1:21" x14ac:dyDescent="0.25">
      <c r="A145" t="s">
        <v>255</v>
      </c>
      <c r="B145" t="s">
        <v>66</v>
      </c>
      <c r="C145" t="s">
        <v>248</v>
      </c>
      <c r="D145" t="s">
        <v>178</v>
      </c>
      <c r="E145" t="s">
        <v>253</v>
      </c>
      <c r="F145" t="s">
        <v>41</v>
      </c>
      <c r="G145" t="s">
        <v>46</v>
      </c>
      <c r="H145" t="s">
        <v>102</v>
      </c>
      <c r="I145">
        <v>21.96</v>
      </c>
      <c r="L145">
        <v>1.5</v>
      </c>
      <c r="M145">
        <v>0.6</v>
      </c>
      <c r="N145">
        <v>22</v>
      </c>
      <c r="O145">
        <v>2.3E-2</v>
      </c>
      <c r="S145">
        <v>295795</v>
      </c>
      <c r="T145">
        <f>VLOOKUP(E145,[1]temporario!$E:$Q,13,)</f>
        <v>0.45209638430763699</v>
      </c>
      <c r="U145" t="s">
        <v>256</v>
      </c>
    </row>
    <row r="146" spans="1:21" x14ac:dyDescent="0.25">
      <c r="A146" t="s">
        <v>255</v>
      </c>
      <c r="B146" t="s">
        <v>66</v>
      </c>
      <c r="C146" t="s">
        <v>248</v>
      </c>
      <c r="D146" t="s">
        <v>178</v>
      </c>
      <c r="E146" t="s">
        <v>253</v>
      </c>
      <c r="F146" t="s">
        <v>41</v>
      </c>
      <c r="G146" t="s">
        <v>46</v>
      </c>
      <c r="H146" t="s">
        <v>102</v>
      </c>
      <c r="I146">
        <v>21.96</v>
      </c>
      <c r="L146">
        <v>1.5</v>
      </c>
      <c r="M146">
        <v>0.6</v>
      </c>
      <c r="N146">
        <v>22</v>
      </c>
      <c r="O146">
        <v>1.7000000000000001E-2</v>
      </c>
      <c r="S146">
        <v>295795</v>
      </c>
      <c r="T146">
        <f>VLOOKUP(E146,[1]temporario!$E:$Q,13,)</f>
        <v>0.45209638430763699</v>
      </c>
      <c r="U146" t="s">
        <v>256</v>
      </c>
    </row>
    <row r="147" spans="1:21" x14ac:dyDescent="0.25">
      <c r="A147" t="s">
        <v>255</v>
      </c>
      <c r="B147" t="s">
        <v>66</v>
      </c>
      <c r="C147" t="s">
        <v>248</v>
      </c>
      <c r="D147" t="s">
        <v>178</v>
      </c>
      <c r="E147" t="s">
        <v>253</v>
      </c>
      <c r="F147" t="s">
        <v>41</v>
      </c>
      <c r="G147" t="s">
        <v>46</v>
      </c>
      <c r="H147" t="s">
        <v>102</v>
      </c>
      <c r="I147">
        <v>21.96</v>
      </c>
      <c r="L147">
        <v>1.5</v>
      </c>
      <c r="M147">
        <v>0.6</v>
      </c>
      <c r="N147">
        <v>22</v>
      </c>
      <c r="O147">
        <v>2.3E-2</v>
      </c>
      <c r="S147">
        <v>295795</v>
      </c>
      <c r="T147">
        <f>VLOOKUP(E147,[1]temporario!$E:$Q,13,)</f>
        <v>0.45209638430763699</v>
      </c>
      <c r="U147" t="s">
        <v>256</v>
      </c>
    </row>
    <row r="148" spans="1:21" x14ac:dyDescent="0.25">
      <c r="A148" t="s">
        <v>255</v>
      </c>
      <c r="B148" t="s">
        <v>66</v>
      </c>
      <c r="C148" t="s">
        <v>248</v>
      </c>
      <c r="D148" t="s">
        <v>178</v>
      </c>
      <c r="E148" t="s">
        <v>253</v>
      </c>
      <c r="F148" t="s">
        <v>41</v>
      </c>
      <c r="G148" t="s">
        <v>46</v>
      </c>
      <c r="H148" t="s">
        <v>102</v>
      </c>
      <c r="I148">
        <v>21.96</v>
      </c>
      <c r="L148">
        <v>1.5</v>
      </c>
      <c r="M148">
        <v>0.6</v>
      </c>
      <c r="N148">
        <v>22</v>
      </c>
      <c r="O148">
        <v>1.4999999999999999E-2</v>
      </c>
      <c r="S148">
        <v>295795</v>
      </c>
      <c r="T148">
        <f>VLOOKUP(E148,[1]temporario!$E:$Q,13,)</f>
        <v>0.45209638430763699</v>
      </c>
      <c r="U148" t="s">
        <v>256</v>
      </c>
    </row>
    <row r="149" spans="1:21" x14ac:dyDescent="0.25">
      <c r="A149" t="s">
        <v>257</v>
      </c>
      <c r="B149" t="s">
        <v>66</v>
      </c>
      <c r="C149" t="s">
        <v>248</v>
      </c>
      <c r="D149" t="s">
        <v>178</v>
      </c>
      <c r="E149" t="s">
        <v>253</v>
      </c>
      <c r="F149" t="s">
        <v>41</v>
      </c>
      <c r="G149" t="s">
        <v>46</v>
      </c>
      <c r="H149" t="s">
        <v>102</v>
      </c>
      <c r="I149">
        <v>21.96</v>
      </c>
      <c r="L149">
        <v>1.5</v>
      </c>
      <c r="M149">
        <v>0.6</v>
      </c>
      <c r="N149">
        <v>22</v>
      </c>
      <c r="O149">
        <v>2E-3</v>
      </c>
      <c r="S149">
        <v>295795</v>
      </c>
      <c r="T149">
        <f>VLOOKUP(E149,[1]temporario!$E:$Q,13,)</f>
        <v>0.45209638430763699</v>
      </c>
      <c r="U149" t="s">
        <v>258</v>
      </c>
    </row>
    <row r="150" spans="1:21" x14ac:dyDescent="0.25">
      <c r="A150" t="s">
        <v>259</v>
      </c>
      <c r="B150" t="s">
        <v>260</v>
      </c>
      <c r="C150" t="s">
        <v>261</v>
      </c>
      <c r="D150" t="s">
        <v>262</v>
      </c>
      <c r="E150" t="s">
        <v>263</v>
      </c>
      <c r="F150" t="s">
        <v>39</v>
      </c>
      <c r="G150" t="s">
        <v>46</v>
      </c>
      <c r="H150" t="s">
        <v>42</v>
      </c>
      <c r="I150">
        <v>54.3</v>
      </c>
      <c r="L150">
        <v>0.6</v>
      </c>
      <c r="M150">
        <v>0.2</v>
      </c>
      <c r="N150">
        <v>1</v>
      </c>
      <c r="O150">
        <v>0.46700000000000003</v>
      </c>
      <c r="R150">
        <v>0.106</v>
      </c>
      <c r="S150">
        <v>15016</v>
      </c>
      <c r="T150">
        <f>VLOOKUP(E150,[1]temporario!$E:$Q,13,)</f>
        <v>0.326492036496836</v>
      </c>
      <c r="U150" t="s">
        <v>264</v>
      </c>
    </row>
    <row r="151" spans="1:21" x14ac:dyDescent="0.25">
      <c r="A151" t="s">
        <v>259</v>
      </c>
      <c r="B151" t="s">
        <v>260</v>
      </c>
      <c r="C151" t="s">
        <v>261</v>
      </c>
      <c r="D151" t="s">
        <v>262</v>
      </c>
      <c r="E151" t="s">
        <v>263</v>
      </c>
      <c r="F151" t="s">
        <v>39</v>
      </c>
      <c r="G151" t="s">
        <v>46</v>
      </c>
      <c r="H151" t="s">
        <v>42</v>
      </c>
      <c r="I151">
        <v>54.3</v>
      </c>
      <c r="L151">
        <v>0.6</v>
      </c>
      <c r="M151">
        <v>0.2</v>
      </c>
      <c r="N151">
        <v>1</v>
      </c>
      <c r="O151">
        <v>0.67800000000000005</v>
      </c>
      <c r="R151">
        <v>0.13</v>
      </c>
      <c r="S151">
        <v>15016</v>
      </c>
      <c r="T151">
        <f>VLOOKUP(E151,[1]temporario!$E:$Q,13,)</f>
        <v>0.326492036496836</v>
      </c>
      <c r="U151" t="s">
        <v>264</v>
      </c>
    </row>
    <row r="152" spans="1:21" x14ac:dyDescent="0.25">
      <c r="A152" t="s">
        <v>259</v>
      </c>
      <c r="B152" t="s">
        <v>260</v>
      </c>
      <c r="C152" t="s">
        <v>261</v>
      </c>
      <c r="D152" t="s">
        <v>262</v>
      </c>
      <c r="E152" t="s">
        <v>263</v>
      </c>
      <c r="F152" t="s">
        <v>39</v>
      </c>
      <c r="G152" t="s">
        <v>46</v>
      </c>
      <c r="H152" t="s">
        <v>42</v>
      </c>
      <c r="I152">
        <v>54.3</v>
      </c>
      <c r="L152">
        <v>0.6</v>
      </c>
      <c r="M152">
        <v>0.2</v>
      </c>
      <c r="N152">
        <v>1</v>
      </c>
      <c r="O152">
        <v>0.432</v>
      </c>
      <c r="R152">
        <v>8.2000000000000003E-2</v>
      </c>
      <c r="S152">
        <v>15016</v>
      </c>
      <c r="T152">
        <f>VLOOKUP(E152,[1]temporario!$E:$Q,13,)</f>
        <v>0.326492036496836</v>
      </c>
      <c r="U152" t="s">
        <v>264</v>
      </c>
    </row>
    <row r="153" spans="1:21" x14ac:dyDescent="0.25">
      <c r="A153" t="s">
        <v>259</v>
      </c>
      <c r="B153" t="s">
        <v>260</v>
      </c>
      <c r="C153" t="s">
        <v>261</v>
      </c>
      <c r="D153" t="s">
        <v>262</v>
      </c>
      <c r="E153" t="s">
        <v>263</v>
      </c>
      <c r="F153" t="s">
        <v>39</v>
      </c>
      <c r="G153" t="s">
        <v>46</v>
      </c>
      <c r="H153" t="s">
        <v>42</v>
      </c>
      <c r="I153">
        <v>54.3</v>
      </c>
      <c r="L153">
        <v>0.6</v>
      </c>
      <c r="M153">
        <v>0.2</v>
      </c>
      <c r="N153">
        <v>1</v>
      </c>
      <c r="O153">
        <v>0.61499999999999999</v>
      </c>
      <c r="R153">
        <v>8.3000000000000004E-2</v>
      </c>
      <c r="S153">
        <v>15016</v>
      </c>
      <c r="T153">
        <f>VLOOKUP(E153,[1]temporario!$E:$Q,13,)</f>
        <v>0.326492036496836</v>
      </c>
      <c r="U153" t="s">
        <v>264</v>
      </c>
    </row>
    <row r="154" spans="1:21" x14ac:dyDescent="0.25">
      <c r="A154" t="s">
        <v>259</v>
      </c>
      <c r="B154" t="s">
        <v>260</v>
      </c>
      <c r="C154" t="s">
        <v>261</v>
      </c>
      <c r="D154" t="s">
        <v>262</v>
      </c>
      <c r="E154" t="s">
        <v>263</v>
      </c>
      <c r="F154" t="s">
        <v>39</v>
      </c>
      <c r="G154" t="s">
        <v>46</v>
      </c>
      <c r="H154" t="s">
        <v>42</v>
      </c>
      <c r="I154">
        <v>54.3</v>
      </c>
      <c r="L154">
        <v>0.6</v>
      </c>
      <c r="M154">
        <v>0.2</v>
      </c>
      <c r="N154">
        <v>1</v>
      </c>
      <c r="O154">
        <v>0.48899999999999999</v>
      </c>
      <c r="R154">
        <v>8.5999999999999993E-2</v>
      </c>
      <c r="S154">
        <v>15016</v>
      </c>
      <c r="T154">
        <f>VLOOKUP(E154,[1]temporario!$E:$Q,13,)</f>
        <v>0.326492036496836</v>
      </c>
      <c r="U154" t="s">
        <v>264</v>
      </c>
    </row>
    <row r="155" spans="1:21" x14ac:dyDescent="0.25">
      <c r="A155" t="s">
        <v>259</v>
      </c>
      <c r="B155" t="s">
        <v>260</v>
      </c>
      <c r="C155" t="s">
        <v>261</v>
      </c>
      <c r="D155" t="s">
        <v>262</v>
      </c>
      <c r="E155" t="s">
        <v>263</v>
      </c>
      <c r="F155" t="s">
        <v>39</v>
      </c>
      <c r="G155" t="s">
        <v>46</v>
      </c>
      <c r="H155" t="s">
        <v>42</v>
      </c>
      <c r="I155">
        <v>54.3</v>
      </c>
      <c r="L155">
        <v>0.6</v>
      </c>
      <c r="M155">
        <v>0.2</v>
      </c>
      <c r="N155">
        <v>1</v>
      </c>
      <c r="O155">
        <v>0.29499999999999998</v>
      </c>
      <c r="R155">
        <v>8.4000000000000005E-2</v>
      </c>
      <c r="S155">
        <v>15016</v>
      </c>
      <c r="T155">
        <f>VLOOKUP(E155,[1]temporario!$E:$Q,13,)</f>
        <v>0.326492036496836</v>
      </c>
      <c r="U155" t="s">
        <v>264</v>
      </c>
    </row>
    <row r="156" spans="1:21" x14ac:dyDescent="0.25">
      <c r="A156" t="s">
        <v>265</v>
      </c>
      <c r="B156" t="s">
        <v>260</v>
      </c>
      <c r="C156" t="s">
        <v>261</v>
      </c>
      <c r="D156" t="s">
        <v>262</v>
      </c>
      <c r="E156" t="s">
        <v>263</v>
      </c>
      <c r="F156" t="s">
        <v>39</v>
      </c>
      <c r="G156" t="s">
        <v>46</v>
      </c>
      <c r="H156" t="s">
        <v>42</v>
      </c>
      <c r="I156">
        <v>54.3</v>
      </c>
      <c r="L156">
        <v>0.6</v>
      </c>
      <c r="M156">
        <v>0.2</v>
      </c>
      <c r="N156">
        <v>1</v>
      </c>
      <c r="O156">
        <v>0.127</v>
      </c>
      <c r="S156">
        <v>15016</v>
      </c>
      <c r="T156">
        <f>VLOOKUP(E156,[1]temporario!$E:$Q,13,)</f>
        <v>0.326492036496836</v>
      </c>
      <c r="U156" t="s">
        <v>266</v>
      </c>
    </row>
    <row r="157" spans="1:21" x14ac:dyDescent="0.25">
      <c r="A157" t="s">
        <v>267</v>
      </c>
      <c r="B157" t="s">
        <v>268</v>
      </c>
      <c r="C157" t="s">
        <v>269</v>
      </c>
      <c r="D157" t="s">
        <v>270</v>
      </c>
      <c r="E157" t="s">
        <v>271</v>
      </c>
      <c r="F157" t="s">
        <v>39</v>
      </c>
      <c r="G157" t="s">
        <v>25</v>
      </c>
      <c r="H157" t="s">
        <v>26</v>
      </c>
      <c r="I157">
        <v>54.3</v>
      </c>
      <c r="N157">
        <v>1</v>
      </c>
      <c r="O157">
        <v>0.99</v>
      </c>
      <c r="S157">
        <v>1936</v>
      </c>
      <c r="T157">
        <f>VLOOKUP(E157,[1]temporario!$E:$Q,13,)</f>
        <v>-0.56315687014408</v>
      </c>
      <c r="U157" t="s">
        <v>272</v>
      </c>
    </row>
    <row r="158" spans="1:21" x14ac:dyDescent="0.25">
      <c r="A158" t="s">
        <v>273</v>
      </c>
      <c r="B158" t="s">
        <v>20</v>
      </c>
      <c r="C158" t="s">
        <v>275</v>
      </c>
      <c r="D158" t="s">
        <v>276</v>
      </c>
      <c r="E158" t="s">
        <v>277</v>
      </c>
      <c r="F158" t="s">
        <v>24</v>
      </c>
      <c r="G158" t="s">
        <v>25</v>
      </c>
      <c r="H158" t="s">
        <v>26</v>
      </c>
      <c r="I158">
        <v>9.81</v>
      </c>
      <c r="J158">
        <v>0.44700000000000001</v>
      </c>
      <c r="K158">
        <v>0.2</v>
      </c>
      <c r="L158">
        <v>35</v>
      </c>
      <c r="N158">
        <v>33</v>
      </c>
      <c r="O158">
        <v>0.94299999999999995</v>
      </c>
      <c r="S158">
        <v>79529</v>
      </c>
      <c r="T158">
        <f>VLOOKUP(E158,[1]temporario!$E:$Q,13,)</f>
        <v>-0.271689587109191</v>
      </c>
      <c r="U158" t="s">
        <v>278</v>
      </c>
    </row>
    <row r="159" spans="1:21" x14ac:dyDescent="0.25">
      <c r="A159" t="s">
        <v>279</v>
      </c>
      <c r="B159" t="s">
        <v>20</v>
      </c>
      <c r="C159" t="s">
        <v>275</v>
      </c>
      <c r="D159" t="s">
        <v>276</v>
      </c>
      <c r="E159" t="s">
        <v>277</v>
      </c>
      <c r="F159" t="s">
        <v>24</v>
      </c>
      <c r="G159" t="s">
        <v>25</v>
      </c>
      <c r="H159" t="s">
        <v>26</v>
      </c>
      <c r="I159">
        <v>9.81</v>
      </c>
      <c r="J159">
        <v>0.44700000000000001</v>
      </c>
      <c r="K159">
        <v>0.2</v>
      </c>
      <c r="L159">
        <v>35</v>
      </c>
      <c r="N159">
        <v>33</v>
      </c>
      <c r="O159">
        <v>0.67500000000000004</v>
      </c>
      <c r="Q159">
        <v>4.4999999999999998E-2</v>
      </c>
      <c r="S159">
        <v>79529</v>
      </c>
      <c r="T159">
        <f>VLOOKUP(E159,[1]temporario!$E:$Q,13,)</f>
        <v>-0.271689587109191</v>
      </c>
      <c r="U159" t="s">
        <v>280</v>
      </c>
    </row>
    <row r="160" spans="1:21" x14ac:dyDescent="0.25">
      <c r="A160" t="s">
        <v>281</v>
      </c>
      <c r="B160" t="s">
        <v>226</v>
      </c>
      <c r="C160" t="s">
        <v>282</v>
      </c>
      <c r="D160" t="s">
        <v>283</v>
      </c>
      <c r="E160" t="s">
        <v>284</v>
      </c>
      <c r="F160" t="s">
        <v>39</v>
      </c>
      <c r="G160" t="s">
        <v>25</v>
      </c>
      <c r="H160" t="s">
        <v>285</v>
      </c>
      <c r="I160">
        <v>19.57</v>
      </c>
      <c r="L160">
        <v>3</v>
      </c>
      <c r="M160">
        <v>1</v>
      </c>
      <c r="N160">
        <v>11</v>
      </c>
      <c r="O160">
        <v>0.84299999999999997</v>
      </c>
      <c r="R160">
        <v>2.3E-2</v>
      </c>
      <c r="S160">
        <v>33203</v>
      </c>
      <c r="T160">
        <f>VLOOKUP(E160,[1]temporario!$E:$Q,13,)</f>
        <v>-0.23561371172578299</v>
      </c>
      <c r="U160" t="s">
        <v>286</v>
      </c>
    </row>
    <row r="161" spans="1:21" x14ac:dyDescent="0.25">
      <c r="A161" t="s">
        <v>281</v>
      </c>
      <c r="B161" t="s">
        <v>226</v>
      </c>
      <c r="C161" t="s">
        <v>282</v>
      </c>
      <c r="D161" t="s">
        <v>283</v>
      </c>
      <c r="E161" t="s">
        <v>284</v>
      </c>
      <c r="F161" t="s">
        <v>39</v>
      </c>
      <c r="G161" t="s">
        <v>25</v>
      </c>
      <c r="H161" t="s">
        <v>285</v>
      </c>
      <c r="I161">
        <v>19.57</v>
      </c>
      <c r="L161">
        <v>3</v>
      </c>
      <c r="M161">
        <v>1</v>
      </c>
      <c r="N161">
        <v>11</v>
      </c>
      <c r="O161">
        <v>0.73299999999999998</v>
      </c>
      <c r="R161">
        <v>5.8000000000000003E-2</v>
      </c>
      <c r="S161">
        <v>33203</v>
      </c>
      <c r="T161">
        <f>VLOOKUP(E161,[1]temporario!$E:$Q,13,)</f>
        <v>-0.23561371172578299</v>
      </c>
      <c r="U161" t="s">
        <v>286</v>
      </c>
    </row>
    <row r="162" spans="1:21" x14ac:dyDescent="0.25">
      <c r="A162" t="s">
        <v>281</v>
      </c>
      <c r="B162" t="s">
        <v>226</v>
      </c>
      <c r="C162" t="s">
        <v>282</v>
      </c>
      <c r="D162" t="s">
        <v>283</v>
      </c>
      <c r="E162" t="s">
        <v>284</v>
      </c>
      <c r="F162" t="s">
        <v>39</v>
      </c>
      <c r="G162" t="s">
        <v>25</v>
      </c>
      <c r="H162" t="s">
        <v>285</v>
      </c>
      <c r="I162">
        <v>19.57</v>
      </c>
      <c r="L162">
        <v>3</v>
      </c>
      <c r="M162">
        <v>1</v>
      </c>
      <c r="N162">
        <v>11</v>
      </c>
      <c r="O162">
        <v>0.80900000000000005</v>
      </c>
      <c r="R162">
        <v>2.1000000000000001E-2</v>
      </c>
      <c r="S162">
        <v>33203</v>
      </c>
      <c r="T162">
        <f>VLOOKUP(E162,[1]temporario!$E:$Q,13,)</f>
        <v>-0.23561371172578299</v>
      </c>
      <c r="U162" t="s">
        <v>286</v>
      </c>
    </row>
    <row r="163" spans="1:21" x14ac:dyDescent="0.25">
      <c r="A163" t="s">
        <v>281</v>
      </c>
      <c r="B163" t="s">
        <v>226</v>
      </c>
      <c r="C163" t="s">
        <v>282</v>
      </c>
      <c r="D163" t="s">
        <v>283</v>
      </c>
      <c r="E163" t="s">
        <v>284</v>
      </c>
      <c r="F163" t="s">
        <v>39</v>
      </c>
      <c r="G163" t="s">
        <v>25</v>
      </c>
      <c r="H163" t="s">
        <v>285</v>
      </c>
      <c r="I163">
        <v>19.57</v>
      </c>
      <c r="L163">
        <v>3</v>
      </c>
      <c r="M163">
        <v>1</v>
      </c>
      <c r="N163">
        <v>11</v>
      </c>
      <c r="O163">
        <v>0.87</v>
      </c>
      <c r="R163">
        <v>2.5000000000000001E-2</v>
      </c>
      <c r="S163">
        <v>33203</v>
      </c>
      <c r="T163">
        <f>VLOOKUP(E163,[1]temporario!$E:$Q,13,)</f>
        <v>-0.23561371172578299</v>
      </c>
      <c r="U163" t="s">
        <v>286</v>
      </c>
    </row>
    <row r="164" spans="1:21" x14ac:dyDescent="0.25">
      <c r="A164" t="s">
        <v>281</v>
      </c>
      <c r="B164" t="s">
        <v>226</v>
      </c>
      <c r="C164" t="s">
        <v>282</v>
      </c>
      <c r="D164" t="s">
        <v>283</v>
      </c>
      <c r="E164" t="s">
        <v>284</v>
      </c>
      <c r="F164" t="s">
        <v>39</v>
      </c>
      <c r="G164" t="s">
        <v>25</v>
      </c>
      <c r="H164" t="s">
        <v>285</v>
      </c>
      <c r="I164">
        <v>19.57</v>
      </c>
      <c r="L164">
        <v>3</v>
      </c>
      <c r="M164">
        <v>1</v>
      </c>
      <c r="N164">
        <v>11</v>
      </c>
      <c r="O164">
        <v>0.86699999999999999</v>
      </c>
      <c r="R164">
        <v>2.8000000000000001E-2</v>
      </c>
      <c r="S164">
        <v>33203</v>
      </c>
      <c r="T164">
        <f>VLOOKUP(E164,[1]temporario!$E:$Q,13,)</f>
        <v>-0.23561371172578299</v>
      </c>
      <c r="U164" t="s">
        <v>286</v>
      </c>
    </row>
    <row r="165" spans="1:21" x14ac:dyDescent="0.25">
      <c r="A165" t="s">
        <v>281</v>
      </c>
      <c r="B165" t="s">
        <v>226</v>
      </c>
      <c r="C165" t="s">
        <v>282</v>
      </c>
      <c r="D165" t="s">
        <v>283</v>
      </c>
      <c r="E165" t="s">
        <v>284</v>
      </c>
      <c r="F165" t="s">
        <v>39</v>
      </c>
      <c r="G165" t="s">
        <v>25</v>
      </c>
      <c r="H165" t="s">
        <v>285</v>
      </c>
      <c r="I165">
        <v>19.57</v>
      </c>
      <c r="L165">
        <v>3</v>
      </c>
      <c r="M165">
        <v>1</v>
      </c>
      <c r="N165">
        <v>11</v>
      </c>
      <c r="O165">
        <v>0.70199999999999996</v>
      </c>
      <c r="R165">
        <v>2.5999999999999999E-2</v>
      </c>
      <c r="S165">
        <v>33203</v>
      </c>
      <c r="T165">
        <f>VLOOKUP(E165,[1]temporario!$E:$Q,13,)</f>
        <v>-0.23561371172578299</v>
      </c>
      <c r="U165" t="s">
        <v>286</v>
      </c>
    </row>
    <row r="166" spans="1:21" x14ac:dyDescent="0.25">
      <c r="A166" t="s">
        <v>281</v>
      </c>
      <c r="B166" t="s">
        <v>226</v>
      </c>
      <c r="C166" t="s">
        <v>282</v>
      </c>
      <c r="D166" t="s">
        <v>283</v>
      </c>
      <c r="E166" t="s">
        <v>284</v>
      </c>
      <c r="F166" t="s">
        <v>39</v>
      </c>
      <c r="G166" t="s">
        <v>25</v>
      </c>
      <c r="H166" t="s">
        <v>285</v>
      </c>
      <c r="I166">
        <v>19.57</v>
      </c>
      <c r="L166">
        <v>3</v>
      </c>
      <c r="M166">
        <v>1</v>
      </c>
      <c r="N166">
        <v>11</v>
      </c>
      <c r="O166">
        <v>0.82199999999999995</v>
      </c>
      <c r="R166">
        <v>2.1000000000000001E-2</v>
      </c>
      <c r="S166">
        <v>33203</v>
      </c>
      <c r="T166">
        <f>VLOOKUP(E166,[1]temporario!$E:$Q,13,)</f>
        <v>-0.23561371172578299</v>
      </c>
      <c r="U166" t="s">
        <v>286</v>
      </c>
    </row>
    <row r="167" spans="1:21" x14ac:dyDescent="0.25">
      <c r="A167" t="s">
        <v>287</v>
      </c>
      <c r="B167" t="s">
        <v>226</v>
      </c>
      <c r="C167" t="s">
        <v>288</v>
      </c>
      <c r="D167" t="s">
        <v>289</v>
      </c>
      <c r="E167" t="s">
        <v>290</v>
      </c>
      <c r="F167" t="s">
        <v>39</v>
      </c>
      <c r="G167" t="s">
        <v>46</v>
      </c>
      <c r="H167" t="s">
        <v>42</v>
      </c>
      <c r="L167">
        <v>0.3</v>
      </c>
      <c r="M167">
        <v>0.15</v>
      </c>
      <c r="N167">
        <v>7</v>
      </c>
      <c r="O167">
        <v>1.9E-2</v>
      </c>
      <c r="S167">
        <v>43779</v>
      </c>
      <c r="T167">
        <f>VLOOKUP(E167,[1]temporario!$E:$Q,13,)</f>
        <v>5.5386323946762399E-2</v>
      </c>
      <c r="U167" t="s">
        <v>291</v>
      </c>
    </row>
    <row r="168" spans="1:21" x14ac:dyDescent="0.25">
      <c r="A168" t="s">
        <v>292</v>
      </c>
      <c r="B168" t="s">
        <v>66</v>
      </c>
      <c r="C168" t="s">
        <v>293</v>
      </c>
      <c r="D168" t="s">
        <v>294</v>
      </c>
      <c r="E168" t="s">
        <v>295</v>
      </c>
      <c r="F168" t="s">
        <v>41</v>
      </c>
      <c r="G168" t="s">
        <v>98</v>
      </c>
      <c r="H168" t="s">
        <v>102</v>
      </c>
      <c r="I168">
        <v>36.25</v>
      </c>
      <c r="L168">
        <v>0.5</v>
      </c>
      <c r="M168">
        <v>0.15</v>
      </c>
      <c r="N168">
        <v>2</v>
      </c>
      <c r="O168">
        <v>0.82</v>
      </c>
      <c r="S168">
        <v>68007</v>
      </c>
      <c r="T168">
        <f>VLOOKUP(E168,[1]temporario!$E:$Q,13,)</f>
        <v>0.72038798693230499</v>
      </c>
      <c r="U168" t="s">
        <v>296</v>
      </c>
    </row>
    <row r="169" spans="1:21" x14ac:dyDescent="0.25">
      <c r="A169" t="s">
        <v>297</v>
      </c>
      <c r="B169" t="s">
        <v>298</v>
      </c>
      <c r="C169" t="s">
        <v>299</v>
      </c>
      <c r="D169" t="s">
        <v>300</v>
      </c>
      <c r="E169" t="s">
        <v>301</v>
      </c>
      <c r="F169" t="s">
        <v>39</v>
      </c>
      <c r="G169" t="s">
        <v>25</v>
      </c>
      <c r="H169" t="s">
        <v>26</v>
      </c>
      <c r="N169">
        <v>1</v>
      </c>
      <c r="O169">
        <v>1.0129999999999999</v>
      </c>
      <c r="S169">
        <v>672</v>
      </c>
      <c r="T169">
        <f>VLOOKUP(E169,[1]temporario!$E:$Q,13,)</f>
        <v>-1.0226929500626301</v>
      </c>
      <c r="U169" t="s">
        <v>302</v>
      </c>
    </row>
    <row r="170" spans="1:21" x14ac:dyDescent="0.25">
      <c r="A170" t="s">
        <v>303</v>
      </c>
      <c r="B170" t="s">
        <v>35</v>
      </c>
      <c r="C170" t="s">
        <v>304</v>
      </c>
      <c r="D170" t="s">
        <v>305</v>
      </c>
      <c r="E170" t="s">
        <v>306</v>
      </c>
      <c r="F170" t="s">
        <v>39</v>
      </c>
      <c r="G170" t="s">
        <v>25</v>
      </c>
      <c r="H170" t="s">
        <v>42</v>
      </c>
      <c r="I170">
        <v>20.03</v>
      </c>
      <c r="L170">
        <v>0.8</v>
      </c>
      <c r="M170">
        <v>0.15</v>
      </c>
      <c r="N170">
        <v>3</v>
      </c>
      <c r="O170">
        <v>0.64</v>
      </c>
      <c r="S170">
        <v>73573</v>
      </c>
      <c r="T170">
        <f>VLOOKUP(E170,[1]temporario!$E:$Q,13,)</f>
        <v>0.60123217037378096</v>
      </c>
      <c r="U170" t="s">
        <v>307</v>
      </c>
    </row>
    <row r="171" spans="1:21" x14ac:dyDescent="0.25">
      <c r="A171" t="s">
        <v>308</v>
      </c>
      <c r="B171" t="s">
        <v>309</v>
      </c>
      <c r="C171" t="s">
        <v>310</v>
      </c>
      <c r="D171" t="s">
        <v>311</v>
      </c>
      <c r="E171" t="s">
        <v>312</v>
      </c>
      <c r="F171" t="s">
        <v>39</v>
      </c>
      <c r="G171" t="s">
        <v>25</v>
      </c>
      <c r="H171" t="s">
        <v>111</v>
      </c>
      <c r="N171">
        <v>1</v>
      </c>
      <c r="O171">
        <v>0.91500000000000004</v>
      </c>
      <c r="R171">
        <v>0.04</v>
      </c>
      <c r="S171">
        <v>89428</v>
      </c>
      <c r="T171">
        <f>VLOOKUP(E171,[1]temporario!$E:$Q,13,)</f>
        <v>1.10141129502624</v>
      </c>
      <c r="U171" t="s">
        <v>313</v>
      </c>
    </row>
    <row r="172" spans="1:21" x14ac:dyDescent="0.25">
      <c r="A172" t="s">
        <v>314</v>
      </c>
      <c r="B172" t="s">
        <v>226</v>
      </c>
      <c r="C172" t="s">
        <v>315</v>
      </c>
      <c r="D172" t="s">
        <v>316</v>
      </c>
      <c r="E172" t="s">
        <v>317</v>
      </c>
      <c r="F172" t="s">
        <v>39</v>
      </c>
      <c r="G172" t="s">
        <v>46</v>
      </c>
      <c r="H172" t="s">
        <v>42</v>
      </c>
      <c r="I172">
        <v>20.13</v>
      </c>
      <c r="L172">
        <v>0.8</v>
      </c>
      <c r="M172">
        <v>0.05</v>
      </c>
      <c r="N172">
        <v>2</v>
      </c>
      <c r="O172">
        <v>8.2000000000000003E-2</v>
      </c>
      <c r="S172">
        <v>50849</v>
      </c>
      <c r="T172">
        <f>VLOOKUP(E172,[1]temporario!$E:$Q,13,)</f>
        <v>0.59411678621910102</v>
      </c>
      <c r="U172" t="s">
        <v>105</v>
      </c>
    </row>
    <row r="173" spans="1:21" x14ac:dyDescent="0.25">
      <c r="A173" t="s">
        <v>318</v>
      </c>
      <c r="B173" t="s">
        <v>226</v>
      </c>
      <c r="C173" t="s">
        <v>315</v>
      </c>
      <c r="D173" t="s">
        <v>319</v>
      </c>
      <c r="E173" t="s">
        <v>320</v>
      </c>
      <c r="F173" t="s">
        <v>39</v>
      </c>
      <c r="G173" t="s">
        <v>46</v>
      </c>
      <c r="H173" t="s">
        <v>42</v>
      </c>
      <c r="N173">
        <v>1</v>
      </c>
      <c r="O173">
        <v>3.6999999999999998E-2</v>
      </c>
      <c r="S173">
        <v>15974</v>
      </c>
      <c r="T173">
        <f>VLOOKUP(E173,[1]temporario!$E:$Q,13,)</f>
        <v>0.35335145697999798</v>
      </c>
      <c r="U173" t="s">
        <v>321</v>
      </c>
    </row>
    <row r="174" spans="1:21" x14ac:dyDescent="0.25">
      <c r="A174" t="s">
        <v>322</v>
      </c>
      <c r="B174" t="s">
        <v>226</v>
      </c>
      <c r="C174" t="s">
        <v>315</v>
      </c>
      <c r="D174" t="s">
        <v>319</v>
      </c>
      <c r="E174" t="s">
        <v>320</v>
      </c>
      <c r="F174" t="s">
        <v>39</v>
      </c>
      <c r="G174" t="s">
        <v>46</v>
      </c>
      <c r="H174" t="s">
        <v>42</v>
      </c>
      <c r="N174">
        <v>1</v>
      </c>
      <c r="O174">
        <v>1.2E-2</v>
      </c>
      <c r="S174">
        <v>15974</v>
      </c>
      <c r="T174">
        <f>VLOOKUP(E174,[1]temporario!$E:$Q,13,)</f>
        <v>0.35335145697999798</v>
      </c>
      <c r="U174" t="s">
        <v>323</v>
      </c>
    </row>
    <row r="175" spans="1:21" x14ac:dyDescent="0.25">
      <c r="A175" t="s">
        <v>324</v>
      </c>
      <c r="B175" t="s">
        <v>309</v>
      </c>
      <c r="C175" t="s">
        <v>325</v>
      </c>
      <c r="D175" t="s">
        <v>326</v>
      </c>
      <c r="E175" t="s">
        <v>327</v>
      </c>
      <c r="F175" t="s">
        <v>39</v>
      </c>
      <c r="G175" t="s">
        <v>46</v>
      </c>
      <c r="H175" t="s">
        <v>42</v>
      </c>
      <c r="I175">
        <v>49.23</v>
      </c>
      <c r="L175">
        <v>0.5</v>
      </c>
      <c r="M175">
        <v>0.1</v>
      </c>
      <c r="N175">
        <v>4</v>
      </c>
      <c r="O175">
        <v>0.51600000000000001</v>
      </c>
      <c r="R175">
        <v>6.6000000000000003E-2</v>
      </c>
      <c r="S175">
        <v>84456</v>
      </c>
      <c r="T175">
        <f>VLOOKUP(E175,[1]temporario!$E:$Q,13,)</f>
        <v>0.55236147114744005</v>
      </c>
      <c r="U175" t="s">
        <v>328</v>
      </c>
    </row>
    <row r="176" spans="1:21" x14ac:dyDescent="0.25">
      <c r="A176" t="s">
        <v>324</v>
      </c>
      <c r="B176" t="s">
        <v>309</v>
      </c>
      <c r="C176" t="s">
        <v>325</v>
      </c>
      <c r="D176" t="s">
        <v>326</v>
      </c>
      <c r="E176" t="s">
        <v>327</v>
      </c>
      <c r="F176" t="s">
        <v>39</v>
      </c>
      <c r="G176" t="s">
        <v>46</v>
      </c>
      <c r="H176" t="s">
        <v>42</v>
      </c>
      <c r="I176">
        <v>49.23</v>
      </c>
      <c r="L176">
        <v>0.5</v>
      </c>
      <c r="M176">
        <v>0.1</v>
      </c>
      <c r="N176">
        <v>4</v>
      </c>
      <c r="O176">
        <v>0.64300000000000002</v>
      </c>
      <c r="R176">
        <v>4.4999999999999998E-2</v>
      </c>
      <c r="S176">
        <v>84456</v>
      </c>
      <c r="T176">
        <f>VLOOKUP(E176,[1]temporario!$E:$Q,13,)</f>
        <v>0.55236147114744005</v>
      </c>
      <c r="U176" t="s">
        <v>328</v>
      </c>
    </row>
    <row r="177" spans="1:21" x14ac:dyDescent="0.25">
      <c r="A177" t="s">
        <v>329</v>
      </c>
      <c r="B177" t="s">
        <v>330</v>
      </c>
      <c r="C177" t="s">
        <v>331</v>
      </c>
      <c r="D177" t="s">
        <v>332</v>
      </c>
      <c r="E177" t="s">
        <v>333</v>
      </c>
      <c r="F177" t="s">
        <v>39</v>
      </c>
      <c r="G177" t="s">
        <v>25</v>
      </c>
      <c r="H177" t="s">
        <v>111</v>
      </c>
      <c r="I177">
        <v>10.39</v>
      </c>
      <c r="N177">
        <v>1</v>
      </c>
      <c r="O177">
        <v>0.35349999999999998</v>
      </c>
      <c r="S177">
        <v>12679</v>
      </c>
      <c r="T177">
        <f>VLOOKUP(E177,[1]temporario!$E:$Q,13,)</f>
        <v>0.25302277872515899</v>
      </c>
      <c r="U177" t="s">
        <v>334</v>
      </c>
    </row>
    <row r="178" spans="1:21" x14ac:dyDescent="0.25">
      <c r="A178" t="s">
        <v>335</v>
      </c>
      <c r="B178" t="s">
        <v>330</v>
      </c>
      <c r="C178" t="s">
        <v>331</v>
      </c>
      <c r="D178" t="s">
        <v>332</v>
      </c>
      <c r="E178" t="s">
        <v>333</v>
      </c>
      <c r="F178" t="s">
        <v>39</v>
      </c>
      <c r="G178" t="s">
        <v>25</v>
      </c>
      <c r="H178" t="s">
        <v>111</v>
      </c>
      <c r="I178">
        <v>10.39</v>
      </c>
      <c r="N178">
        <v>1</v>
      </c>
      <c r="O178">
        <v>0.72</v>
      </c>
      <c r="R178">
        <v>0.12</v>
      </c>
      <c r="S178">
        <v>12679</v>
      </c>
      <c r="T178">
        <f>VLOOKUP(E178,[1]temporario!$E:$Q,13,)</f>
        <v>0.25302277872515899</v>
      </c>
      <c r="U178" t="s">
        <v>336</v>
      </c>
    </row>
    <row r="179" spans="1:21" x14ac:dyDescent="0.25">
      <c r="A179" t="s">
        <v>335</v>
      </c>
      <c r="B179" t="s">
        <v>330</v>
      </c>
      <c r="C179" t="s">
        <v>331</v>
      </c>
      <c r="D179" t="s">
        <v>332</v>
      </c>
      <c r="E179" t="s">
        <v>333</v>
      </c>
      <c r="F179" t="s">
        <v>39</v>
      </c>
      <c r="G179" t="s">
        <v>25</v>
      </c>
      <c r="H179" t="s">
        <v>111</v>
      </c>
      <c r="I179">
        <v>10.39</v>
      </c>
      <c r="N179">
        <v>1</v>
      </c>
      <c r="O179">
        <v>0.51</v>
      </c>
      <c r="R179">
        <v>0.12</v>
      </c>
      <c r="S179">
        <v>12679</v>
      </c>
      <c r="T179">
        <f>VLOOKUP(E179,[1]temporario!$E:$Q,13,)</f>
        <v>0.25302277872515899</v>
      </c>
      <c r="U179" t="s">
        <v>336</v>
      </c>
    </row>
    <row r="180" spans="1:21" x14ac:dyDescent="0.25">
      <c r="A180" t="s">
        <v>335</v>
      </c>
      <c r="B180" t="s">
        <v>330</v>
      </c>
      <c r="C180" t="s">
        <v>331</v>
      </c>
      <c r="D180" t="s">
        <v>332</v>
      </c>
      <c r="E180" t="s">
        <v>333</v>
      </c>
      <c r="F180" t="s">
        <v>39</v>
      </c>
      <c r="G180" t="s">
        <v>25</v>
      </c>
      <c r="H180" t="s">
        <v>111</v>
      </c>
      <c r="I180">
        <v>10.39</v>
      </c>
      <c r="N180">
        <v>1</v>
      </c>
      <c r="O180">
        <v>0.46</v>
      </c>
      <c r="R180">
        <v>0.11</v>
      </c>
      <c r="S180">
        <v>12679</v>
      </c>
      <c r="T180">
        <f>VLOOKUP(E180,[1]temporario!$E:$Q,13,)</f>
        <v>0.25302277872515899</v>
      </c>
      <c r="U180" t="s">
        <v>336</v>
      </c>
    </row>
    <row r="181" spans="1:21" x14ac:dyDescent="0.25">
      <c r="A181" t="s">
        <v>335</v>
      </c>
      <c r="B181" t="s">
        <v>330</v>
      </c>
      <c r="C181" t="s">
        <v>331</v>
      </c>
      <c r="D181" t="s">
        <v>332</v>
      </c>
      <c r="E181" t="s">
        <v>333</v>
      </c>
      <c r="F181" t="s">
        <v>39</v>
      </c>
      <c r="G181" t="s">
        <v>25</v>
      </c>
      <c r="H181" t="s">
        <v>111</v>
      </c>
      <c r="I181">
        <v>10.39</v>
      </c>
      <c r="N181">
        <v>1</v>
      </c>
      <c r="O181">
        <v>0.23</v>
      </c>
      <c r="R181">
        <v>7.0000000000000007E-2</v>
      </c>
      <c r="S181">
        <v>12679</v>
      </c>
      <c r="T181">
        <f>VLOOKUP(E181,[1]temporario!$E:$Q,13,)</f>
        <v>0.25302277872515899</v>
      </c>
      <c r="U181" t="s">
        <v>336</v>
      </c>
    </row>
    <row r="182" spans="1:21" x14ac:dyDescent="0.25">
      <c r="A182" t="s">
        <v>335</v>
      </c>
      <c r="B182" t="s">
        <v>330</v>
      </c>
      <c r="C182" t="s">
        <v>331</v>
      </c>
      <c r="D182" t="s">
        <v>332</v>
      </c>
      <c r="E182" t="s">
        <v>333</v>
      </c>
      <c r="F182" t="s">
        <v>39</v>
      </c>
      <c r="G182" t="s">
        <v>25</v>
      </c>
      <c r="H182" t="s">
        <v>111</v>
      </c>
      <c r="I182">
        <v>10.39</v>
      </c>
      <c r="N182">
        <v>1</v>
      </c>
      <c r="O182">
        <v>0.13</v>
      </c>
      <c r="R182">
        <v>0.1</v>
      </c>
      <c r="S182">
        <v>12679</v>
      </c>
      <c r="T182">
        <f>VLOOKUP(E182,[1]temporario!$E:$Q,13,)</f>
        <v>0.25302277872515899</v>
      </c>
      <c r="U182" t="s">
        <v>336</v>
      </c>
    </row>
    <row r="183" spans="1:21" x14ac:dyDescent="0.25">
      <c r="A183" t="s">
        <v>337</v>
      </c>
      <c r="B183" t="s">
        <v>338</v>
      </c>
      <c r="C183" t="s">
        <v>339</v>
      </c>
      <c r="D183" t="s">
        <v>340</v>
      </c>
      <c r="E183" t="s">
        <v>341</v>
      </c>
      <c r="F183" t="s">
        <v>39</v>
      </c>
      <c r="G183" t="s">
        <v>98</v>
      </c>
      <c r="H183" t="s">
        <v>42</v>
      </c>
      <c r="N183">
        <v>5</v>
      </c>
      <c r="O183">
        <v>0.66700000000000004</v>
      </c>
      <c r="S183">
        <v>4766</v>
      </c>
      <c r="T183">
        <f>VLOOKUP(E183,[1]temporario!$E:$Q,13,)</f>
        <v>-0.78049344991345504</v>
      </c>
      <c r="U183" t="s">
        <v>342</v>
      </c>
    </row>
    <row r="184" spans="1:21" x14ac:dyDescent="0.25">
      <c r="A184" t="s">
        <v>343</v>
      </c>
      <c r="B184" t="s">
        <v>83</v>
      </c>
      <c r="C184" t="s">
        <v>344</v>
      </c>
      <c r="D184" t="s">
        <v>345</v>
      </c>
      <c r="E184" t="s">
        <v>346</v>
      </c>
      <c r="F184" t="s">
        <v>39</v>
      </c>
      <c r="G184" t="s">
        <v>122</v>
      </c>
      <c r="H184" t="s">
        <v>42</v>
      </c>
      <c r="N184">
        <v>1</v>
      </c>
      <c r="O184">
        <v>0.56799999999999995</v>
      </c>
      <c r="S184">
        <v>2253</v>
      </c>
      <c r="T184">
        <f>VLOOKUP(E184,[1]temporario!$E:$Q,13,)</f>
        <v>-0.49730103139262399</v>
      </c>
      <c r="U184" t="s">
        <v>347</v>
      </c>
    </row>
    <row r="185" spans="1:21" x14ac:dyDescent="0.25">
      <c r="A185" t="s">
        <v>348</v>
      </c>
      <c r="B185" t="s">
        <v>349</v>
      </c>
      <c r="C185" t="s">
        <v>350</v>
      </c>
      <c r="D185" t="s">
        <v>351</v>
      </c>
      <c r="E185" t="s">
        <v>352</v>
      </c>
      <c r="F185" t="s">
        <v>39</v>
      </c>
      <c r="G185" t="s">
        <v>46</v>
      </c>
      <c r="H185" t="s">
        <v>42</v>
      </c>
      <c r="I185">
        <v>23.43</v>
      </c>
      <c r="L185">
        <v>1</v>
      </c>
      <c r="M185">
        <v>0.04</v>
      </c>
      <c r="N185">
        <v>6</v>
      </c>
      <c r="O185">
        <v>0.24</v>
      </c>
      <c r="S185">
        <v>79186</v>
      </c>
      <c r="T185">
        <f>VLOOKUP(E185,[1]temporario!$E:$Q,13,)</f>
        <v>0.37105870368857902</v>
      </c>
      <c r="U185" t="s">
        <v>353</v>
      </c>
    </row>
    <row r="186" spans="1:21" x14ac:dyDescent="0.25">
      <c r="A186" t="s">
        <v>354</v>
      </c>
      <c r="B186" t="s">
        <v>349</v>
      </c>
      <c r="C186" t="s">
        <v>350</v>
      </c>
      <c r="D186" t="s">
        <v>355</v>
      </c>
      <c r="E186" t="s">
        <v>356</v>
      </c>
      <c r="F186" t="s">
        <v>39</v>
      </c>
      <c r="G186" t="s">
        <v>46</v>
      </c>
      <c r="H186" t="s">
        <v>42</v>
      </c>
      <c r="I186">
        <v>38.229999999999997</v>
      </c>
      <c r="L186">
        <v>1.1000000000000001</v>
      </c>
      <c r="M186">
        <v>0.3</v>
      </c>
      <c r="N186">
        <v>7</v>
      </c>
      <c r="O186">
        <v>0.22900000000000001</v>
      </c>
      <c r="S186">
        <v>30123</v>
      </c>
      <c r="T186">
        <f>VLOOKUP(E186,[1]temporario!$E:$Q,13,)</f>
        <v>-0.106981291445976</v>
      </c>
      <c r="U186" t="s">
        <v>357</v>
      </c>
    </row>
    <row r="187" spans="1:21" x14ac:dyDescent="0.25">
      <c r="A187" t="s">
        <v>354</v>
      </c>
      <c r="B187" t="s">
        <v>349</v>
      </c>
      <c r="C187" t="s">
        <v>350</v>
      </c>
      <c r="D187" t="s">
        <v>355</v>
      </c>
      <c r="E187" t="s">
        <v>356</v>
      </c>
      <c r="F187" t="s">
        <v>39</v>
      </c>
      <c r="G187" t="s">
        <v>46</v>
      </c>
      <c r="H187" t="s">
        <v>42</v>
      </c>
      <c r="I187">
        <v>38.229999999999997</v>
      </c>
      <c r="L187">
        <v>1.1000000000000001</v>
      </c>
      <c r="M187">
        <v>0.3</v>
      </c>
      <c r="N187">
        <v>7</v>
      </c>
      <c r="O187">
        <v>0.17499999999999999</v>
      </c>
      <c r="S187">
        <v>30123</v>
      </c>
      <c r="T187">
        <f>VLOOKUP(E187,[1]temporario!$E:$Q,13,)</f>
        <v>-0.106981291445976</v>
      </c>
      <c r="U187" t="s">
        <v>357</v>
      </c>
    </row>
    <row r="188" spans="1:21" x14ac:dyDescent="0.25">
      <c r="A188" t="s">
        <v>358</v>
      </c>
      <c r="B188" t="s">
        <v>226</v>
      </c>
      <c r="C188" t="s">
        <v>359</v>
      </c>
      <c r="D188" t="s">
        <v>360</v>
      </c>
      <c r="E188" t="s">
        <v>361</v>
      </c>
      <c r="F188" t="s">
        <v>39</v>
      </c>
      <c r="G188" t="s">
        <v>98</v>
      </c>
      <c r="H188" t="s">
        <v>98</v>
      </c>
      <c r="N188">
        <v>1</v>
      </c>
      <c r="O188">
        <v>0.26800000000000002</v>
      </c>
      <c r="S188">
        <v>17775</v>
      </c>
      <c r="T188">
        <f>VLOOKUP(E188,[1]temporario!$E:$Q,13,)</f>
        <v>0.399747386285349</v>
      </c>
      <c r="U188" t="s">
        <v>362</v>
      </c>
    </row>
    <row r="189" spans="1:21" x14ac:dyDescent="0.25">
      <c r="A189" t="s">
        <v>358</v>
      </c>
      <c r="B189" t="s">
        <v>226</v>
      </c>
      <c r="C189" t="s">
        <v>359</v>
      </c>
      <c r="D189" t="s">
        <v>360</v>
      </c>
      <c r="E189" t="s">
        <v>361</v>
      </c>
      <c r="F189" t="s">
        <v>39</v>
      </c>
      <c r="G189" t="s">
        <v>98</v>
      </c>
      <c r="H189" t="s">
        <v>98</v>
      </c>
      <c r="N189">
        <v>1</v>
      </c>
      <c r="O189">
        <v>0.14099999999999999</v>
      </c>
      <c r="S189">
        <v>17775</v>
      </c>
      <c r="T189">
        <f>VLOOKUP(E189,[1]temporario!$E:$Q,13,)</f>
        <v>0.399747386285349</v>
      </c>
      <c r="U189" t="s">
        <v>362</v>
      </c>
    </row>
    <row r="190" spans="1:21" x14ac:dyDescent="0.25">
      <c r="A190" t="s">
        <v>358</v>
      </c>
      <c r="B190" t="s">
        <v>226</v>
      </c>
      <c r="C190" t="s">
        <v>359</v>
      </c>
      <c r="D190" t="s">
        <v>360</v>
      </c>
      <c r="E190" t="s">
        <v>361</v>
      </c>
      <c r="F190" t="s">
        <v>39</v>
      </c>
      <c r="G190" t="s">
        <v>98</v>
      </c>
      <c r="H190" t="s">
        <v>98</v>
      </c>
      <c r="N190">
        <v>1</v>
      </c>
      <c r="O190">
        <v>8.2000000000000003E-2</v>
      </c>
      <c r="S190">
        <v>17775</v>
      </c>
      <c r="T190">
        <f>VLOOKUP(E190,[1]temporario!$E:$Q,13,)</f>
        <v>0.399747386285349</v>
      </c>
      <c r="U190" t="s">
        <v>362</v>
      </c>
    </row>
    <row r="191" spans="1:21" x14ac:dyDescent="0.25">
      <c r="A191" t="s">
        <v>358</v>
      </c>
      <c r="B191" t="s">
        <v>226</v>
      </c>
      <c r="C191" t="s">
        <v>359</v>
      </c>
      <c r="D191" t="s">
        <v>360</v>
      </c>
      <c r="E191" t="s">
        <v>361</v>
      </c>
      <c r="F191" t="s">
        <v>39</v>
      </c>
      <c r="G191" t="s">
        <v>98</v>
      </c>
      <c r="H191" t="s">
        <v>98</v>
      </c>
      <c r="N191">
        <v>1</v>
      </c>
      <c r="O191">
        <v>8.2000000000000003E-2</v>
      </c>
      <c r="S191">
        <v>17775</v>
      </c>
      <c r="T191">
        <f>VLOOKUP(E191,[1]temporario!$E:$Q,13,)</f>
        <v>0.399747386285349</v>
      </c>
      <c r="U191" t="s">
        <v>362</v>
      </c>
    </row>
    <row r="192" spans="1:21" x14ac:dyDescent="0.25">
      <c r="A192" t="s">
        <v>358</v>
      </c>
      <c r="B192" t="s">
        <v>226</v>
      </c>
      <c r="C192" t="s">
        <v>359</v>
      </c>
      <c r="D192" t="s">
        <v>360</v>
      </c>
      <c r="E192" t="s">
        <v>361</v>
      </c>
      <c r="F192" t="s">
        <v>39</v>
      </c>
      <c r="G192" t="s">
        <v>98</v>
      </c>
      <c r="H192" t="s">
        <v>98</v>
      </c>
      <c r="N192">
        <v>1</v>
      </c>
      <c r="O192">
        <v>8.1000000000000003E-2</v>
      </c>
      <c r="S192">
        <v>17775</v>
      </c>
      <c r="T192">
        <f>VLOOKUP(E192,[1]temporario!$E:$Q,13,)</f>
        <v>0.399747386285349</v>
      </c>
      <c r="U192" t="s">
        <v>362</v>
      </c>
    </row>
    <row r="193" spans="1:21" x14ac:dyDescent="0.25">
      <c r="A193" t="s">
        <v>358</v>
      </c>
      <c r="B193" t="s">
        <v>226</v>
      </c>
      <c r="C193" t="s">
        <v>359</v>
      </c>
      <c r="D193" t="s">
        <v>360</v>
      </c>
      <c r="E193" t="s">
        <v>361</v>
      </c>
      <c r="F193" t="s">
        <v>39</v>
      </c>
      <c r="G193" t="s">
        <v>98</v>
      </c>
      <c r="H193" t="s">
        <v>98</v>
      </c>
      <c r="N193">
        <v>1</v>
      </c>
      <c r="O193">
        <v>7.3999999999999996E-2</v>
      </c>
      <c r="S193">
        <v>17775</v>
      </c>
      <c r="T193">
        <f>VLOOKUP(E193,[1]temporario!$E:$Q,13,)</f>
        <v>0.399747386285349</v>
      </c>
      <c r="U193" t="s">
        <v>362</v>
      </c>
    </row>
    <row r="194" spans="1:21" x14ac:dyDescent="0.25">
      <c r="A194" t="s">
        <v>358</v>
      </c>
      <c r="B194" t="s">
        <v>226</v>
      </c>
      <c r="C194" t="s">
        <v>359</v>
      </c>
      <c r="D194" t="s">
        <v>360</v>
      </c>
      <c r="E194" t="s">
        <v>361</v>
      </c>
      <c r="F194" t="s">
        <v>39</v>
      </c>
      <c r="G194" t="s">
        <v>98</v>
      </c>
      <c r="H194" t="s">
        <v>98</v>
      </c>
      <c r="N194">
        <v>1</v>
      </c>
      <c r="O194">
        <v>5.7000000000000002E-2</v>
      </c>
      <c r="S194">
        <v>17775</v>
      </c>
      <c r="T194">
        <f>VLOOKUP(E194,[1]temporario!$E:$Q,13,)</f>
        <v>0.399747386285349</v>
      </c>
      <c r="U194" t="s">
        <v>362</v>
      </c>
    </row>
    <row r="195" spans="1:21" x14ac:dyDescent="0.25">
      <c r="A195" t="s">
        <v>358</v>
      </c>
      <c r="B195" t="s">
        <v>226</v>
      </c>
      <c r="C195" t="s">
        <v>359</v>
      </c>
      <c r="D195" t="s">
        <v>360</v>
      </c>
      <c r="E195" t="s">
        <v>361</v>
      </c>
      <c r="F195" t="s">
        <v>39</v>
      </c>
      <c r="G195" t="s">
        <v>98</v>
      </c>
      <c r="H195" t="s">
        <v>98</v>
      </c>
      <c r="N195">
        <v>1</v>
      </c>
      <c r="O195">
        <v>5.6000000000000001E-2</v>
      </c>
      <c r="S195">
        <v>17775</v>
      </c>
      <c r="T195">
        <f>VLOOKUP(E195,[1]temporario!$E:$Q,13,)</f>
        <v>0.399747386285349</v>
      </c>
      <c r="U195" t="s">
        <v>362</v>
      </c>
    </row>
    <row r="196" spans="1:21" x14ac:dyDescent="0.25">
      <c r="A196" t="s">
        <v>358</v>
      </c>
      <c r="B196" t="s">
        <v>226</v>
      </c>
      <c r="C196" t="s">
        <v>359</v>
      </c>
      <c r="D196" t="s">
        <v>360</v>
      </c>
      <c r="E196" t="s">
        <v>361</v>
      </c>
      <c r="F196" t="s">
        <v>39</v>
      </c>
      <c r="G196" t="s">
        <v>98</v>
      </c>
      <c r="H196" t="s">
        <v>98</v>
      </c>
      <c r="N196">
        <v>1</v>
      </c>
      <c r="O196">
        <v>2.7E-2</v>
      </c>
      <c r="S196">
        <v>17775</v>
      </c>
      <c r="T196">
        <f>VLOOKUP(E196,[1]temporario!$E:$Q,13,)</f>
        <v>0.399747386285349</v>
      </c>
      <c r="U196" t="s">
        <v>362</v>
      </c>
    </row>
    <row r="197" spans="1:21" x14ac:dyDescent="0.25">
      <c r="A197" t="s">
        <v>363</v>
      </c>
      <c r="B197" t="s">
        <v>364</v>
      </c>
      <c r="C197" t="s">
        <v>365</v>
      </c>
      <c r="D197" t="s">
        <v>366</v>
      </c>
      <c r="E197" t="s">
        <v>367</v>
      </c>
      <c r="F197" t="s">
        <v>41</v>
      </c>
      <c r="G197" t="s">
        <v>25</v>
      </c>
      <c r="H197" t="s">
        <v>111</v>
      </c>
      <c r="N197">
        <v>1</v>
      </c>
      <c r="O197">
        <v>1</v>
      </c>
      <c r="R197">
        <v>0.107</v>
      </c>
      <c r="S197">
        <v>4287</v>
      </c>
      <c r="T197">
        <f>VLOOKUP(E197,[1]temporario!$E:$Q,13,)</f>
        <v>-0.21790873960582199</v>
      </c>
      <c r="U197" t="s">
        <v>368</v>
      </c>
    </row>
    <row r="198" spans="1:21" x14ac:dyDescent="0.25">
      <c r="A198" t="s">
        <v>363</v>
      </c>
      <c r="B198" t="s">
        <v>364</v>
      </c>
      <c r="C198" t="s">
        <v>365</v>
      </c>
      <c r="D198" t="s">
        <v>366</v>
      </c>
      <c r="E198" t="s">
        <v>367</v>
      </c>
      <c r="F198" t="s">
        <v>41</v>
      </c>
      <c r="G198" t="s">
        <v>25</v>
      </c>
      <c r="H198" t="s">
        <v>111</v>
      </c>
      <c r="N198">
        <v>1</v>
      </c>
      <c r="O198">
        <v>0.97699999999999998</v>
      </c>
      <c r="R198">
        <v>5.0999999999999997E-2</v>
      </c>
      <c r="S198">
        <v>4287</v>
      </c>
      <c r="T198">
        <f>VLOOKUP(E198,[1]temporario!$E:$Q,13,)</f>
        <v>-0.21790873960582199</v>
      </c>
      <c r="U198" t="s">
        <v>368</v>
      </c>
    </row>
    <row r="199" spans="1:21" x14ac:dyDescent="0.25">
      <c r="A199" t="s">
        <v>363</v>
      </c>
      <c r="B199" t="s">
        <v>364</v>
      </c>
      <c r="C199" t="s">
        <v>365</v>
      </c>
      <c r="D199" t="s">
        <v>366</v>
      </c>
      <c r="E199" t="s">
        <v>367</v>
      </c>
      <c r="F199" t="s">
        <v>41</v>
      </c>
      <c r="G199" t="s">
        <v>25</v>
      </c>
      <c r="H199" t="s">
        <v>111</v>
      </c>
      <c r="N199">
        <v>1</v>
      </c>
      <c r="O199">
        <v>0.96899999999999997</v>
      </c>
      <c r="R199">
        <v>6.8000000000000005E-2</v>
      </c>
      <c r="S199">
        <v>4287</v>
      </c>
      <c r="T199">
        <f>VLOOKUP(E199,[1]temporario!$E:$Q,13,)</f>
        <v>-0.21790873960582199</v>
      </c>
      <c r="U199" t="s">
        <v>368</v>
      </c>
    </row>
    <row r="200" spans="1:21" x14ac:dyDescent="0.25">
      <c r="A200" t="s">
        <v>363</v>
      </c>
      <c r="B200" t="s">
        <v>364</v>
      </c>
      <c r="C200" t="s">
        <v>365</v>
      </c>
      <c r="D200" t="s">
        <v>366</v>
      </c>
      <c r="E200" t="s">
        <v>367</v>
      </c>
      <c r="F200" t="s">
        <v>41</v>
      </c>
      <c r="G200" t="s">
        <v>25</v>
      </c>
      <c r="H200" t="s">
        <v>111</v>
      </c>
      <c r="N200">
        <v>1</v>
      </c>
      <c r="O200">
        <v>0.91100000000000003</v>
      </c>
      <c r="R200">
        <v>0.112</v>
      </c>
      <c r="S200">
        <v>4287</v>
      </c>
      <c r="T200">
        <f>VLOOKUP(E200,[1]temporario!$E:$Q,13,)</f>
        <v>-0.21790873960582199</v>
      </c>
      <c r="U200" t="s">
        <v>368</v>
      </c>
    </row>
    <row r="201" spans="1:21" x14ac:dyDescent="0.25">
      <c r="A201" t="s">
        <v>369</v>
      </c>
      <c r="B201" t="s">
        <v>364</v>
      </c>
      <c r="C201" t="s">
        <v>365</v>
      </c>
      <c r="D201" t="s">
        <v>366</v>
      </c>
      <c r="E201" t="s">
        <v>367</v>
      </c>
      <c r="F201" t="s">
        <v>41</v>
      </c>
      <c r="G201" t="s">
        <v>25</v>
      </c>
      <c r="H201" t="s">
        <v>111</v>
      </c>
      <c r="N201">
        <v>1</v>
      </c>
      <c r="O201">
        <v>1</v>
      </c>
      <c r="R201">
        <v>0</v>
      </c>
      <c r="S201">
        <v>4287</v>
      </c>
      <c r="T201">
        <f>VLOOKUP(E201,[1]temporario!$E:$Q,13,)</f>
        <v>-0.21790873960582199</v>
      </c>
      <c r="U201" t="s">
        <v>370</v>
      </c>
    </row>
    <row r="202" spans="1:21" x14ac:dyDescent="0.25">
      <c r="A202" t="s">
        <v>369</v>
      </c>
      <c r="B202" t="s">
        <v>364</v>
      </c>
      <c r="C202" t="s">
        <v>365</v>
      </c>
      <c r="D202" t="s">
        <v>366</v>
      </c>
      <c r="E202" t="s">
        <v>367</v>
      </c>
      <c r="F202" t="s">
        <v>41</v>
      </c>
      <c r="G202" t="s">
        <v>25</v>
      </c>
      <c r="H202" t="s">
        <v>111</v>
      </c>
      <c r="N202">
        <v>1</v>
      </c>
      <c r="O202">
        <v>0.874</v>
      </c>
      <c r="R202">
        <v>5.6000000000000001E-2</v>
      </c>
      <c r="S202">
        <v>4287</v>
      </c>
      <c r="T202">
        <f>VLOOKUP(E202,[1]temporario!$E:$Q,13,)</f>
        <v>-0.21790873960582199</v>
      </c>
      <c r="U202" t="s">
        <v>370</v>
      </c>
    </row>
    <row r="203" spans="1:21" x14ac:dyDescent="0.25">
      <c r="A203" t="s">
        <v>369</v>
      </c>
      <c r="B203" t="s">
        <v>364</v>
      </c>
      <c r="C203" t="s">
        <v>365</v>
      </c>
      <c r="D203" t="s">
        <v>366</v>
      </c>
      <c r="E203" t="s">
        <v>367</v>
      </c>
      <c r="F203" t="s">
        <v>41</v>
      </c>
      <c r="G203" t="s">
        <v>25</v>
      </c>
      <c r="H203" t="s">
        <v>111</v>
      </c>
      <c r="N203">
        <v>1</v>
      </c>
      <c r="O203">
        <v>0.81599999999999995</v>
      </c>
      <c r="R203">
        <v>0.106</v>
      </c>
      <c r="S203">
        <v>4287</v>
      </c>
      <c r="T203">
        <f>VLOOKUP(E203,[1]temporario!$E:$Q,13,)</f>
        <v>-0.21790873960582199</v>
      </c>
      <c r="U203" t="s">
        <v>370</v>
      </c>
    </row>
    <row r="204" spans="1:21" x14ac:dyDescent="0.25">
      <c r="A204" t="s">
        <v>369</v>
      </c>
      <c r="B204" t="s">
        <v>364</v>
      </c>
      <c r="C204" t="s">
        <v>365</v>
      </c>
      <c r="D204" t="s">
        <v>366</v>
      </c>
      <c r="E204" t="s">
        <v>367</v>
      </c>
      <c r="F204" t="s">
        <v>41</v>
      </c>
      <c r="G204" t="s">
        <v>25</v>
      </c>
      <c r="H204" t="s">
        <v>111</v>
      </c>
      <c r="N204">
        <v>1</v>
      </c>
      <c r="O204">
        <v>0.81</v>
      </c>
      <c r="R204">
        <v>7.3999999999999996E-2</v>
      </c>
      <c r="S204">
        <v>4287</v>
      </c>
      <c r="T204">
        <f>VLOOKUP(E204,[1]temporario!$E:$Q,13,)</f>
        <v>-0.21790873960582199</v>
      </c>
      <c r="U204" t="s">
        <v>370</v>
      </c>
    </row>
    <row r="205" spans="1:21" x14ac:dyDescent="0.25">
      <c r="A205" t="s">
        <v>371</v>
      </c>
      <c r="B205" t="s">
        <v>20</v>
      </c>
      <c r="C205" t="s">
        <v>372</v>
      </c>
      <c r="D205" t="s">
        <v>373</v>
      </c>
      <c r="E205" t="s">
        <v>374</v>
      </c>
      <c r="F205" t="s">
        <v>24</v>
      </c>
      <c r="G205" t="s">
        <v>25</v>
      </c>
      <c r="H205" t="s">
        <v>26</v>
      </c>
      <c r="I205">
        <v>2.61</v>
      </c>
      <c r="J205">
        <v>0.34</v>
      </c>
      <c r="K205">
        <v>0.17</v>
      </c>
      <c r="L205">
        <v>50</v>
      </c>
      <c r="N205">
        <v>108</v>
      </c>
      <c r="O205">
        <v>0.92900000000000005</v>
      </c>
      <c r="S205">
        <v>344933</v>
      </c>
      <c r="T205">
        <f>VLOOKUP(E205,[1]temporario!$E:$Q,13,)</f>
        <v>-8.2806506655364695E-2</v>
      </c>
      <c r="U205" t="s">
        <v>375</v>
      </c>
    </row>
    <row r="206" spans="1:21" x14ac:dyDescent="0.25">
      <c r="A206" t="s">
        <v>371</v>
      </c>
      <c r="B206" t="s">
        <v>20</v>
      </c>
      <c r="C206" t="s">
        <v>372</v>
      </c>
      <c r="D206" t="s">
        <v>373</v>
      </c>
      <c r="E206" t="s">
        <v>374</v>
      </c>
      <c r="F206" t="s">
        <v>24</v>
      </c>
      <c r="G206" t="s">
        <v>25</v>
      </c>
      <c r="H206" t="s">
        <v>26</v>
      </c>
      <c r="I206">
        <v>2.61</v>
      </c>
      <c r="J206">
        <v>0.34</v>
      </c>
      <c r="K206">
        <v>0.17</v>
      </c>
      <c r="L206">
        <v>50</v>
      </c>
      <c r="N206">
        <v>108</v>
      </c>
      <c r="O206">
        <v>0.89200000000000002</v>
      </c>
      <c r="S206">
        <v>344933</v>
      </c>
      <c r="T206">
        <f>VLOOKUP(E206,[1]temporario!$E:$Q,13,)</f>
        <v>-8.2806506655364695E-2</v>
      </c>
      <c r="U206" t="s">
        <v>375</v>
      </c>
    </row>
    <row r="207" spans="1:21" x14ac:dyDescent="0.25">
      <c r="A207" t="s">
        <v>371</v>
      </c>
      <c r="B207" t="s">
        <v>20</v>
      </c>
      <c r="C207" t="s">
        <v>372</v>
      </c>
      <c r="D207" t="s">
        <v>373</v>
      </c>
      <c r="E207" t="s">
        <v>374</v>
      </c>
      <c r="F207" t="s">
        <v>24</v>
      </c>
      <c r="G207" t="s">
        <v>25</v>
      </c>
      <c r="H207" t="s">
        <v>26</v>
      </c>
      <c r="I207">
        <v>2.61</v>
      </c>
      <c r="J207">
        <v>0.34</v>
      </c>
      <c r="K207">
        <v>0.17</v>
      </c>
      <c r="L207">
        <v>50</v>
      </c>
      <c r="N207">
        <v>108</v>
      </c>
      <c r="O207">
        <v>0.872</v>
      </c>
      <c r="S207">
        <v>344933</v>
      </c>
      <c r="T207">
        <f>VLOOKUP(E207,[1]temporario!$E:$Q,13,)</f>
        <v>-8.2806506655364695E-2</v>
      </c>
      <c r="U207" t="s">
        <v>375</v>
      </c>
    </row>
    <row r="208" spans="1:21" x14ac:dyDescent="0.25">
      <c r="A208" t="s">
        <v>376</v>
      </c>
      <c r="B208" t="s">
        <v>20</v>
      </c>
      <c r="C208" t="s">
        <v>372</v>
      </c>
      <c r="D208" t="s">
        <v>373</v>
      </c>
      <c r="E208" t="s">
        <v>374</v>
      </c>
      <c r="F208" t="s">
        <v>24</v>
      </c>
      <c r="G208" t="s">
        <v>25</v>
      </c>
      <c r="H208" t="s">
        <v>26</v>
      </c>
      <c r="I208">
        <v>2.61</v>
      </c>
      <c r="J208">
        <v>0.34</v>
      </c>
      <c r="K208">
        <v>0.17</v>
      </c>
      <c r="L208">
        <v>50</v>
      </c>
      <c r="N208">
        <v>108</v>
      </c>
      <c r="O208">
        <v>0.95599999999999996</v>
      </c>
      <c r="S208">
        <v>344933</v>
      </c>
      <c r="T208">
        <f>VLOOKUP(E208,[1]temporario!$E:$Q,13,)</f>
        <v>-8.2806506655364695E-2</v>
      </c>
      <c r="U208" t="s">
        <v>377</v>
      </c>
    </row>
    <row r="209" spans="1:21" x14ac:dyDescent="0.25">
      <c r="A209" t="s">
        <v>376</v>
      </c>
      <c r="B209" t="s">
        <v>20</v>
      </c>
      <c r="C209" t="s">
        <v>372</v>
      </c>
      <c r="D209" t="s">
        <v>373</v>
      </c>
      <c r="E209" t="s">
        <v>374</v>
      </c>
      <c r="F209" t="s">
        <v>24</v>
      </c>
      <c r="G209" t="s">
        <v>25</v>
      </c>
      <c r="H209" t="s">
        <v>26</v>
      </c>
      <c r="I209">
        <v>2.61</v>
      </c>
      <c r="J209">
        <v>0.34</v>
      </c>
      <c r="K209">
        <v>0.17</v>
      </c>
      <c r="L209">
        <v>50</v>
      </c>
      <c r="N209">
        <v>108</v>
      </c>
      <c r="O209">
        <v>0.95499999999999996</v>
      </c>
      <c r="S209">
        <v>344933</v>
      </c>
      <c r="T209">
        <f>VLOOKUP(E209,[1]temporario!$E:$Q,13,)</f>
        <v>-8.2806506655364695E-2</v>
      </c>
      <c r="U209" t="s">
        <v>377</v>
      </c>
    </row>
    <row r="210" spans="1:21" x14ac:dyDescent="0.25">
      <c r="A210" t="s">
        <v>378</v>
      </c>
      <c r="B210" t="s">
        <v>20</v>
      </c>
      <c r="C210" t="s">
        <v>372</v>
      </c>
      <c r="D210" t="s">
        <v>373</v>
      </c>
      <c r="E210" t="s">
        <v>374</v>
      </c>
      <c r="F210" t="s">
        <v>24</v>
      </c>
      <c r="G210" t="s">
        <v>25</v>
      </c>
      <c r="H210" t="s">
        <v>26</v>
      </c>
      <c r="I210">
        <v>2.61</v>
      </c>
      <c r="J210">
        <v>0.34</v>
      </c>
      <c r="K210">
        <v>0.17</v>
      </c>
      <c r="L210">
        <v>50</v>
      </c>
      <c r="N210">
        <v>108</v>
      </c>
      <c r="O210">
        <v>0.95</v>
      </c>
      <c r="S210">
        <v>344933</v>
      </c>
      <c r="T210">
        <f>VLOOKUP(E210,[1]temporario!$E:$Q,13,)</f>
        <v>-8.2806506655364695E-2</v>
      </c>
      <c r="U210" t="s">
        <v>379</v>
      </c>
    </row>
    <row r="211" spans="1:21" x14ac:dyDescent="0.25">
      <c r="A211" t="s">
        <v>378</v>
      </c>
      <c r="B211" t="s">
        <v>20</v>
      </c>
      <c r="C211" t="s">
        <v>372</v>
      </c>
      <c r="D211" t="s">
        <v>373</v>
      </c>
      <c r="E211" t="s">
        <v>374</v>
      </c>
      <c r="F211" t="s">
        <v>24</v>
      </c>
      <c r="G211" t="s">
        <v>25</v>
      </c>
      <c r="H211" t="s">
        <v>26</v>
      </c>
      <c r="I211">
        <v>2.61</v>
      </c>
      <c r="J211">
        <v>0.34</v>
      </c>
      <c r="K211">
        <v>0.17</v>
      </c>
      <c r="L211">
        <v>50</v>
      </c>
      <c r="N211">
        <v>108</v>
      </c>
      <c r="O211">
        <v>0.98</v>
      </c>
      <c r="S211">
        <v>344933</v>
      </c>
      <c r="T211">
        <f>VLOOKUP(E211,[1]temporario!$E:$Q,13,)</f>
        <v>-8.2806506655364695E-2</v>
      </c>
      <c r="U211" t="s">
        <v>379</v>
      </c>
    </row>
    <row r="212" spans="1:21" x14ac:dyDescent="0.25">
      <c r="A212" t="s">
        <v>380</v>
      </c>
      <c r="B212" t="s">
        <v>20</v>
      </c>
      <c r="C212" t="s">
        <v>372</v>
      </c>
      <c r="D212" t="s">
        <v>381</v>
      </c>
      <c r="E212" t="s">
        <v>382</v>
      </c>
      <c r="F212" t="s">
        <v>24</v>
      </c>
      <c r="G212" t="s">
        <v>25</v>
      </c>
      <c r="H212" t="s">
        <v>26</v>
      </c>
      <c r="I212">
        <v>26.7</v>
      </c>
      <c r="L212">
        <v>30</v>
      </c>
      <c r="N212">
        <v>4</v>
      </c>
      <c r="O212">
        <v>0.98</v>
      </c>
      <c r="S212">
        <v>3042388</v>
      </c>
      <c r="T212">
        <f>VLOOKUP(E212,[1]temporario!$E:$Q,13,)</f>
        <v>-0.41318031763146201</v>
      </c>
      <c r="U212" t="s">
        <v>383</v>
      </c>
    </row>
    <row r="213" spans="1:21" x14ac:dyDescent="0.25">
      <c r="A213" t="s">
        <v>384</v>
      </c>
      <c r="B213" t="s">
        <v>20</v>
      </c>
      <c r="C213" t="s">
        <v>372</v>
      </c>
      <c r="D213" t="s">
        <v>381</v>
      </c>
      <c r="E213" t="s">
        <v>382</v>
      </c>
      <c r="F213" t="s">
        <v>24</v>
      </c>
      <c r="G213" t="s">
        <v>25</v>
      </c>
      <c r="H213" t="s">
        <v>26</v>
      </c>
      <c r="I213">
        <v>26.7</v>
      </c>
      <c r="L213">
        <v>30</v>
      </c>
      <c r="N213">
        <v>4</v>
      </c>
      <c r="O213">
        <v>0.76</v>
      </c>
      <c r="R213">
        <v>0.05</v>
      </c>
      <c r="S213">
        <v>3042388</v>
      </c>
      <c r="T213">
        <f>VLOOKUP(E213,[1]temporario!$E:$Q,13,)</f>
        <v>-0.41318031763146201</v>
      </c>
      <c r="U213" t="s">
        <v>385</v>
      </c>
    </row>
    <row r="214" spans="1:21" x14ac:dyDescent="0.25">
      <c r="A214" t="s">
        <v>384</v>
      </c>
      <c r="B214" t="s">
        <v>20</v>
      </c>
      <c r="C214" t="s">
        <v>372</v>
      </c>
      <c r="D214" t="s">
        <v>381</v>
      </c>
      <c r="E214" t="s">
        <v>382</v>
      </c>
      <c r="F214" t="s">
        <v>24</v>
      </c>
      <c r="G214" t="s">
        <v>25</v>
      </c>
      <c r="H214" t="s">
        <v>26</v>
      </c>
      <c r="I214">
        <v>26.7</v>
      </c>
      <c r="L214">
        <v>30</v>
      </c>
      <c r="N214">
        <v>4</v>
      </c>
      <c r="O214">
        <v>0.7</v>
      </c>
      <c r="R214">
        <v>0.1</v>
      </c>
      <c r="S214">
        <v>3042388</v>
      </c>
      <c r="T214">
        <f>VLOOKUP(E214,[1]temporario!$E:$Q,13,)</f>
        <v>-0.41318031763146201</v>
      </c>
      <c r="U214" t="s">
        <v>385</v>
      </c>
    </row>
    <row r="215" spans="1:21" x14ac:dyDescent="0.25">
      <c r="A215" t="s">
        <v>386</v>
      </c>
      <c r="B215" t="s">
        <v>20</v>
      </c>
      <c r="C215" t="s">
        <v>372</v>
      </c>
      <c r="D215" t="s">
        <v>381</v>
      </c>
      <c r="E215" t="s">
        <v>382</v>
      </c>
      <c r="F215" t="s">
        <v>24</v>
      </c>
      <c r="G215" t="s">
        <v>25</v>
      </c>
      <c r="H215" t="s">
        <v>26</v>
      </c>
      <c r="I215">
        <v>26.7</v>
      </c>
      <c r="L215">
        <v>30</v>
      </c>
      <c r="N215">
        <v>4</v>
      </c>
      <c r="O215">
        <v>0.94</v>
      </c>
      <c r="S215">
        <v>3042388</v>
      </c>
      <c r="T215">
        <f>VLOOKUP(E215,[1]temporario!$E:$Q,13,)</f>
        <v>-0.41318031763146201</v>
      </c>
      <c r="U215" t="s">
        <v>387</v>
      </c>
    </row>
    <row r="216" spans="1:21" x14ac:dyDescent="0.25">
      <c r="A216" t="s">
        <v>388</v>
      </c>
      <c r="B216" t="s">
        <v>20</v>
      </c>
      <c r="C216" t="s">
        <v>372</v>
      </c>
      <c r="D216" t="s">
        <v>389</v>
      </c>
      <c r="E216" t="s">
        <v>390</v>
      </c>
      <c r="F216" t="s">
        <v>24</v>
      </c>
      <c r="G216" t="s">
        <v>25</v>
      </c>
      <c r="H216" t="s">
        <v>26</v>
      </c>
      <c r="N216">
        <v>2</v>
      </c>
      <c r="O216">
        <v>0.95950000000000002</v>
      </c>
      <c r="S216">
        <v>912</v>
      </c>
      <c r="T216">
        <f>VLOOKUP(E216,[1]temporario!$E:$Q,13,)</f>
        <v>-1.1521707919294899</v>
      </c>
      <c r="U216" t="s">
        <v>391</v>
      </c>
    </row>
    <row r="217" spans="1:21" x14ac:dyDescent="0.25">
      <c r="A217" t="s">
        <v>392</v>
      </c>
      <c r="B217" t="s">
        <v>20</v>
      </c>
      <c r="C217" t="s">
        <v>372</v>
      </c>
      <c r="D217" t="s">
        <v>393</v>
      </c>
      <c r="E217" t="s">
        <v>394</v>
      </c>
      <c r="F217" t="s">
        <v>24</v>
      </c>
      <c r="G217" t="s">
        <v>25</v>
      </c>
      <c r="H217" t="s">
        <v>26</v>
      </c>
      <c r="I217">
        <v>10.78</v>
      </c>
      <c r="N217">
        <v>1</v>
      </c>
      <c r="O217">
        <v>0.92400000000000004</v>
      </c>
      <c r="S217">
        <v>4137</v>
      </c>
      <c r="T217">
        <f>VLOOKUP(E217,[1]temporario!$E:$Q,13,)</f>
        <v>-0.23337670222094301</v>
      </c>
      <c r="U217" t="s">
        <v>395</v>
      </c>
    </row>
    <row r="218" spans="1:21" x14ac:dyDescent="0.25">
      <c r="A218" t="s">
        <v>396</v>
      </c>
      <c r="B218" t="s">
        <v>20</v>
      </c>
      <c r="C218" t="s">
        <v>372</v>
      </c>
      <c r="D218" t="s">
        <v>393</v>
      </c>
      <c r="E218" t="s">
        <v>394</v>
      </c>
      <c r="F218" t="s">
        <v>24</v>
      </c>
      <c r="G218" t="s">
        <v>25</v>
      </c>
      <c r="H218" t="s">
        <v>26</v>
      </c>
      <c r="I218">
        <v>10.78</v>
      </c>
      <c r="N218">
        <v>1</v>
      </c>
      <c r="O218">
        <v>0.7</v>
      </c>
      <c r="S218">
        <v>4137</v>
      </c>
      <c r="T218">
        <f>VLOOKUP(E218,[1]temporario!$E:$Q,13,)</f>
        <v>-0.23337670222094301</v>
      </c>
      <c r="U218" t="s">
        <v>397</v>
      </c>
    </row>
    <row r="219" spans="1:21" x14ac:dyDescent="0.25">
      <c r="A219" t="s">
        <v>396</v>
      </c>
      <c r="B219" t="s">
        <v>20</v>
      </c>
      <c r="C219" t="s">
        <v>372</v>
      </c>
      <c r="D219" t="s">
        <v>393</v>
      </c>
      <c r="E219" t="s">
        <v>394</v>
      </c>
      <c r="F219" t="s">
        <v>24</v>
      </c>
      <c r="G219" t="s">
        <v>25</v>
      </c>
      <c r="H219" t="s">
        <v>26</v>
      </c>
      <c r="I219">
        <v>10.78</v>
      </c>
      <c r="N219">
        <v>1</v>
      </c>
      <c r="O219">
        <v>0.83699999999999997</v>
      </c>
      <c r="S219">
        <v>4137</v>
      </c>
      <c r="T219">
        <f>VLOOKUP(E219,[1]temporario!$E:$Q,13,)</f>
        <v>-0.23337670222094301</v>
      </c>
      <c r="U219" t="s">
        <v>397</v>
      </c>
    </row>
    <row r="220" spans="1:21" x14ac:dyDescent="0.25">
      <c r="A220" t="s">
        <v>398</v>
      </c>
      <c r="B220" t="s">
        <v>20</v>
      </c>
      <c r="C220" t="s">
        <v>372</v>
      </c>
      <c r="D220" t="s">
        <v>399</v>
      </c>
      <c r="E220" t="s">
        <v>400</v>
      </c>
      <c r="F220" t="s">
        <v>24</v>
      </c>
      <c r="G220" t="s">
        <v>25</v>
      </c>
      <c r="H220" t="s">
        <v>26</v>
      </c>
      <c r="I220">
        <v>6.3</v>
      </c>
      <c r="L220">
        <v>60</v>
      </c>
      <c r="N220">
        <v>4</v>
      </c>
      <c r="O220">
        <v>0.92300000000000004</v>
      </c>
      <c r="S220">
        <v>34839</v>
      </c>
      <c r="T220">
        <f>VLOOKUP(E220,[1]temporario!$E:$Q,13,)</f>
        <v>0.167796643358922</v>
      </c>
      <c r="U220" t="s">
        <v>401</v>
      </c>
    </row>
    <row r="221" spans="1:21" x14ac:dyDescent="0.25">
      <c r="A221" t="s">
        <v>402</v>
      </c>
      <c r="B221" t="s">
        <v>20</v>
      </c>
      <c r="C221" t="s">
        <v>372</v>
      </c>
      <c r="D221" t="s">
        <v>399</v>
      </c>
      <c r="E221" t="s">
        <v>400</v>
      </c>
      <c r="F221" t="s">
        <v>24</v>
      </c>
      <c r="G221" t="s">
        <v>25</v>
      </c>
      <c r="H221" t="s">
        <v>26</v>
      </c>
      <c r="I221">
        <v>6.3</v>
      </c>
      <c r="L221">
        <v>60</v>
      </c>
      <c r="N221">
        <v>4</v>
      </c>
      <c r="O221">
        <v>0.90400000000000003</v>
      </c>
      <c r="R221">
        <v>2.1999999999999999E-2</v>
      </c>
      <c r="S221">
        <v>34839</v>
      </c>
      <c r="T221">
        <f>VLOOKUP(E221,[1]temporario!$E:$Q,13,)</f>
        <v>0.167796643358922</v>
      </c>
      <c r="U221" t="s">
        <v>403</v>
      </c>
    </row>
    <row r="222" spans="1:21" x14ac:dyDescent="0.25">
      <c r="A222" t="s">
        <v>402</v>
      </c>
      <c r="B222" t="s">
        <v>20</v>
      </c>
      <c r="C222" t="s">
        <v>372</v>
      </c>
      <c r="D222" t="s">
        <v>399</v>
      </c>
      <c r="E222" t="s">
        <v>400</v>
      </c>
      <c r="F222" t="s">
        <v>24</v>
      </c>
      <c r="G222" t="s">
        <v>25</v>
      </c>
      <c r="H222" t="s">
        <v>26</v>
      </c>
      <c r="I222">
        <v>6.3</v>
      </c>
      <c r="L222">
        <v>60</v>
      </c>
      <c r="N222">
        <v>4</v>
      </c>
      <c r="O222">
        <v>0.64800000000000002</v>
      </c>
      <c r="R222">
        <v>0.03</v>
      </c>
      <c r="S222">
        <v>34839</v>
      </c>
      <c r="T222">
        <f>VLOOKUP(E222,[1]temporario!$E:$Q,13,)</f>
        <v>0.167796643358922</v>
      </c>
      <c r="U222" t="s">
        <v>403</v>
      </c>
    </row>
    <row r="223" spans="1:21" x14ac:dyDescent="0.25">
      <c r="A223" t="s">
        <v>402</v>
      </c>
      <c r="B223" t="s">
        <v>20</v>
      </c>
      <c r="C223" t="s">
        <v>372</v>
      </c>
      <c r="D223" t="s">
        <v>399</v>
      </c>
      <c r="E223" t="s">
        <v>400</v>
      </c>
      <c r="F223" t="s">
        <v>24</v>
      </c>
      <c r="G223" t="s">
        <v>25</v>
      </c>
      <c r="H223" t="s">
        <v>26</v>
      </c>
      <c r="I223">
        <v>6.3</v>
      </c>
      <c r="L223">
        <v>60</v>
      </c>
      <c r="N223">
        <v>4</v>
      </c>
      <c r="O223">
        <v>0.97599999999999998</v>
      </c>
      <c r="R223">
        <v>1.7000000000000001E-2</v>
      </c>
      <c r="S223">
        <v>34839</v>
      </c>
      <c r="T223">
        <f>VLOOKUP(E223,[1]temporario!$E:$Q,13,)</f>
        <v>0.167796643358922</v>
      </c>
      <c r="U223" t="s">
        <v>403</v>
      </c>
    </row>
    <row r="224" spans="1:21" x14ac:dyDescent="0.25">
      <c r="A224" t="s">
        <v>402</v>
      </c>
      <c r="B224" t="s">
        <v>20</v>
      </c>
      <c r="C224" t="s">
        <v>372</v>
      </c>
      <c r="D224" t="s">
        <v>399</v>
      </c>
      <c r="E224" t="s">
        <v>400</v>
      </c>
      <c r="F224" t="s">
        <v>24</v>
      </c>
      <c r="G224" t="s">
        <v>25</v>
      </c>
      <c r="H224" t="s">
        <v>26</v>
      </c>
      <c r="I224">
        <v>6.3</v>
      </c>
      <c r="L224">
        <v>60</v>
      </c>
      <c r="N224">
        <v>4</v>
      </c>
      <c r="O224">
        <v>0.879</v>
      </c>
      <c r="R224">
        <v>2.1999999999999999E-2</v>
      </c>
      <c r="S224">
        <v>34839</v>
      </c>
      <c r="T224">
        <f>VLOOKUP(E224,[1]temporario!$E:$Q,13,)</f>
        <v>0.167796643358922</v>
      </c>
      <c r="U224" t="s">
        <v>403</v>
      </c>
    </row>
    <row r="225" spans="1:21" x14ac:dyDescent="0.25">
      <c r="A225" t="s">
        <v>402</v>
      </c>
      <c r="B225" t="s">
        <v>20</v>
      </c>
      <c r="C225" t="s">
        <v>372</v>
      </c>
      <c r="D225" t="s">
        <v>399</v>
      </c>
      <c r="E225" t="s">
        <v>400</v>
      </c>
      <c r="F225" t="s">
        <v>24</v>
      </c>
      <c r="G225" t="s">
        <v>25</v>
      </c>
      <c r="H225" t="s">
        <v>26</v>
      </c>
      <c r="I225">
        <v>6.3</v>
      </c>
      <c r="L225">
        <v>60</v>
      </c>
      <c r="N225">
        <v>4</v>
      </c>
      <c r="O225">
        <v>0.91500000000000004</v>
      </c>
      <c r="R225">
        <v>0.02</v>
      </c>
      <c r="S225">
        <v>34839</v>
      </c>
      <c r="T225">
        <f>VLOOKUP(E225,[1]temporario!$E:$Q,13,)</f>
        <v>0.167796643358922</v>
      </c>
      <c r="U225" t="s">
        <v>403</v>
      </c>
    </row>
    <row r="226" spans="1:21" x14ac:dyDescent="0.25">
      <c r="A226" t="s">
        <v>402</v>
      </c>
      <c r="B226" t="s">
        <v>20</v>
      </c>
      <c r="C226" t="s">
        <v>372</v>
      </c>
      <c r="D226" t="s">
        <v>399</v>
      </c>
      <c r="E226" t="s">
        <v>400</v>
      </c>
      <c r="F226" t="s">
        <v>24</v>
      </c>
      <c r="G226" t="s">
        <v>25</v>
      </c>
      <c r="H226" t="s">
        <v>26</v>
      </c>
      <c r="I226">
        <v>6.3</v>
      </c>
      <c r="L226">
        <v>60</v>
      </c>
      <c r="N226">
        <v>4</v>
      </c>
      <c r="O226">
        <v>0.84799999999999998</v>
      </c>
      <c r="R226">
        <v>2.5999999999999999E-2</v>
      </c>
      <c r="S226">
        <v>34839</v>
      </c>
      <c r="T226">
        <f>VLOOKUP(E226,[1]temporario!$E:$Q,13,)</f>
        <v>0.167796643358922</v>
      </c>
      <c r="U226" t="s">
        <v>403</v>
      </c>
    </row>
    <row r="227" spans="1:21" x14ac:dyDescent="0.25">
      <c r="A227" t="s">
        <v>404</v>
      </c>
      <c r="B227" t="s">
        <v>20</v>
      </c>
      <c r="C227" t="s">
        <v>405</v>
      </c>
      <c r="D227" t="s">
        <v>406</v>
      </c>
      <c r="E227" t="s">
        <v>407</v>
      </c>
      <c r="F227" t="s">
        <v>24</v>
      </c>
      <c r="G227" t="s">
        <v>25</v>
      </c>
      <c r="H227" t="s">
        <v>26</v>
      </c>
      <c r="I227">
        <v>26.2</v>
      </c>
      <c r="N227">
        <v>2</v>
      </c>
      <c r="O227">
        <v>0.88</v>
      </c>
      <c r="S227">
        <v>3600</v>
      </c>
      <c r="T227">
        <f>VLOOKUP(E227,[1]temporario!$E:$Q,13,)</f>
        <v>-0.555863129490619</v>
      </c>
      <c r="U227" t="s">
        <v>408</v>
      </c>
    </row>
    <row r="228" spans="1:21" x14ac:dyDescent="0.25">
      <c r="A228" t="s">
        <v>409</v>
      </c>
      <c r="B228" t="s">
        <v>20</v>
      </c>
      <c r="C228" t="s">
        <v>405</v>
      </c>
      <c r="D228" t="s">
        <v>410</v>
      </c>
      <c r="E228" t="s">
        <v>411</v>
      </c>
      <c r="F228" t="s">
        <v>24</v>
      </c>
      <c r="G228" t="s">
        <v>25</v>
      </c>
      <c r="H228" t="s">
        <v>26</v>
      </c>
      <c r="N228">
        <v>4</v>
      </c>
      <c r="O228">
        <v>1.03</v>
      </c>
      <c r="R228">
        <v>0.04</v>
      </c>
      <c r="S228">
        <v>9761</v>
      </c>
      <c r="T228">
        <f>VLOOKUP(E228,[1]temporario!$E:$Q,13,)</f>
        <v>-0.38477472462664902</v>
      </c>
      <c r="U228" t="s">
        <v>412</v>
      </c>
    </row>
    <row r="229" spans="1:21" x14ac:dyDescent="0.25">
      <c r="A229" t="s">
        <v>409</v>
      </c>
      <c r="B229" t="s">
        <v>20</v>
      </c>
      <c r="C229" t="s">
        <v>405</v>
      </c>
      <c r="D229" t="s">
        <v>410</v>
      </c>
      <c r="E229" t="s">
        <v>411</v>
      </c>
      <c r="F229" t="s">
        <v>24</v>
      </c>
      <c r="G229" t="s">
        <v>25</v>
      </c>
      <c r="H229" t="s">
        <v>26</v>
      </c>
      <c r="N229">
        <v>4</v>
      </c>
      <c r="O229">
        <v>0.95</v>
      </c>
      <c r="R229">
        <v>0.04</v>
      </c>
      <c r="S229">
        <v>9761</v>
      </c>
      <c r="T229">
        <f>VLOOKUP(E229,[1]temporario!$E:$Q,13,)</f>
        <v>-0.38477472462664902</v>
      </c>
      <c r="U229" t="s">
        <v>412</v>
      </c>
    </row>
    <row r="230" spans="1:21" x14ac:dyDescent="0.25">
      <c r="A230" t="s">
        <v>413</v>
      </c>
      <c r="B230" t="s">
        <v>20</v>
      </c>
      <c r="C230" t="s">
        <v>405</v>
      </c>
      <c r="D230" t="s">
        <v>410</v>
      </c>
      <c r="E230" t="s">
        <v>411</v>
      </c>
      <c r="F230" t="s">
        <v>24</v>
      </c>
      <c r="G230" t="s">
        <v>25</v>
      </c>
      <c r="H230" t="s">
        <v>26</v>
      </c>
      <c r="N230">
        <v>4</v>
      </c>
      <c r="O230">
        <v>0.78700000000000003</v>
      </c>
      <c r="S230">
        <v>9761</v>
      </c>
      <c r="T230">
        <f>VLOOKUP(E230,[1]temporario!$E:$Q,13,)</f>
        <v>-0.38477472462664902</v>
      </c>
      <c r="U230" t="s">
        <v>414</v>
      </c>
    </row>
    <row r="231" spans="1:21" x14ac:dyDescent="0.25">
      <c r="A231" t="s">
        <v>413</v>
      </c>
      <c r="B231" t="s">
        <v>20</v>
      </c>
      <c r="C231" t="s">
        <v>405</v>
      </c>
      <c r="D231" t="s">
        <v>410</v>
      </c>
      <c r="E231" t="s">
        <v>411</v>
      </c>
      <c r="F231" t="s">
        <v>24</v>
      </c>
      <c r="G231" t="s">
        <v>25</v>
      </c>
      <c r="H231" t="s">
        <v>26</v>
      </c>
      <c r="N231">
        <v>4</v>
      </c>
      <c r="O231">
        <v>0.98299999999999998</v>
      </c>
      <c r="S231">
        <v>9761</v>
      </c>
      <c r="T231">
        <f>VLOOKUP(E231,[1]temporario!$E:$Q,13,)</f>
        <v>-0.38477472462664902</v>
      </c>
      <c r="U231" t="s">
        <v>414</v>
      </c>
    </row>
    <row r="232" spans="1:21" x14ac:dyDescent="0.25">
      <c r="A232" t="s">
        <v>413</v>
      </c>
      <c r="B232" t="s">
        <v>20</v>
      </c>
      <c r="C232" t="s">
        <v>405</v>
      </c>
      <c r="D232" t="s">
        <v>410</v>
      </c>
      <c r="E232" t="s">
        <v>411</v>
      </c>
      <c r="F232" t="s">
        <v>24</v>
      </c>
      <c r="G232" t="s">
        <v>25</v>
      </c>
      <c r="H232" t="s">
        <v>26</v>
      </c>
      <c r="N232">
        <v>4</v>
      </c>
      <c r="O232">
        <v>0.98</v>
      </c>
      <c r="S232">
        <v>9761</v>
      </c>
      <c r="T232">
        <f>VLOOKUP(E232,[1]temporario!$E:$Q,13,)</f>
        <v>-0.38477472462664902</v>
      </c>
      <c r="U232" t="s">
        <v>414</v>
      </c>
    </row>
    <row r="233" spans="1:21" x14ac:dyDescent="0.25">
      <c r="A233" t="s">
        <v>415</v>
      </c>
      <c r="B233" t="s">
        <v>20</v>
      </c>
      <c r="C233" t="s">
        <v>405</v>
      </c>
      <c r="D233" t="s">
        <v>416</v>
      </c>
      <c r="E233" t="s">
        <v>417</v>
      </c>
      <c r="F233" t="s">
        <v>24</v>
      </c>
      <c r="G233" t="s">
        <v>25</v>
      </c>
      <c r="H233" t="s">
        <v>26</v>
      </c>
      <c r="N233">
        <v>1</v>
      </c>
      <c r="O233">
        <v>0.95499999999999996</v>
      </c>
      <c r="S233">
        <v>5180</v>
      </c>
      <c r="T233">
        <f>VLOOKUP(E233,[1]temporario!$E:$Q,13,)</f>
        <v>-0.135732463371222</v>
      </c>
      <c r="U233" t="s">
        <v>418</v>
      </c>
    </row>
    <row r="234" spans="1:21" x14ac:dyDescent="0.25">
      <c r="A234" t="s">
        <v>419</v>
      </c>
      <c r="B234" t="s">
        <v>20</v>
      </c>
      <c r="C234" t="s">
        <v>405</v>
      </c>
      <c r="D234" t="s">
        <v>766</v>
      </c>
      <c r="E234" t="s">
        <v>765</v>
      </c>
      <c r="F234" t="s">
        <v>24</v>
      </c>
      <c r="G234" t="s">
        <v>25</v>
      </c>
      <c r="H234" t="s">
        <v>26</v>
      </c>
      <c r="N234">
        <v>2</v>
      </c>
      <c r="O234">
        <v>0.76500000000000001</v>
      </c>
      <c r="R234">
        <v>3.2000000000000001E-2</v>
      </c>
      <c r="S234">
        <v>292</v>
      </c>
      <c r="T234">
        <f>VLOOKUP(E234,[1]temporario!$E:$Q,13,)</f>
        <v>-1.64678277880949</v>
      </c>
      <c r="U234" t="s">
        <v>420</v>
      </c>
    </row>
    <row r="235" spans="1:21" x14ac:dyDescent="0.25">
      <c r="A235" t="s">
        <v>419</v>
      </c>
      <c r="B235" t="s">
        <v>20</v>
      </c>
      <c r="C235" t="s">
        <v>405</v>
      </c>
      <c r="D235" t="s">
        <v>766</v>
      </c>
      <c r="E235" t="s">
        <v>765</v>
      </c>
      <c r="F235" t="s">
        <v>24</v>
      </c>
      <c r="G235" t="s">
        <v>25</v>
      </c>
      <c r="H235" t="s">
        <v>26</v>
      </c>
      <c r="N235">
        <v>2</v>
      </c>
      <c r="O235">
        <v>0.84</v>
      </c>
      <c r="R235">
        <v>2.9000000000000001E-2</v>
      </c>
      <c r="S235">
        <v>292</v>
      </c>
      <c r="T235">
        <f>VLOOKUP(E235,[1]temporario!$E:$Q,13,)</f>
        <v>-1.64678277880949</v>
      </c>
      <c r="U235" t="s">
        <v>420</v>
      </c>
    </row>
    <row r="236" spans="1:21" x14ac:dyDescent="0.25">
      <c r="A236" t="s">
        <v>421</v>
      </c>
      <c r="B236" t="s">
        <v>20</v>
      </c>
      <c r="C236" t="s">
        <v>405</v>
      </c>
      <c r="D236" t="s">
        <v>766</v>
      </c>
      <c r="E236" t="s">
        <v>765</v>
      </c>
      <c r="F236" t="s">
        <v>24</v>
      </c>
      <c r="G236" t="s">
        <v>25</v>
      </c>
      <c r="H236" t="s">
        <v>26</v>
      </c>
      <c r="N236">
        <v>2</v>
      </c>
      <c r="O236">
        <v>0.79900000000000004</v>
      </c>
      <c r="S236">
        <v>292</v>
      </c>
      <c r="T236">
        <f>VLOOKUP(E236,[1]temporario!$E:$Q,13,)</f>
        <v>-1.64678277880949</v>
      </c>
      <c r="U236" t="s">
        <v>422</v>
      </c>
    </row>
    <row r="237" spans="1:21" x14ac:dyDescent="0.25">
      <c r="A237" t="s">
        <v>423</v>
      </c>
      <c r="B237" t="s">
        <v>20</v>
      </c>
      <c r="C237" t="s">
        <v>405</v>
      </c>
      <c r="D237" t="s">
        <v>424</v>
      </c>
      <c r="E237" t="s">
        <v>425</v>
      </c>
      <c r="F237" t="s">
        <v>24</v>
      </c>
      <c r="G237" t="s">
        <v>25</v>
      </c>
      <c r="H237" t="s">
        <v>26</v>
      </c>
      <c r="I237">
        <v>2.4</v>
      </c>
      <c r="J237">
        <v>0.82</v>
      </c>
      <c r="K237">
        <v>0.28999999999999998</v>
      </c>
      <c r="L237">
        <v>30</v>
      </c>
      <c r="N237">
        <v>6</v>
      </c>
      <c r="O237">
        <v>0.97899999999999998</v>
      </c>
      <c r="R237">
        <v>1.0999999999999999E-2</v>
      </c>
      <c r="S237">
        <v>37988</v>
      </c>
      <c r="T237">
        <f>VLOOKUP(E237,[1]temporario!$E:$Q,13,)</f>
        <v>5.2056727443455901E-2</v>
      </c>
      <c r="U237" t="s">
        <v>426</v>
      </c>
    </row>
    <row r="238" spans="1:21" x14ac:dyDescent="0.25">
      <c r="A238" t="s">
        <v>423</v>
      </c>
      <c r="B238" t="s">
        <v>20</v>
      </c>
      <c r="C238" t="s">
        <v>405</v>
      </c>
      <c r="D238" t="s">
        <v>424</v>
      </c>
      <c r="E238" t="s">
        <v>425</v>
      </c>
      <c r="F238" t="s">
        <v>24</v>
      </c>
      <c r="G238" t="s">
        <v>25</v>
      </c>
      <c r="H238" t="s">
        <v>26</v>
      </c>
      <c r="I238">
        <v>2.4</v>
      </c>
      <c r="J238">
        <v>0.82</v>
      </c>
      <c r="K238">
        <v>0.28999999999999998</v>
      </c>
      <c r="L238">
        <v>30</v>
      </c>
      <c r="N238">
        <v>6</v>
      </c>
      <c r="O238">
        <v>0.95099999999999996</v>
      </c>
      <c r="R238">
        <v>0.04</v>
      </c>
      <c r="S238">
        <v>37988</v>
      </c>
      <c r="T238">
        <f>VLOOKUP(E238,[1]temporario!$E:$Q,13,)</f>
        <v>5.2056727443455901E-2</v>
      </c>
      <c r="U238" t="s">
        <v>426</v>
      </c>
    </row>
    <row r="239" spans="1:21" x14ac:dyDescent="0.25">
      <c r="A239" t="s">
        <v>423</v>
      </c>
      <c r="B239" t="s">
        <v>20</v>
      </c>
      <c r="C239" t="s">
        <v>405</v>
      </c>
      <c r="D239" t="s">
        <v>424</v>
      </c>
      <c r="E239" t="s">
        <v>425</v>
      </c>
      <c r="F239" t="s">
        <v>24</v>
      </c>
      <c r="G239" t="s">
        <v>25</v>
      </c>
      <c r="H239" t="s">
        <v>26</v>
      </c>
      <c r="I239">
        <v>2.4</v>
      </c>
      <c r="J239">
        <v>0.82</v>
      </c>
      <c r="K239">
        <v>0.28999999999999998</v>
      </c>
      <c r="L239">
        <v>30</v>
      </c>
      <c r="N239">
        <v>6</v>
      </c>
      <c r="O239">
        <v>1</v>
      </c>
      <c r="R239">
        <v>0</v>
      </c>
      <c r="S239">
        <v>37988</v>
      </c>
      <c r="T239">
        <f>VLOOKUP(E239,[1]temporario!$E:$Q,13,)</f>
        <v>5.2056727443455901E-2</v>
      </c>
      <c r="U239" t="s">
        <v>426</v>
      </c>
    </row>
    <row r="240" spans="1:21" x14ac:dyDescent="0.25">
      <c r="A240" t="s">
        <v>427</v>
      </c>
      <c r="B240" t="s">
        <v>20</v>
      </c>
      <c r="C240" t="s">
        <v>405</v>
      </c>
      <c r="D240" t="s">
        <v>428</v>
      </c>
      <c r="E240" t="s">
        <v>429</v>
      </c>
      <c r="F240" t="s">
        <v>24</v>
      </c>
      <c r="G240" t="s">
        <v>25</v>
      </c>
      <c r="H240" t="s">
        <v>26</v>
      </c>
      <c r="I240">
        <v>16.5</v>
      </c>
      <c r="N240">
        <v>1</v>
      </c>
      <c r="O240">
        <v>0.94</v>
      </c>
      <c r="S240">
        <v>7776</v>
      </c>
      <c r="T240">
        <f>VLOOKUP(E240,[1]temporario!$E:$Q,13,)</f>
        <v>4.0694028801763198E-2</v>
      </c>
      <c r="U240" t="s">
        <v>430</v>
      </c>
    </row>
    <row r="241" spans="1:21" x14ac:dyDescent="0.25">
      <c r="A241" t="s">
        <v>431</v>
      </c>
      <c r="B241" t="s">
        <v>20</v>
      </c>
      <c r="C241" t="s">
        <v>405</v>
      </c>
      <c r="D241" t="s">
        <v>428</v>
      </c>
      <c r="E241" t="s">
        <v>429</v>
      </c>
      <c r="F241" t="s">
        <v>24</v>
      </c>
      <c r="G241" t="s">
        <v>25</v>
      </c>
      <c r="H241" t="s">
        <v>26</v>
      </c>
      <c r="I241">
        <v>16.5</v>
      </c>
      <c r="N241">
        <v>1</v>
      </c>
      <c r="O241">
        <v>0.96</v>
      </c>
      <c r="R241">
        <v>4.5999999999999999E-2</v>
      </c>
      <c r="S241">
        <v>7776</v>
      </c>
      <c r="T241">
        <f>VLOOKUP(E241,[1]temporario!$E:$Q,13,)</f>
        <v>4.0694028801763198E-2</v>
      </c>
      <c r="U241" t="s">
        <v>432</v>
      </c>
    </row>
    <row r="242" spans="1:21" x14ac:dyDescent="0.25">
      <c r="A242" t="s">
        <v>431</v>
      </c>
      <c r="B242" t="s">
        <v>20</v>
      </c>
      <c r="C242" t="s">
        <v>405</v>
      </c>
      <c r="D242" t="s">
        <v>428</v>
      </c>
      <c r="E242" t="s">
        <v>429</v>
      </c>
      <c r="F242" t="s">
        <v>24</v>
      </c>
      <c r="G242" t="s">
        <v>25</v>
      </c>
      <c r="H242" t="s">
        <v>26</v>
      </c>
      <c r="I242">
        <v>16.5</v>
      </c>
      <c r="N242">
        <v>1</v>
      </c>
      <c r="O242">
        <v>0.83</v>
      </c>
      <c r="S242">
        <v>7776</v>
      </c>
      <c r="T242">
        <f>VLOOKUP(E242,[1]temporario!$E:$Q,13,)</f>
        <v>4.0694028801763198E-2</v>
      </c>
      <c r="U242" t="s">
        <v>432</v>
      </c>
    </row>
    <row r="243" spans="1:21" x14ac:dyDescent="0.25">
      <c r="A243" t="s">
        <v>433</v>
      </c>
      <c r="B243" t="s">
        <v>20</v>
      </c>
      <c r="C243" t="s">
        <v>405</v>
      </c>
      <c r="D243" t="s">
        <v>434</v>
      </c>
      <c r="E243" t="s">
        <v>435</v>
      </c>
      <c r="F243" t="s">
        <v>24</v>
      </c>
      <c r="G243" t="s">
        <v>25</v>
      </c>
      <c r="H243" t="s">
        <v>26</v>
      </c>
      <c r="N243">
        <v>1</v>
      </c>
      <c r="O243">
        <v>1.1200000000000001</v>
      </c>
      <c r="S243">
        <v>599</v>
      </c>
      <c r="T243">
        <f>VLOOKUP(E243,[1]temporario!$E:$Q,13,)</f>
        <v>-1.0726354007271399</v>
      </c>
      <c r="U243" t="s">
        <v>436</v>
      </c>
    </row>
    <row r="244" spans="1:21" x14ac:dyDescent="0.25">
      <c r="A244" t="s">
        <v>437</v>
      </c>
      <c r="B244" t="s">
        <v>20</v>
      </c>
      <c r="C244" t="s">
        <v>405</v>
      </c>
      <c r="D244" t="s">
        <v>438</v>
      </c>
      <c r="E244" t="s">
        <v>439</v>
      </c>
      <c r="F244" t="s">
        <v>24</v>
      </c>
      <c r="G244" t="s">
        <v>25</v>
      </c>
      <c r="H244" t="s">
        <v>26</v>
      </c>
      <c r="N244">
        <v>1</v>
      </c>
      <c r="O244">
        <v>0.81</v>
      </c>
      <c r="S244">
        <v>2852</v>
      </c>
      <c r="T244">
        <f>VLOOKUP(E244,[1]temporario!$E:$Q,13,)</f>
        <v>-0.39491270193662698</v>
      </c>
      <c r="U244" t="s">
        <v>440</v>
      </c>
    </row>
    <row r="245" spans="1:21" x14ac:dyDescent="0.25">
      <c r="A245" t="s">
        <v>441</v>
      </c>
      <c r="B245" t="s">
        <v>20</v>
      </c>
      <c r="C245" t="s">
        <v>405</v>
      </c>
      <c r="D245" t="s">
        <v>442</v>
      </c>
      <c r="E245" t="s">
        <v>443</v>
      </c>
      <c r="F245" t="s">
        <v>24</v>
      </c>
      <c r="G245" t="s">
        <v>25</v>
      </c>
      <c r="H245" t="s">
        <v>26</v>
      </c>
      <c r="N245">
        <v>1</v>
      </c>
      <c r="O245">
        <v>0.95</v>
      </c>
      <c r="S245">
        <v>3965</v>
      </c>
      <c r="T245">
        <f>VLOOKUP(E245,[1]temporario!$E:$Q,13,)</f>
        <v>-0.25181903146283202</v>
      </c>
      <c r="U245" t="s">
        <v>444</v>
      </c>
    </row>
    <row r="246" spans="1:21" x14ac:dyDescent="0.25">
      <c r="A246" t="s">
        <v>445</v>
      </c>
      <c r="B246" t="s">
        <v>20</v>
      </c>
      <c r="C246" t="s">
        <v>405</v>
      </c>
      <c r="D246" t="s">
        <v>446</v>
      </c>
      <c r="E246" t="s">
        <v>447</v>
      </c>
      <c r="F246" t="s">
        <v>24</v>
      </c>
      <c r="G246" t="s">
        <v>25</v>
      </c>
      <c r="H246" t="s">
        <v>26</v>
      </c>
      <c r="N246">
        <v>4</v>
      </c>
      <c r="O246">
        <v>0.85399999999999998</v>
      </c>
      <c r="S246">
        <v>726</v>
      </c>
      <c r="T246">
        <f>VLOOKUP(E246,[1]temporario!$E:$Q,13,)</f>
        <v>-1.5133324166992601</v>
      </c>
      <c r="U246" t="s">
        <v>448</v>
      </c>
    </row>
    <row r="247" spans="1:21" x14ac:dyDescent="0.25">
      <c r="A247" t="s">
        <v>449</v>
      </c>
      <c r="B247" t="s">
        <v>20</v>
      </c>
      <c r="C247" t="s">
        <v>405</v>
      </c>
      <c r="D247" t="s">
        <v>450</v>
      </c>
      <c r="E247" t="s">
        <v>451</v>
      </c>
      <c r="F247" t="s">
        <v>24</v>
      </c>
      <c r="G247" t="s">
        <v>25</v>
      </c>
      <c r="H247" t="s">
        <v>26</v>
      </c>
      <c r="L247">
        <v>40</v>
      </c>
      <c r="M247">
        <v>20</v>
      </c>
      <c r="N247">
        <v>10</v>
      </c>
      <c r="O247">
        <v>0.89900000000000002</v>
      </c>
      <c r="R247">
        <v>1.6E-2</v>
      </c>
      <c r="S247">
        <v>18331</v>
      </c>
      <c r="T247">
        <f>VLOOKUP(E247,[1]temporario!$E:$Q,13,)</f>
        <v>-0.45756473765163902</v>
      </c>
      <c r="U247" t="s">
        <v>452</v>
      </c>
    </row>
    <row r="248" spans="1:21" x14ac:dyDescent="0.25">
      <c r="A248" t="s">
        <v>449</v>
      </c>
      <c r="B248" t="s">
        <v>20</v>
      </c>
      <c r="C248" t="s">
        <v>405</v>
      </c>
      <c r="D248" t="s">
        <v>450</v>
      </c>
      <c r="E248" t="s">
        <v>451</v>
      </c>
      <c r="F248" t="s">
        <v>24</v>
      </c>
      <c r="G248" t="s">
        <v>25</v>
      </c>
      <c r="H248" t="s">
        <v>26</v>
      </c>
      <c r="L248">
        <v>40</v>
      </c>
      <c r="M248">
        <v>20</v>
      </c>
      <c r="N248">
        <v>10</v>
      </c>
      <c r="O248">
        <v>0.91600000000000004</v>
      </c>
      <c r="R248">
        <v>8.9999999999999993E-3</v>
      </c>
      <c r="S248">
        <v>18331</v>
      </c>
      <c r="T248">
        <f>VLOOKUP(E248,[1]temporario!$E:$Q,13,)</f>
        <v>-0.45756473765163902</v>
      </c>
      <c r="U248" t="s">
        <v>452</v>
      </c>
    </row>
    <row r="249" spans="1:21" x14ac:dyDescent="0.25">
      <c r="A249" t="s">
        <v>449</v>
      </c>
      <c r="B249" t="s">
        <v>20</v>
      </c>
      <c r="C249" t="s">
        <v>405</v>
      </c>
      <c r="D249" t="s">
        <v>450</v>
      </c>
      <c r="E249" t="s">
        <v>451</v>
      </c>
      <c r="F249" t="s">
        <v>24</v>
      </c>
      <c r="G249" t="s">
        <v>25</v>
      </c>
      <c r="H249" t="s">
        <v>26</v>
      </c>
      <c r="L249">
        <v>40</v>
      </c>
      <c r="M249">
        <v>20</v>
      </c>
      <c r="N249">
        <v>10</v>
      </c>
      <c r="O249">
        <v>0.99099999999999999</v>
      </c>
      <c r="R249">
        <v>3.9E-2</v>
      </c>
      <c r="S249">
        <v>18331</v>
      </c>
      <c r="T249">
        <f>VLOOKUP(E249,[1]temporario!$E:$Q,13,)</f>
        <v>-0.45756473765163902</v>
      </c>
      <c r="U249" t="s">
        <v>452</v>
      </c>
    </row>
    <row r="250" spans="1:21" x14ac:dyDescent="0.25">
      <c r="A250" t="s">
        <v>449</v>
      </c>
      <c r="B250" t="s">
        <v>20</v>
      </c>
      <c r="C250" t="s">
        <v>405</v>
      </c>
      <c r="D250" t="s">
        <v>450</v>
      </c>
      <c r="E250" t="s">
        <v>451</v>
      </c>
      <c r="F250" t="s">
        <v>24</v>
      </c>
      <c r="G250" t="s">
        <v>25</v>
      </c>
      <c r="H250" t="s">
        <v>26</v>
      </c>
      <c r="L250">
        <v>40</v>
      </c>
      <c r="M250">
        <v>20</v>
      </c>
      <c r="N250">
        <v>10</v>
      </c>
      <c r="O250">
        <v>0.879</v>
      </c>
      <c r="R250">
        <v>1.2E-2</v>
      </c>
      <c r="S250">
        <v>18331</v>
      </c>
      <c r="T250">
        <f>VLOOKUP(E250,[1]temporario!$E:$Q,13,)</f>
        <v>-0.45756473765163902</v>
      </c>
      <c r="U250" t="s">
        <v>452</v>
      </c>
    </row>
    <row r="251" spans="1:21" x14ac:dyDescent="0.25">
      <c r="A251" t="s">
        <v>449</v>
      </c>
      <c r="B251" t="s">
        <v>20</v>
      </c>
      <c r="C251" t="s">
        <v>405</v>
      </c>
      <c r="D251" t="s">
        <v>450</v>
      </c>
      <c r="E251" t="s">
        <v>451</v>
      </c>
      <c r="F251" t="s">
        <v>24</v>
      </c>
      <c r="G251" t="s">
        <v>25</v>
      </c>
      <c r="H251" t="s">
        <v>26</v>
      </c>
      <c r="L251">
        <v>40</v>
      </c>
      <c r="M251">
        <v>20</v>
      </c>
      <c r="N251">
        <v>10</v>
      </c>
      <c r="O251">
        <v>0.92</v>
      </c>
      <c r="R251">
        <v>8.0000000000000002E-3</v>
      </c>
      <c r="S251">
        <v>18331</v>
      </c>
      <c r="T251">
        <f>VLOOKUP(E251,[1]temporario!$E:$Q,13,)</f>
        <v>-0.45756473765163902</v>
      </c>
      <c r="U251" t="s">
        <v>452</v>
      </c>
    </row>
    <row r="252" spans="1:21" x14ac:dyDescent="0.25">
      <c r="A252" t="s">
        <v>449</v>
      </c>
      <c r="B252" t="s">
        <v>20</v>
      </c>
      <c r="C252" t="s">
        <v>405</v>
      </c>
      <c r="D252" t="s">
        <v>450</v>
      </c>
      <c r="E252" t="s">
        <v>451</v>
      </c>
      <c r="F252" t="s">
        <v>24</v>
      </c>
      <c r="G252" t="s">
        <v>25</v>
      </c>
      <c r="H252" t="s">
        <v>26</v>
      </c>
      <c r="L252">
        <v>40</v>
      </c>
      <c r="M252">
        <v>20</v>
      </c>
      <c r="N252">
        <v>10</v>
      </c>
      <c r="O252">
        <v>0.86699999999999999</v>
      </c>
      <c r="R252">
        <v>1.7999999999999999E-2</v>
      </c>
      <c r="S252">
        <v>18331</v>
      </c>
      <c r="T252">
        <f>VLOOKUP(E252,[1]temporario!$E:$Q,13,)</f>
        <v>-0.45756473765163902</v>
      </c>
      <c r="U252" t="s">
        <v>452</v>
      </c>
    </row>
    <row r="253" spans="1:21" x14ac:dyDescent="0.25">
      <c r="A253" t="s">
        <v>449</v>
      </c>
      <c r="B253" t="s">
        <v>20</v>
      </c>
      <c r="C253" t="s">
        <v>405</v>
      </c>
      <c r="D253" t="s">
        <v>450</v>
      </c>
      <c r="E253" t="s">
        <v>451</v>
      </c>
      <c r="F253" t="s">
        <v>24</v>
      </c>
      <c r="G253" t="s">
        <v>25</v>
      </c>
      <c r="H253" t="s">
        <v>26</v>
      </c>
      <c r="L253">
        <v>40</v>
      </c>
      <c r="M253">
        <v>20</v>
      </c>
      <c r="N253">
        <v>10</v>
      </c>
      <c r="O253">
        <v>0.97099999999999997</v>
      </c>
      <c r="R253">
        <v>7.0000000000000001E-3</v>
      </c>
      <c r="S253">
        <v>18331</v>
      </c>
      <c r="T253">
        <f>VLOOKUP(E253,[1]temporario!$E:$Q,13,)</f>
        <v>-0.45756473765163902</v>
      </c>
      <c r="U253" t="s">
        <v>452</v>
      </c>
    </row>
    <row r="254" spans="1:21" x14ac:dyDescent="0.25">
      <c r="A254" t="s">
        <v>449</v>
      </c>
      <c r="B254" t="s">
        <v>20</v>
      </c>
      <c r="C254" t="s">
        <v>405</v>
      </c>
      <c r="D254" t="s">
        <v>450</v>
      </c>
      <c r="E254" t="s">
        <v>451</v>
      </c>
      <c r="F254" t="s">
        <v>24</v>
      </c>
      <c r="G254" t="s">
        <v>25</v>
      </c>
      <c r="H254" t="s">
        <v>26</v>
      </c>
      <c r="L254">
        <v>40</v>
      </c>
      <c r="M254">
        <v>20</v>
      </c>
      <c r="N254">
        <v>10</v>
      </c>
      <c r="O254">
        <v>0.98</v>
      </c>
      <c r="R254">
        <v>7.0000000000000001E-3</v>
      </c>
      <c r="S254">
        <v>18331</v>
      </c>
      <c r="T254">
        <f>VLOOKUP(E254,[1]temporario!$E:$Q,13,)</f>
        <v>-0.45756473765163902</v>
      </c>
      <c r="U254" t="s">
        <v>452</v>
      </c>
    </row>
    <row r="255" spans="1:21" x14ac:dyDescent="0.25">
      <c r="A255" t="s">
        <v>449</v>
      </c>
      <c r="B255" t="s">
        <v>20</v>
      </c>
      <c r="C255" t="s">
        <v>405</v>
      </c>
      <c r="D255" t="s">
        <v>450</v>
      </c>
      <c r="E255" t="s">
        <v>451</v>
      </c>
      <c r="F255" t="s">
        <v>24</v>
      </c>
      <c r="G255" t="s">
        <v>25</v>
      </c>
      <c r="H255" t="s">
        <v>26</v>
      </c>
      <c r="L255">
        <v>40</v>
      </c>
      <c r="M255">
        <v>20</v>
      </c>
      <c r="N255">
        <v>10</v>
      </c>
      <c r="O255">
        <v>0.88900000000000001</v>
      </c>
      <c r="R255">
        <v>7.0000000000000001E-3</v>
      </c>
      <c r="S255">
        <v>18331</v>
      </c>
      <c r="T255">
        <f>VLOOKUP(E255,[1]temporario!$E:$Q,13,)</f>
        <v>-0.45756473765163902</v>
      </c>
      <c r="U255" t="s">
        <v>452</v>
      </c>
    </row>
    <row r="256" spans="1:21" x14ac:dyDescent="0.25">
      <c r="A256" t="s">
        <v>453</v>
      </c>
      <c r="B256" t="s">
        <v>20</v>
      </c>
      <c r="C256" t="s">
        <v>405</v>
      </c>
      <c r="D256" t="s">
        <v>454</v>
      </c>
      <c r="E256" t="s">
        <v>455</v>
      </c>
      <c r="F256" t="s">
        <v>24</v>
      </c>
      <c r="G256" t="s">
        <v>25</v>
      </c>
      <c r="H256" t="s">
        <v>26</v>
      </c>
      <c r="I256">
        <v>4.99</v>
      </c>
      <c r="L256">
        <v>46</v>
      </c>
      <c r="M256">
        <v>15</v>
      </c>
      <c r="N256">
        <v>7</v>
      </c>
      <c r="O256">
        <v>0.92500000000000004</v>
      </c>
      <c r="S256">
        <v>428860</v>
      </c>
      <c r="T256">
        <f>VLOOKUP(E256,[1]temporario!$E:$Q,13,)</f>
        <v>1.0464360280079099</v>
      </c>
      <c r="U256" t="s">
        <v>456</v>
      </c>
    </row>
    <row r="257" spans="1:21" x14ac:dyDescent="0.25">
      <c r="A257" t="s">
        <v>457</v>
      </c>
      <c r="B257" t="s">
        <v>20</v>
      </c>
      <c r="C257" t="s">
        <v>405</v>
      </c>
      <c r="D257" t="s">
        <v>454</v>
      </c>
      <c r="E257" t="s">
        <v>455</v>
      </c>
      <c r="F257" t="s">
        <v>24</v>
      </c>
      <c r="G257" t="s">
        <v>25</v>
      </c>
      <c r="H257" t="s">
        <v>26</v>
      </c>
      <c r="I257">
        <v>4.99</v>
      </c>
      <c r="L257">
        <v>46</v>
      </c>
      <c r="M257">
        <v>15</v>
      </c>
      <c r="N257">
        <v>7</v>
      </c>
      <c r="O257">
        <v>0.97599999999999998</v>
      </c>
      <c r="R257">
        <v>8.9999999999999993E-3</v>
      </c>
      <c r="S257">
        <v>428860</v>
      </c>
      <c r="T257">
        <f>VLOOKUP(E257,[1]temporario!$E:$Q,13,)</f>
        <v>1.0464360280079099</v>
      </c>
      <c r="U257" t="s">
        <v>458</v>
      </c>
    </row>
    <row r="258" spans="1:21" x14ac:dyDescent="0.25">
      <c r="A258" t="s">
        <v>459</v>
      </c>
      <c r="B258" t="s">
        <v>226</v>
      </c>
      <c r="C258" t="s">
        <v>460</v>
      </c>
      <c r="D258" t="s">
        <v>461</v>
      </c>
      <c r="E258" t="s">
        <v>462</v>
      </c>
      <c r="F258" t="s">
        <v>39</v>
      </c>
      <c r="G258" t="s">
        <v>46</v>
      </c>
      <c r="H258" t="s">
        <v>285</v>
      </c>
      <c r="I258">
        <v>20.75</v>
      </c>
      <c r="L258">
        <v>1</v>
      </c>
      <c r="M258">
        <v>0.3</v>
      </c>
      <c r="N258">
        <v>15</v>
      </c>
      <c r="O258">
        <v>7.0000000000000007E-2</v>
      </c>
      <c r="S258">
        <v>107897</v>
      </c>
      <c r="T258">
        <f>VLOOKUP(E258,[1]temporario!$E:$Q,13,)</f>
        <v>0.15893781004461499</v>
      </c>
      <c r="U258" t="s">
        <v>463</v>
      </c>
    </row>
    <row r="259" spans="1:21" x14ac:dyDescent="0.25">
      <c r="A259" t="s">
        <v>464</v>
      </c>
      <c r="B259" t="s">
        <v>465</v>
      </c>
      <c r="C259" t="s">
        <v>466</v>
      </c>
      <c r="D259" t="s">
        <v>51</v>
      </c>
      <c r="E259" t="s">
        <v>467</v>
      </c>
      <c r="F259" t="s">
        <v>39</v>
      </c>
      <c r="G259" t="s">
        <v>25</v>
      </c>
      <c r="H259" t="s">
        <v>42</v>
      </c>
      <c r="I259">
        <v>28.6</v>
      </c>
      <c r="L259">
        <v>0.15</v>
      </c>
      <c r="M259">
        <v>0.08</v>
      </c>
      <c r="N259">
        <v>1</v>
      </c>
      <c r="O259">
        <v>0.85199999999999998</v>
      </c>
      <c r="S259">
        <v>69103</v>
      </c>
      <c r="T259">
        <f>VLOOKUP(E259,[1]temporario!$E:$Q,13,)</f>
        <v>0.98943467889108605</v>
      </c>
      <c r="U259" t="s">
        <v>468</v>
      </c>
    </row>
    <row r="260" spans="1:21" x14ac:dyDescent="0.25">
      <c r="A260" t="s">
        <v>469</v>
      </c>
      <c r="B260" t="s">
        <v>145</v>
      </c>
      <c r="C260" t="s">
        <v>470</v>
      </c>
      <c r="D260" t="s">
        <v>471</v>
      </c>
      <c r="E260" t="s">
        <v>472</v>
      </c>
      <c r="F260" t="s">
        <v>39</v>
      </c>
      <c r="G260" t="s">
        <v>25</v>
      </c>
      <c r="H260" t="s">
        <v>26</v>
      </c>
      <c r="I260">
        <v>10.1</v>
      </c>
      <c r="J260">
        <v>0.46800000000000003</v>
      </c>
      <c r="K260">
        <v>0.27</v>
      </c>
      <c r="L260">
        <v>25</v>
      </c>
      <c r="M260">
        <v>2</v>
      </c>
      <c r="N260">
        <v>62</v>
      </c>
      <c r="O260">
        <v>0.94899999999999995</v>
      </c>
      <c r="S260">
        <v>286071</v>
      </c>
      <c r="T260">
        <f>VLOOKUP(E260,[1]temporario!$E:$Q,13,)</f>
        <v>4.57964712551783E-2</v>
      </c>
      <c r="U260" t="s">
        <v>473</v>
      </c>
    </row>
    <row r="261" spans="1:21" x14ac:dyDescent="0.25">
      <c r="A261" t="s">
        <v>474</v>
      </c>
      <c r="B261" t="s">
        <v>20</v>
      </c>
      <c r="C261" t="s">
        <v>475</v>
      </c>
      <c r="D261" t="s">
        <v>476</v>
      </c>
      <c r="E261" t="s">
        <v>477</v>
      </c>
      <c r="F261" t="s">
        <v>24</v>
      </c>
      <c r="G261" t="s">
        <v>25</v>
      </c>
      <c r="H261" t="s">
        <v>26</v>
      </c>
      <c r="I261">
        <v>7.17</v>
      </c>
      <c r="L261">
        <v>90</v>
      </c>
      <c r="M261">
        <v>40</v>
      </c>
      <c r="N261">
        <v>14</v>
      </c>
      <c r="O261">
        <v>0.93100000000000005</v>
      </c>
      <c r="S261">
        <v>41374</v>
      </c>
      <c r="T261">
        <f>VLOOKUP(E261,[1]temporario!$E:$Q,13,)</f>
        <v>-0.23125541027097199</v>
      </c>
      <c r="U261" t="s">
        <v>478</v>
      </c>
    </row>
    <row r="262" spans="1:21" x14ac:dyDescent="0.25">
      <c r="A262" t="s">
        <v>479</v>
      </c>
      <c r="B262" t="s">
        <v>20</v>
      </c>
      <c r="C262" t="s">
        <v>475</v>
      </c>
      <c r="D262" t="s">
        <v>476</v>
      </c>
      <c r="E262" t="s">
        <v>477</v>
      </c>
      <c r="F262" t="s">
        <v>24</v>
      </c>
      <c r="G262" t="s">
        <v>25</v>
      </c>
      <c r="H262" t="s">
        <v>26</v>
      </c>
      <c r="I262">
        <v>7.17</v>
      </c>
      <c r="L262">
        <v>90</v>
      </c>
      <c r="M262">
        <v>40</v>
      </c>
      <c r="N262">
        <v>14</v>
      </c>
      <c r="O262">
        <v>0.96499999999999997</v>
      </c>
      <c r="S262">
        <v>41374</v>
      </c>
      <c r="T262">
        <f>VLOOKUP(E262,[1]temporario!$E:$Q,13,)</f>
        <v>-0.23125541027097199</v>
      </c>
      <c r="U262" t="s">
        <v>480</v>
      </c>
    </row>
    <row r="263" spans="1:21" x14ac:dyDescent="0.25">
      <c r="A263" t="s">
        <v>481</v>
      </c>
      <c r="B263" t="s">
        <v>20</v>
      </c>
      <c r="C263" t="s">
        <v>475</v>
      </c>
      <c r="D263" t="s">
        <v>476</v>
      </c>
      <c r="E263" t="s">
        <v>477</v>
      </c>
      <c r="F263" t="s">
        <v>24</v>
      </c>
      <c r="G263" t="s">
        <v>25</v>
      </c>
      <c r="H263" t="s">
        <v>26</v>
      </c>
      <c r="I263">
        <v>7.17</v>
      </c>
      <c r="L263">
        <v>90</v>
      </c>
      <c r="M263">
        <v>40</v>
      </c>
      <c r="N263">
        <v>14</v>
      </c>
      <c r="O263">
        <v>0.88700000000000001</v>
      </c>
      <c r="S263">
        <v>41374</v>
      </c>
      <c r="T263">
        <f>VLOOKUP(E263,[1]temporario!$E:$Q,13,)</f>
        <v>-0.23125541027097199</v>
      </c>
      <c r="U263" t="s">
        <v>482</v>
      </c>
    </row>
    <row r="264" spans="1:21" x14ac:dyDescent="0.25">
      <c r="A264" t="s">
        <v>483</v>
      </c>
      <c r="B264" t="s">
        <v>20</v>
      </c>
      <c r="C264" t="s">
        <v>475</v>
      </c>
      <c r="D264" t="s">
        <v>476</v>
      </c>
      <c r="E264" t="s">
        <v>477</v>
      </c>
      <c r="F264" t="s">
        <v>24</v>
      </c>
      <c r="G264" t="s">
        <v>25</v>
      </c>
      <c r="H264" t="s">
        <v>26</v>
      </c>
      <c r="I264">
        <v>7.17</v>
      </c>
      <c r="L264">
        <v>90</v>
      </c>
      <c r="M264">
        <v>40</v>
      </c>
      <c r="N264">
        <v>14</v>
      </c>
      <c r="O264">
        <v>0.9</v>
      </c>
      <c r="S264">
        <v>41374</v>
      </c>
      <c r="T264">
        <f>VLOOKUP(E264,[1]temporario!$E:$Q,13,)</f>
        <v>-0.23125541027097199</v>
      </c>
      <c r="U264" t="s">
        <v>484</v>
      </c>
    </row>
    <row r="265" spans="1:21" x14ac:dyDescent="0.25">
      <c r="A265" t="s">
        <v>485</v>
      </c>
      <c r="B265" t="s">
        <v>20</v>
      </c>
      <c r="C265" t="s">
        <v>475</v>
      </c>
      <c r="D265" t="s">
        <v>476</v>
      </c>
      <c r="E265" t="s">
        <v>477</v>
      </c>
      <c r="F265" t="s">
        <v>24</v>
      </c>
      <c r="G265" t="s">
        <v>25</v>
      </c>
      <c r="H265" t="s">
        <v>26</v>
      </c>
      <c r="I265">
        <v>7.17</v>
      </c>
      <c r="L265">
        <v>90</v>
      </c>
      <c r="M265">
        <v>40</v>
      </c>
      <c r="N265">
        <v>14</v>
      </c>
      <c r="O265">
        <v>0.9</v>
      </c>
      <c r="S265">
        <v>41374</v>
      </c>
      <c r="T265">
        <f>VLOOKUP(E265,[1]temporario!$E:$Q,13,)</f>
        <v>-0.23125541027097199</v>
      </c>
      <c r="U265" t="s">
        <v>486</v>
      </c>
    </row>
    <row r="266" spans="1:21" x14ac:dyDescent="0.25">
      <c r="A266" t="s">
        <v>487</v>
      </c>
      <c r="B266" t="s">
        <v>196</v>
      </c>
      <c r="C266" t="s">
        <v>488</v>
      </c>
      <c r="D266" t="s">
        <v>768</v>
      </c>
      <c r="E266" t="s">
        <v>767</v>
      </c>
      <c r="F266" t="s">
        <v>39</v>
      </c>
      <c r="G266" t="s">
        <v>25</v>
      </c>
      <c r="H266" t="s">
        <v>26</v>
      </c>
      <c r="I266">
        <v>19.399999999999999</v>
      </c>
      <c r="J266">
        <v>20.100000000000001</v>
      </c>
      <c r="K266">
        <v>3.5</v>
      </c>
      <c r="L266">
        <v>50</v>
      </c>
      <c r="N266">
        <v>229</v>
      </c>
      <c r="O266">
        <v>0.999</v>
      </c>
      <c r="R266">
        <v>1E-3</v>
      </c>
      <c r="S266">
        <v>23705</v>
      </c>
      <c r="T266">
        <f>VLOOKUP(E266,[1]temporario!$E:$Q,13,)</f>
        <v>-1.52990428559786</v>
      </c>
      <c r="U266" t="s">
        <v>489</v>
      </c>
    </row>
    <row r="267" spans="1:21" x14ac:dyDescent="0.25">
      <c r="A267" t="s">
        <v>487</v>
      </c>
      <c r="B267" t="s">
        <v>196</v>
      </c>
      <c r="C267" t="s">
        <v>488</v>
      </c>
      <c r="D267" t="s">
        <v>768</v>
      </c>
      <c r="E267" t="s">
        <v>767</v>
      </c>
      <c r="F267" t="s">
        <v>39</v>
      </c>
      <c r="G267" t="s">
        <v>25</v>
      </c>
      <c r="H267" t="s">
        <v>26</v>
      </c>
      <c r="I267">
        <v>19.399999999999999</v>
      </c>
      <c r="J267">
        <v>20.100000000000001</v>
      </c>
      <c r="K267">
        <v>3.5</v>
      </c>
      <c r="L267">
        <v>50</v>
      </c>
      <c r="N267">
        <v>229</v>
      </c>
      <c r="O267">
        <v>0.999</v>
      </c>
      <c r="R267">
        <v>0</v>
      </c>
      <c r="S267">
        <v>23705</v>
      </c>
      <c r="T267">
        <f>VLOOKUP(E267,[1]temporario!$E:$Q,13,)</f>
        <v>-1.52990428559786</v>
      </c>
      <c r="U267" t="s">
        <v>489</v>
      </c>
    </row>
    <row r="268" spans="1:21" x14ac:dyDescent="0.25">
      <c r="A268" t="s">
        <v>487</v>
      </c>
      <c r="B268" t="s">
        <v>196</v>
      </c>
      <c r="C268" t="s">
        <v>488</v>
      </c>
      <c r="D268" t="s">
        <v>768</v>
      </c>
      <c r="E268" t="s">
        <v>767</v>
      </c>
      <c r="F268" t="s">
        <v>39</v>
      </c>
      <c r="G268" t="s">
        <v>25</v>
      </c>
      <c r="H268" t="s">
        <v>26</v>
      </c>
      <c r="I268">
        <v>19.399999999999999</v>
      </c>
      <c r="J268">
        <v>20.100000000000001</v>
      </c>
      <c r="K268">
        <v>3.5</v>
      </c>
      <c r="L268">
        <v>50</v>
      </c>
      <c r="N268">
        <v>229</v>
      </c>
      <c r="O268">
        <v>0.999</v>
      </c>
      <c r="R268">
        <v>0</v>
      </c>
      <c r="S268">
        <v>23705</v>
      </c>
      <c r="T268">
        <f>VLOOKUP(E268,[1]temporario!$E:$Q,13,)</f>
        <v>-1.52990428559786</v>
      </c>
      <c r="U268" t="s">
        <v>489</v>
      </c>
    </row>
    <row r="269" spans="1:21" x14ac:dyDescent="0.25">
      <c r="A269" t="s">
        <v>487</v>
      </c>
      <c r="B269" t="s">
        <v>196</v>
      </c>
      <c r="C269" t="s">
        <v>488</v>
      </c>
      <c r="D269" t="s">
        <v>768</v>
      </c>
      <c r="E269" t="s">
        <v>767</v>
      </c>
      <c r="F269" t="s">
        <v>39</v>
      </c>
      <c r="G269" t="s">
        <v>25</v>
      </c>
      <c r="H269" t="s">
        <v>26</v>
      </c>
      <c r="I269">
        <v>19.399999999999999</v>
      </c>
      <c r="J269">
        <v>20.100000000000001</v>
      </c>
      <c r="K269">
        <v>3.5</v>
      </c>
      <c r="L269">
        <v>50</v>
      </c>
      <c r="N269">
        <v>229</v>
      </c>
      <c r="O269">
        <v>0.998</v>
      </c>
      <c r="R269">
        <v>0</v>
      </c>
      <c r="S269">
        <v>23705</v>
      </c>
      <c r="T269">
        <f>VLOOKUP(E269,[1]temporario!$E:$Q,13,)</f>
        <v>-1.52990428559786</v>
      </c>
      <c r="U269" t="s">
        <v>489</v>
      </c>
    </row>
    <row r="270" spans="1:21" x14ac:dyDescent="0.25">
      <c r="A270" t="s">
        <v>487</v>
      </c>
      <c r="B270" t="s">
        <v>196</v>
      </c>
      <c r="C270" t="s">
        <v>488</v>
      </c>
      <c r="D270" t="s">
        <v>768</v>
      </c>
      <c r="E270" t="s">
        <v>767</v>
      </c>
      <c r="F270" t="s">
        <v>39</v>
      </c>
      <c r="G270" t="s">
        <v>25</v>
      </c>
      <c r="H270" t="s">
        <v>26</v>
      </c>
      <c r="I270">
        <v>19.399999999999999</v>
      </c>
      <c r="J270">
        <v>20.100000000000001</v>
      </c>
      <c r="K270">
        <v>3.5</v>
      </c>
      <c r="L270">
        <v>50</v>
      </c>
      <c r="N270">
        <v>229</v>
      </c>
      <c r="O270">
        <v>0.998</v>
      </c>
      <c r="R270">
        <v>1E-3</v>
      </c>
      <c r="S270">
        <v>23705</v>
      </c>
      <c r="T270">
        <f>VLOOKUP(E270,[1]temporario!$E:$Q,13,)</f>
        <v>-1.52990428559786</v>
      </c>
      <c r="U270" t="s">
        <v>489</v>
      </c>
    </row>
    <row r="271" spans="1:21" x14ac:dyDescent="0.25">
      <c r="A271" t="s">
        <v>487</v>
      </c>
      <c r="B271" t="s">
        <v>196</v>
      </c>
      <c r="C271" t="s">
        <v>488</v>
      </c>
      <c r="D271" t="s">
        <v>768</v>
      </c>
      <c r="E271" t="s">
        <v>767</v>
      </c>
      <c r="F271" t="s">
        <v>39</v>
      </c>
      <c r="G271" t="s">
        <v>25</v>
      </c>
      <c r="H271" t="s">
        <v>26</v>
      </c>
      <c r="I271">
        <v>19.399999999999999</v>
      </c>
      <c r="J271">
        <v>20.100000000000001</v>
      </c>
      <c r="K271">
        <v>3.5</v>
      </c>
      <c r="L271">
        <v>50</v>
      </c>
      <c r="N271">
        <v>229</v>
      </c>
      <c r="O271">
        <v>0.998</v>
      </c>
      <c r="R271">
        <v>0</v>
      </c>
      <c r="S271">
        <v>23705</v>
      </c>
      <c r="T271">
        <f>VLOOKUP(E271,[1]temporario!$E:$Q,13,)</f>
        <v>-1.52990428559786</v>
      </c>
      <c r="U271" t="s">
        <v>489</v>
      </c>
    </row>
    <row r="272" spans="1:21" x14ac:dyDescent="0.25">
      <c r="A272" t="s">
        <v>487</v>
      </c>
      <c r="B272" t="s">
        <v>196</v>
      </c>
      <c r="C272" t="s">
        <v>488</v>
      </c>
      <c r="D272" t="s">
        <v>768</v>
      </c>
      <c r="E272" t="s">
        <v>767</v>
      </c>
      <c r="F272" t="s">
        <v>39</v>
      </c>
      <c r="G272" t="s">
        <v>25</v>
      </c>
      <c r="H272" t="s">
        <v>26</v>
      </c>
      <c r="I272">
        <v>19.399999999999999</v>
      </c>
      <c r="J272">
        <v>20.100000000000001</v>
      </c>
      <c r="K272">
        <v>3.5</v>
      </c>
      <c r="L272">
        <v>50</v>
      </c>
      <c r="N272">
        <v>229</v>
      </c>
      <c r="O272">
        <v>0.998</v>
      </c>
      <c r="R272">
        <v>0</v>
      </c>
      <c r="S272">
        <v>23705</v>
      </c>
      <c r="T272">
        <f>VLOOKUP(E272,[1]temporario!$E:$Q,13,)</f>
        <v>-1.52990428559786</v>
      </c>
      <c r="U272" t="s">
        <v>489</v>
      </c>
    </row>
    <row r="273" spans="1:21" x14ac:dyDescent="0.25">
      <c r="A273" t="s">
        <v>487</v>
      </c>
      <c r="B273" t="s">
        <v>196</v>
      </c>
      <c r="C273" t="s">
        <v>488</v>
      </c>
      <c r="D273" t="s">
        <v>768</v>
      </c>
      <c r="E273" t="s">
        <v>767</v>
      </c>
      <c r="F273" t="s">
        <v>39</v>
      </c>
      <c r="G273" t="s">
        <v>25</v>
      </c>
      <c r="H273" t="s">
        <v>26</v>
      </c>
      <c r="I273">
        <v>19.399999999999999</v>
      </c>
      <c r="J273">
        <v>20.100000000000001</v>
      </c>
      <c r="K273">
        <v>3.5</v>
      </c>
      <c r="L273">
        <v>50</v>
      </c>
      <c r="N273">
        <v>229</v>
      </c>
      <c r="O273">
        <v>0.998</v>
      </c>
      <c r="R273">
        <v>0</v>
      </c>
      <c r="S273">
        <v>23705</v>
      </c>
      <c r="T273">
        <f>VLOOKUP(E273,[1]temporario!$E:$Q,13,)</f>
        <v>-1.52990428559786</v>
      </c>
      <c r="U273" t="s">
        <v>489</v>
      </c>
    </row>
    <row r="274" spans="1:21" x14ac:dyDescent="0.25">
      <c r="A274" t="s">
        <v>490</v>
      </c>
      <c r="B274" t="s">
        <v>226</v>
      </c>
      <c r="C274" t="s">
        <v>491</v>
      </c>
      <c r="D274" t="s">
        <v>492</v>
      </c>
      <c r="E274" t="s">
        <v>493</v>
      </c>
      <c r="F274" t="s">
        <v>39</v>
      </c>
      <c r="G274" t="s">
        <v>25</v>
      </c>
      <c r="H274" t="s">
        <v>26</v>
      </c>
      <c r="I274">
        <v>18.73</v>
      </c>
      <c r="L274">
        <v>30</v>
      </c>
      <c r="M274">
        <v>15</v>
      </c>
      <c r="N274">
        <v>9</v>
      </c>
      <c r="O274">
        <v>1</v>
      </c>
      <c r="S274">
        <v>131006</v>
      </c>
      <c r="T274">
        <f>VLOOKUP(E274,[1]temporario!$E:$Q,13,)</f>
        <v>0.436380820173211</v>
      </c>
      <c r="U274" t="s">
        <v>494</v>
      </c>
    </row>
    <row r="275" spans="1:21" x14ac:dyDescent="0.25">
      <c r="A275" t="s">
        <v>490</v>
      </c>
      <c r="B275" t="s">
        <v>226</v>
      </c>
      <c r="C275" t="s">
        <v>491</v>
      </c>
      <c r="D275" t="s">
        <v>492</v>
      </c>
      <c r="E275" t="s">
        <v>493</v>
      </c>
      <c r="F275" t="s">
        <v>39</v>
      </c>
      <c r="G275" t="s">
        <v>25</v>
      </c>
      <c r="H275" t="s">
        <v>26</v>
      </c>
      <c r="I275">
        <v>18.73</v>
      </c>
      <c r="L275">
        <v>30</v>
      </c>
      <c r="M275">
        <v>15</v>
      </c>
      <c r="N275">
        <v>9</v>
      </c>
      <c r="O275">
        <v>1</v>
      </c>
      <c r="S275">
        <v>131006</v>
      </c>
      <c r="T275">
        <f>VLOOKUP(E275,[1]temporario!$E:$Q,13,)</f>
        <v>0.436380820173211</v>
      </c>
      <c r="U275" t="s">
        <v>494</v>
      </c>
    </row>
    <row r="276" spans="1:21" x14ac:dyDescent="0.25">
      <c r="A276" t="s">
        <v>490</v>
      </c>
      <c r="B276" t="s">
        <v>226</v>
      </c>
      <c r="C276" t="s">
        <v>491</v>
      </c>
      <c r="D276" t="s">
        <v>492</v>
      </c>
      <c r="E276" t="s">
        <v>493</v>
      </c>
      <c r="F276" t="s">
        <v>39</v>
      </c>
      <c r="G276" t="s">
        <v>25</v>
      </c>
      <c r="H276" t="s">
        <v>26</v>
      </c>
      <c r="I276">
        <v>18.73</v>
      </c>
      <c r="L276">
        <v>30</v>
      </c>
      <c r="M276">
        <v>15</v>
      </c>
      <c r="N276">
        <v>9</v>
      </c>
      <c r="O276">
        <v>1</v>
      </c>
      <c r="S276">
        <v>131006</v>
      </c>
      <c r="T276">
        <f>VLOOKUP(E276,[1]temporario!$E:$Q,13,)</f>
        <v>0.436380820173211</v>
      </c>
      <c r="U276" t="s">
        <v>494</v>
      </c>
    </row>
    <row r="277" spans="1:21" x14ac:dyDescent="0.25">
      <c r="A277" t="s">
        <v>490</v>
      </c>
      <c r="B277" t="s">
        <v>226</v>
      </c>
      <c r="C277" t="s">
        <v>491</v>
      </c>
      <c r="D277" t="s">
        <v>492</v>
      </c>
      <c r="E277" t="s">
        <v>493</v>
      </c>
      <c r="F277" t="s">
        <v>39</v>
      </c>
      <c r="G277" t="s">
        <v>25</v>
      </c>
      <c r="H277" t="s">
        <v>26</v>
      </c>
      <c r="I277">
        <v>18.73</v>
      </c>
      <c r="L277">
        <v>30</v>
      </c>
      <c r="M277">
        <v>15</v>
      </c>
      <c r="N277">
        <v>9</v>
      </c>
      <c r="O277">
        <v>0.96</v>
      </c>
      <c r="S277">
        <v>131006</v>
      </c>
      <c r="T277">
        <f>VLOOKUP(E277,[1]temporario!$E:$Q,13,)</f>
        <v>0.436380820173211</v>
      </c>
      <c r="U277" t="s">
        <v>494</v>
      </c>
    </row>
    <row r="278" spans="1:21" x14ac:dyDescent="0.25">
      <c r="A278" t="s">
        <v>490</v>
      </c>
      <c r="B278" t="s">
        <v>226</v>
      </c>
      <c r="C278" t="s">
        <v>491</v>
      </c>
      <c r="D278" t="s">
        <v>492</v>
      </c>
      <c r="E278" t="s">
        <v>493</v>
      </c>
      <c r="F278" t="s">
        <v>39</v>
      </c>
      <c r="G278" t="s">
        <v>25</v>
      </c>
      <c r="H278" t="s">
        <v>26</v>
      </c>
      <c r="I278">
        <v>18.73</v>
      </c>
      <c r="L278">
        <v>30</v>
      </c>
      <c r="M278">
        <v>15</v>
      </c>
      <c r="N278">
        <v>9</v>
      </c>
      <c r="O278">
        <v>0.96</v>
      </c>
      <c r="S278">
        <v>131006</v>
      </c>
      <c r="T278">
        <f>VLOOKUP(E278,[1]temporario!$E:$Q,13,)</f>
        <v>0.436380820173211</v>
      </c>
      <c r="U278" t="s">
        <v>494</v>
      </c>
    </row>
    <row r="279" spans="1:21" x14ac:dyDescent="0.25">
      <c r="A279" t="s">
        <v>490</v>
      </c>
      <c r="B279" t="s">
        <v>226</v>
      </c>
      <c r="C279" t="s">
        <v>491</v>
      </c>
      <c r="D279" t="s">
        <v>492</v>
      </c>
      <c r="E279" t="s">
        <v>493</v>
      </c>
      <c r="F279" t="s">
        <v>39</v>
      </c>
      <c r="G279" t="s">
        <v>25</v>
      </c>
      <c r="H279" t="s">
        <v>26</v>
      </c>
      <c r="I279">
        <v>18.73</v>
      </c>
      <c r="L279">
        <v>30</v>
      </c>
      <c r="M279">
        <v>15</v>
      </c>
      <c r="N279">
        <v>9</v>
      </c>
      <c r="O279">
        <v>0.95</v>
      </c>
      <c r="S279">
        <v>131006</v>
      </c>
      <c r="T279">
        <f>VLOOKUP(E279,[1]temporario!$E:$Q,13,)</f>
        <v>0.436380820173211</v>
      </c>
      <c r="U279" t="s">
        <v>494</v>
      </c>
    </row>
    <row r="280" spans="1:21" x14ac:dyDescent="0.25">
      <c r="A280" t="s">
        <v>490</v>
      </c>
      <c r="B280" t="s">
        <v>226</v>
      </c>
      <c r="C280" t="s">
        <v>491</v>
      </c>
      <c r="D280" t="s">
        <v>492</v>
      </c>
      <c r="E280" t="s">
        <v>493</v>
      </c>
      <c r="F280" t="s">
        <v>39</v>
      </c>
      <c r="G280" t="s">
        <v>25</v>
      </c>
      <c r="H280" t="s">
        <v>26</v>
      </c>
      <c r="I280">
        <v>18.73</v>
      </c>
      <c r="L280">
        <v>30</v>
      </c>
      <c r="M280">
        <v>15</v>
      </c>
      <c r="N280">
        <v>9</v>
      </c>
      <c r="O280">
        <v>0.92</v>
      </c>
      <c r="S280">
        <v>131006</v>
      </c>
      <c r="T280">
        <f>VLOOKUP(E280,[1]temporario!$E:$Q,13,)</f>
        <v>0.436380820173211</v>
      </c>
      <c r="U280" t="s">
        <v>494</v>
      </c>
    </row>
    <row r="281" spans="1:21" x14ac:dyDescent="0.25">
      <c r="A281" t="s">
        <v>490</v>
      </c>
      <c r="B281" t="s">
        <v>226</v>
      </c>
      <c r="C281" t="s">
        <v>491</v>
      </c>
      <c r="D281" t="s">
        <v>492</v>
      </c>
      <c r="E281" t="s">
        <v>493</v>
      </c>
      <c r="F281" t="s">
        <v>39</v>
      </c>
      <c r="G281" t="s">
        <v>25</v>
      </c>
      <c r="H281" t="s">
        <v>26</v>
      </c>
      <c r="I281">
        <v>18.73</v>
      </c>
      <c r="L281">
        <v>30</v>
      </c>
      <c r="M281">
        <v>15</v>
      </c>
      <c r="N281">
        <v>9</v>
      </c>
      <c r="O281">
        <v>0.91</v>
      </c>
      <c r="S281">
        <v>131006</v>
      </c>
      <c r="T281">
        <f>VLOOKUP(E281,[1]temporario!$E:$Q,13,)</f>
        <v>0.436380820173211</v>
      </c>
      <c r="U281" t="s">
        <v>494</v>
      </c>
    </row>
    <row r="282" spans="1:21" x14ac:dyDescent="0.25">
      <c r="A282" t="s">
        <v>490</v>
      </c>
      <c r="B282" t="s">
        <v>226</v>
      </c>
      <c r="C282" t="s">
        <v>491</v>
      </c>
      <c r="D282" t="s">
        <v>492</v>
      </c>
      <c r="E282" t="s">
        <v>493</v>
      </c>
      <c r="F282" t="s">
        <v>39</v>
      </c>
      <c r="G282" t="s">
        <v>25</v>
      </c>
      <c r="H282" t="s">
        <v>26</v>
      </c>
      <c r="I282">
        <v>18.73</v>
      </c>
      <c r="L282">
        <v>30</v>
      </c>
      <c r="M282">
        <v>15</v>
      </c>
      <c r="N282">
        <v>9</v>
      </c>
      <c r="O282">
        <v>0.9</v>
      </c>
      <c r="S282">
        <v>131006</v>
      </c>
      <c r="T282">
        <f>VLOOKUP(E282,[1]temporario!$E:$Q,13,)</f>
        <v>0.436380820173211</v>
      </c>
      <c r="U282" t="s">
        <v>494</v>
      </c>
    </row>
    <row r="283" spans="1:21" x14ac:dyDescent="0.25">
      <c r="A283" t="s">
        <v>490</v>
      </c>
      <c r="B283" t="s">
        <v>226</v>
      </c>
      <c r="C283" t="s">
        <v>491</v>
      </c>
      <c r="D283" t="s">
        <v>492</v>
      </c>
      <c r="E283" t="s">
        <v>493</v>
      </c>
      <c r="F283" t="s">
        <v>39</v>
      </c>
      <c r="G283" t="s">
        <v>25</v>
      </c>
      <c r="H283" t="s">
        <v>26</v>
      </c>
      <c r="I283">
        <v>18.73</v>
      </c>
      <c r="L283">
        <v>30</v>
      </c>
      <c r="M283">
        <v>15</v>
      </c>
      <c r="N283">
        <v>9</v>
      </c>
      <c r="O283">
        <v>0.87</v>
      </c>
      <c r="S283">
        <v>131006</v>
      </c>
      <c r="T283">
        <f>VLOOKUP(E283,[1]temporario!$E:$Q,13,)</f>
        <v>0.436380820173211</v>
      </c>
      <c r="U283" t="s">
        <v>494</v>
      </c>
    </row>
    <row r="284" spans="1:21" x14ac:dyDescent="0.25">
      <c r="A284" t="s">
        <v>490</v>
      </c>
      <c r="B284" t="s">
        <v>226</v>
      </c>
      <c r="C284" t="s">
        <v>491</v>
      </c>
      <c r="D284" t="s">
        <v>492</v>
      </c>
      <c r="E284" t="s">
        <v>493</v>
      </c>
      <c r="F284" t="s">
        <v>39</v>
      </c>
      <c r="G284" t="s">
        <v>25</v>
      </c>
      <c r="H284" t="s">
        <v>26</v>
      </c>
      <c r="I284">
        <v>18.73</v>
      </c>
      <c r="L284">
        <v>30</v>
      </c>
      <c r="M284">
        <v>15</v>
      </c>
      <c r="N284">
        <v>9</v>
      </c>
      <c r="O284">
        <v>0.84</v>
      </c>
      <c r="S284">
        <v>131006</v>
      </c>
      <c r="T284">
        <f>VLOOKUP(E284,[1]temporario!$E:$Q,13,)</f>
        <v>0.436380820173211</v>
      </c>
      <c r="U284" t="s">
        <v>494</v>
      </c>
    </row>
    <row r="285" spans="1:21" x14ac:dyDescent="0.25">
      <c r="A285" t="s">
        <v>490</v>
      </c>
      <c r="B285" t="s">
        <v>226</v>
      </c>
      <c r="C285" t="s">
        <v>491</v>
      </c>
      <c r="D285" t="s">
        <v>492</v>
      </c>
      <c r="E285" t="s">
        <v>493</v>
      </c>
      <c r="F285" t="s">
        <v>39</v>
      </c>
      <c r="G285" t="s">
        <v>25</v>
      </c>
      <c r="H285" t="s">
        <v>26</v>
      </c>
      <c r="I285">
        <v>18.73</v>
      </c>
      <c r="L285">
        <v>30</v>
      </c>
      <c r="M285">
        <v>15</v>
      </c>
      <c r="N285">
        <v>9</v>
      </c>
      <c r="O285">
        <v>0.84</v>
      </c>
      <c r="S285">
        <v>131006</v>
      </c>
      <c r="T285">
        <f>VLOOKUP(E285,[1]temporario!$E:$Q,13,)</f>
        <v>0.436380820173211</v>
      </c>
      <c r="U285" t="s">
        <v>494</v>
      </c>
    </row>
    <row r="286" spans="1:21" x14ac:dyDescent="0.25">
      <c r="A286" t="s">
        <v>490</v>
      </c>
      <c r="B286" t="s">
        <v>226</v>
      </c>
      <c r="C286" t="s">
        <v>491</v>
      </c>
      <c r="D286" t="s">
        <v>492</v>
      </c>
      <c r="E286" t="s">
        <v>493</v>
      </c>
      <c r="F286" t="s">
        <v>39</v>
      </c>
      <c r="G286" t="s">
        <v>25</v>
      </c>
      <c r="H286" t="s">
        <v>26</v>
      </c>
      <c r="I286">
        <v>18.73</v>
      </c>
      <c r="L286">
        <v>30</v>
      </c>
      <c r="M286">
        <v>15</v>
      </c>
      <c r="N286">
        <v>9</v>
      </c>
      <c r="O286">
        <v>0.84</v>
      </c>
      <c r="S286">
        <v>131006</v>
      </c>
      <c r="T286">
        <f>VLOOKUP(E286,[1]temporario!$E:$Q,13,)</f>
        <v>0.436380820173211</v>
      </c>
      <c r="U286" t="s">
        <v>494</v>
      </c>
    </row>
    <row r="287" spans="1:21" x14ac:dyDescent="0.25">
      <c r="A287" t="s">
        <v>490</v>
      </c>
      <c r="B287" t="s">
        <v>226</v>
      </c>
      <c r="C287" t="s">
        <v>491</v>
      </c>
      <c r="D287" t="s">
        <v>492</v>
      </c>
      <c r="E287" t="s">
        <v>493</v>
      </c>
      <c r="F287" t="s">
        <v>39</v>
      </c>
      <c r="G287" t="s">
        <v>25</v>
      </c>
      <c r="H287" t="s">
        <v>26</v>
      </c>
      <c r="I287">
        <v>18.73</v>
      </c>
      <c r="L287">
        <v>30</v>
      </c>
      <c r="M287">
        <v>15</v>
      </c>
      <c r="N287">
        <v>9</v>
      </c>
      <c r="O287">
        <v>0.82</v>
      </c>
      <c r="S287">
        <v>131006</v>
      </c>
      <c r="T287">
        <f>VLOOKUP(E287,[1]temporario!$E:$Q,13,)</f>
        <v>0.436380820173211</v>
      </c>
      <c r="U287" t="s">
        <v>494</v>
      </c>
    </row>
    <row r="288" spans="1:21" x14ac:dyDescent="0.25">
      <c r="A288" t="s">
        <v>490</v>
      </c>
      <c r="B288" t="s">
        <v>226</v>
      </c>
      <c r="C288" t="s">
        <v>491</v>
      </c>
      <c r="D288" t="s">
        <v>492</v>
      </c>
      <c r="E288" t="s">
        <v>493</v>
      </c>
      <c r="F288" t="s">
        <v>39</v>
      </c>
      <c r="G288" t="s">
        <v>25</v>
      </c>
      <c r="H288" t="s">
        <v>26</v>
      </c>
      <c r="I288">
        <v>18.73</v>
      </c>
      <c r="L288">
        <v>30</v>
      </c>
      <c r="M288">
        <v>15</v>
      </c>
      <c r="N288">
        <v>9</v>
      </c>
      <c r="O288">
        <v>0.82</v>
      </c>
      <c r="S288">
        <v>131006</v>
      </c>
      <c r="T288">
        <f>VLOOKUP(E288,[1]temporario!$E:$Q,13,)</f>
        <v>0.436380820173211</v>
      </c>
      <c r="U288" t="s">
        <v>494</v>
      </c>
    </row>
    <row r="289" spans="1:21" x14ac:dyDescent="0.25">
      <c r="A289" t="s">
        <v>490</v>
      </c>
      <c r="B289" t="s">
        <v>226</v>
      </c>
      <c r="C289" t="s">
        <v>491</v>
      </c>
      <c r="D289" t="s">
        <v>492</v>
      </c>
      <c r="E289" t="s">
        <v>493</v>
      </c>
      <c r="F289" t="s">
        <v>39</v>
      </c>
      <c r="G289" t="s">
        <v>25</v>
      </c>
      <c r="H289" t="s">
        <v>26</v>
      </c>
      <c r="I289">
        <v>18.73</v>
      </c>
      <c r="L289">
        <v>30</v>
      </c>
      <c r="M289">
        <v>15</v>
      </c>
      <c r="N289">
        <v>9</v>
      </c>
      <c r="O289">
        <v>0.81</v>
      </c>
      <c r="S289">
        <v>131006</v>
      </c>
      <c r="T289">
        <f>VLOOKUP(E289,[1]temporario!$E:$Q,13,)</f>
        <v>0.436380820173211</v>
      </c>
      <c r="U289" t="s">
        <v>494</v>
      </c>
    </row>
    <row r="290" spans="1:21" x14ac:dyDescent="0.25">
      <c r="A290" t="s">
        <v>490</v>
      </c>
      <c r="B290" t="s">
        <v>226</v>
      </c>
      <c r="C290" t="s">
        <v>491</v>
      </c>
      <c r="D290" t="s">
        <v>492</v>
      </c>
      <c r="E290" t="s">
        <v>493</v>
      </c>
      <c r="F290" t="s">
        <v>39</v>
      </c>
      <c r="G290" t="s">
        <v>25</v>
      </c>
      <c r="H290" t="s">
        <v>26</v>
      </c>
      <c r="I290">
        <v>18.73</v>
      </c>
      <c r="L290">
        <v>30</v>
      </c>
      <c r="M290">
        <v>15</v>
      </c>
      <c r="N290">
        <v>9</v>
      </c>
      <c r="O290">
        <v>0.8</v>
      </c>
      <c r="S290">
        <v>131006</v>
      </c>
      <c r="T290">
        <f>VLOOKUP(E290,[1]temporario!$E:$Q,13,)</f>
        <v>0.436380820173211</v>
      </c>
      <c r="U290" t="s">
        <v>494</v>
      </c>
    </row>
    <row r="291" spans="1:21" x14ac:dyDescent="0.25">
      <c r="A291" t="s">
        <v>490</v>
      </c>
      <c r="B291" t="s">
        <v>226</v>
      </c>
      <c r="C291" t="s">
        <v>491</v>
      </c>
      <c r="D291" t="s">
        <v>492</v>
      </c>
      <c r="E291" t="s">
        <v>493</v>
      </c>
      <c r="F291" t="s">
        <v>39</v>
      </c>
      <c r="G291" t="s">
        <v>25</v>
      </c>
      <c r="H291" t="s">
        <v>26</v>
      </c>
      <c r="I291">
        <v>18.73</v>
      </c>
      <c r="L291">
        <v>30</v>
      </c>
      <c r="M291">
        <v>15</v>
      </c>
      <c r="N291">
        <v>9</v>
      </c>
      <c r="O291">
        <v>0.74</v>
      </c>
      <c r="S291">
        <v>131006</v>
      </c>
      <c r="T291">
        <f>VLOOKUP(E291,[1]temporario!$E:$Q,13,)</f>
        <v>0.436380820173211</v>
      </c>
      <c r="U291" t="s">
        <v>494</v>
      </c>
    </row>
    <row r="292" spans="1:21" x14ac:dyDescent="0.25">
      <c r="A292" t="s">
        <v>490</v>
      </c>
      <c r="B292" t="s">
        <v>226</v>
      </c>
      <c r="C292" t="s">
        <v>491</v>
      </c>
      <c r="D292" t="s">
        <v>492</v>
      </c>
      <c r="E292" t="s">
        <v>493</v>
      </c>
      <c r="F292" t="s">
        <v>39</v>
      </c>
      <c r="G292" t="s">
        <v>25</v>
      </c>
      <c r="H292" t="s">
        <v>26</v>
      </c>
      <c r="I292">
        <v>18.73</v>
      </c>
      <c r="L292">
        <v>30</v>
      </c>
      <c r="M292">
        <v>15</v>
      </c>
      <c r="N292">
        <v>9</v>
      </c>
      <c r="O292">
        <v>0.72</v>
      </c>
      <c r="S292">
        <v>131006</v>
      </c>
      <c r="T292">
        <f>VLOOKUP(E292,[1]temporario!$E:$Q,13,)</f>
        <v>0.436380820173211</v>
      </c>
      <c r="U292" t="s">
        <v>494</v>
      </c>
    </row>
    <row r="293" spans="1:21" x14ac:dyDescent="0.25">
      <c r="A293" t="s">
        <v>490</v>
      </c>
      <c r="B293" t="s">
        <v>226</v>
      </c>
      <c r="C293" t="s">
        <v>491</v>
      </c>
      <c r="D293" t="s">
        <v>492</v>
      </c>
      <c r="E293" t="s">
        <v>493</v>
      </c>
      <c r="F293" t="s">
        <v>39</v>
      </c>
      <c r="G293" t="s">
        <v>25</v>
      </c>
      <c r="H293" t="s">
        <v>26</v>
      </c>
      <c r="I293">
        <v>18.73</v>
      </c>
      <c r="L293">
        <v>30</v>
      </c>
      <c r="M293">
        <v>15</v>
      </c>
      <c r="N293">
        <v>9</v>
      </c>
      <c r="O293">
        <v>0.66</v>
      </c>
      <c r="S293">
        <v>131006</v>
      </c>
      <c r="T293">
        <f>VLOOKUP(E293,[1]temporario!$E:$Q,13,)</f>
        <v>0.436380820173211</v>
      </c>
      <c r="U293" t="s">
        <v>494</v>
      </c>
    </row>
    <row r="294" spans="1:21" x14ac:dyDescent="0.25">
      <c r="A294" t="s">
        <v>490</v>
      </c>
      <c r="B294" t="s">
        <v>226</v>
      </c>
      <c r="C294" t="s">
        <v>491</v>
      </c>
      <c r="D294" t="s">
        <v>492</v>
      </c>
      <c r="E294" t="s">
        <v>493</v>
      </c>
      <c r="F294" t="s">
        <v>39</v>
      </c>
      <c r="G294" t="s">
        <v>25</v>
      </c>
      <c r="H294" t="s">
        <v>26</v>
      </c>
      <c r="I294">
        <v>18.73</v>
      </c>
      <c r="L294">
        <v>30</v>
      </c>
      <c r="M294">
        <v>15</v>
      </c>
      <c r="N294">
        <v>9</v>
      </c>
      <c r="O294">
        <v>0.59</v>
      </c>
      <c r="S294">
        <v>131006</v>
      </c>
      <c r="T294">
        <f>VLOOKUP(E294,[1]temporario!$E:$Q,13,)</f>
        <v>0.436380820173211</v>
      </c>
      <c r="U294" t="s">
        <v>494</v>
      </c>
    </row>
    <row r="295" spans="1:21" x14ac:dyDescent="0.25">
      <c r="A295" t="s">
        <v>490</v>
      </c>
      <c r="B295" t="s">
        <v>226</v>
      </c>
      <c r="C295" t="s">
        <v>491</v>
      </c>
      <c r="D295" t="s">
        <v>492</v>
      </c>
      <c r="E295" t="s">
        <v>493</v>
      </c>
      <c r="F295" t="s">
        <v>39</v>
      </c>
      <c r="G295" t="s">
        <v>25</v>
      </c>
      <c r="H295" t="s">
        <v>26</v>
      </c>
      <c r="I295">
        <v>18.73</v>
      </c>
      <c r="L295">
        <v>30</v>
      </c>
      <c r="M295">
        <v>15</v>
      </c>
      <c r="N295">
        <v>9</v>
      </c>
      <c r="O295">
        <v>0.55000000000000004</v>
      </c>
      <c r="S295">
        <v>131006</v>
      </c>
      <c r="T295">
        <f>VLOOKUP(E295,[1]temporario!$E:$Q,13,)</f>
        <v>0.436380820173211</v>
      </c>
      <c r="U295" t="s">
        <v>494</v>
      </c>
    </row>
    <row r="296" spans="1:21" x14ac:dyDescent="0.25">
      <c r="A296" t="s">
        <v>490</v>
      </c>
      <c r="B296" t="s">
        <v>226</v>
      </c>
      <c r="C296" t="s">
        <v>491</v>
      </c>
      <c r="D296" t="s">
        <v>492</v>
      </c>
      <c r="E296" t="s">
        <v>493</v>
      </c>
      <c r="F296" t="s">
        <v>39</v>
      </c>
      <c r="G296" t="s">
        <v>25</v>
      </c>
      <c r="H296" t="s">
        <v>26</v>
      </c>
      <c r="I296">
        <v>18.73</v>
      </c>
      <c r="L296">
        <v>30</v>
      </c>
      <c r="M296">
        <v>15</v>
      </c>
      <c r="N296">
        <v>9</v>
      </c>
      <c r="O296">
        <v>0.46</v>
      </c>
      <c r="S296">
        <v>131006</v>
      </c>
      <c r="T296">
        <f>VLOOKUP(E296,[1]temporario!$E:$Q,13,)</f>
        <v>0.436380820173211</v>
      </c>
      <c r="U296" t="s">
        <v>494</v>
      </c>
    </row>
    <row r="297" spans="1:21" x14ac:dyDescent="0.25">
      <c r="A297" t="s">
        <v>495</v>
      </c>
      <c r="B297" t="s">
        <v>338</v>
      </c>
      <c r="C297" t="s">
        <v>496</v>
      </c>
      <c r="D297" t="s">
        <v>497</v>
      </c>
      <c r="E297" t="s">
        <v>773</v>
      </c>
      <c r="F297" t="s">
        <v>39</v>
      </c>
      <c r="G297" t="s">
        <v>25</v>
      </c>
      <c r="H297" t="s">
        <v>42</v>
      </c>
      <c r="I297">
        <v>25.92</v>
      </c>
      <c r="L297">
        <v>1</v>
      </c>
      <c r="M297">
        <v>0.25</v>
      </c>
      <c r="N297">
        <v>2</v>
      </c>
      <c r="O297">
        <v>0.66900000000000004</v>
      </c>
      <c r="R297">
        <v>7.9000000000000001E-2</v>
      </c>
      <c r="S297">
        <v>9839</v>
      </c>
      <c r="T297">
        <f>VLOOKUP(E297,[1]temporario!$E:$Q,13,)</f>
        <v>-0.11921466968746</v>
      </c>
      <c r="U297" t="s">
        <v>498</v>
      </c>
    </row>
    <row r="298" spans="1:21" x14ac:dyDescent="0.25">
      <c r="A298" t="s">
        <v>495</v>
      </c>
      <c r="B298" t="s">
        <v>338</v>
      </c>
      <c r="C298" t="s">
        <v>496</v>
      </c>
      <c r="D298" t="s">
        <v>497</v>
      </c>
      <c r="E298" t="s">
        <v>773</v>
      </c>
      <c r="F298" t="s">
        <v>39</v>
      </c>
      <c r="G298" t="s">
        <v>25</v>
      </c>
      <c r="H298" t="s">
        <v>42</v>
      </c>
      <c r="I298">
        <v>25.92</v>
      </c>
      <c r="L298">
        <v>1</v>
      </c>
      <c r="M298">
        <v>0.25</v>
      </c>
      <c r="N298">
        <v>2</v>
      </c>
      <c r="O298">
        <v>0.81799999999999995</v>
      </c>
      <c r="R298">
        <v>8.6999999999999994E-2</v>
      </c>
      <c r="S298">
        <v>9839</v>
      </c>
      <c r="T298">
        <f>VLOOKUP(E298,[1]temporario!$E:$Q,13,)</f>
        <v>-0.11921466968746</v>
      </c>
      <c r="U298" t="s">
        <v>498</v>
      </c>
    </row>
    <row r="299" spans="1:21" x14ac:dyDescent="0.25">
      <c r="A299" t="s">
        <v>495</v>
      </c>
      <c r="B299" t="s">
        <v>338</v>
      </c>
      <c r="C299" t="s">
        <v>496</v>
      </c>
      <c r="D299" t="s">
        <v>497</v>
      </c>
      <c r="E299" t="s">
        <v>773</v>
      </c>
      <c r="F299" t="s">
        <v>39</v>
      </c>
      <c r="G299" t="s">
        <v>25</v>
      </c>
      <c r="H299" t="s">
        <v>42</v>
      </c>
      <c r="I299">
        <v>25.92</v>
      </c>
      <c r="L299">
        <v>1</v>
      </c>
      <c r="M299">
        <v>0.25</v>
      </c>
      <c r="N299">
        <v>2</v>
      </c>
      <c r="O299">
        <v>0.38200000000000001</v>
      </c>
      <c r="R299">
        <v>9.1999999999999998E-2</v>
      </c>
      <c r="S299">
        <v>9839</v>
      </c>
      <c r="T299">
        <f>VLOOKUP(E299,[1]temporario!$E:$Q,13,)</f>
        <v>-0.11921466968746</v>
      </c>
      <c r="U299" t="s">
        <v>498</v>
      </c>
    </row>
    <row r="300" spans="1:21" x14ac:dyDescent="0.25">
      <c r="A300" t="s">
        <v>495</v>
      </c>
      <c r="B300" t="s">
        <v>338</v>
      </c>
      <c r="C300" t="s">
        <v>496</v>
      </c>
      <c r="D300" t="s">
        <v>497</v>
      </c>
      <c r="E300" t="s">
        <v>773</v>
      </c>
      <c r="F300" t="s">
        <v>39</v>
      </c>
      <c r="G300" t="s">
        <v>25</v>
      </c>
      <c r="H300" t="s">
        <v>42</v>
      </c>
      <c r="I300">
        <v>25.92</v>
      </c>
      <c r="L300">
        <v>1</v>
      </c>
      <c r="M300">
        <v>0.25</v>
      </c>
      <c r="N300">
        <v>2</v>
      </c>
      <c r="O300">
        <v>0.71099999999999997</v>
      </c>
      <c r="R300">
        <v>5.0999999999999997E-2</v>
      </c>
      <c r="S300">
        <v>9839</v>
      </c>
      <c r="T300">
        <f>VLOOKUP(E300,[1]temporario!$E:$Q,13,)</f>
        <v>-0.11921466968746</v>
      </c>
      <c r="U300" t="s">
        <v>498</v>
      </c>
    </row>
    <row r="301" spans="1:21" x14ac:dyDescent="0.25">
      <c r="A301" t="s">
        <v>499</v>
      </c>
      <c r="B301" t="s">
        <v>145</v>
      </c>
      <c r="C301" t="s">
        <v>500</v>
      </c>
      <c r="D301" t="s">
        <v>91</v>
      </c>
      <c r="E301" t="s">
        <v>501</v>
      </c>
      <c r="F301" t="s">
        <v>39</v>
      </c>
      <c r="G301" t="s">
        <v>25</v>
      </c>
      <c r="H301" t="s">
        <v>42</v>
      </c>
      <c r="I301">
        <v>15.43</v>
      </c>
      <c r="L301">
        <v>1</v>
      </c>
      <c r="M301">
        <v>0.15</v>
      </c>
      <c r="N301">
        <v>21</v>
      </c>
      <c r="O301">
        <v>0.85599999999999998</v>
      </c>
      <c r="S301">
        <v>100243</v>
      </c>
      <c r="T301">
        <f>VLOOKUP(E301,[1]temporario!$E:$Q,13,)</f>
        <v>-2.4952944180781301E-4</v>
      </c>
      <c r="U301" t="s">
        <v>502</v>
      </c>
    </row>
    <row r="302" spans="1:21" x14ac:dyDescent="0.25">
      <c r="A302" t="s">
        <v>499</v>
      </c>
      <c r="B302" t="s">
        <v>145</v>
      </c>
      <c r="C302" t="s">
        <v>500</v>
      </c>
      <c r="D302" t="s">
        <v>91</v>
      </c>
      <c r="E302" t="s">
        <v>501</v>
      </c>
      <c r="F302" t="s">
        <v>39</v>
      </c>
      <c r="G302" t="s">
        <v>25</v>
      </c>
      <c r="H302" t="s">
        <v>42</v>
      </c>
      <c r="I302">
        <v>15.43</v>
      </c>
      <c r="L302">
        <v>1</v>
      </c>
      <c r="M302">
        <v>0.15</v>
      </c>
      <c r="N302">
        <v>21</v>
      </c>
      <c r="O302">
        <v>0.97199999999999998</v>
      </c>
      <c r="S302">
        <v>100243</v>
      </c>
      <c r="T302">
        <f>VLOOKUP(E302,[1]temporario!$E:$Q,13,)</f>
        <v>-2.4952944180781301E-4</v>
      </c>
      <c r="U302" t="s">
        <v>502</v>
      </c>
    </row>
    <row r="303" spans="1:21" x14ac:dyDescent="0.25">
      <c r="A303" t="s">
        <v>503</v>
      </c>
      <c r="B303" t="s">
        <v>83</v>
      </c>
      <c r="C303" t="s">
        <v>504</v>
      </c>
      <c r="D303" t="s">
        <v>505</v>
      </c>
      <c r="E303" t="s">
        <v>506</v>
      </c>
      <c r="F303" t="s">
        <v>39</v>
      </c>
      <c r="G303" t="s">
        <v>25</v>
      </c>
      <c r="H303" t="s">
        <v>42</v>
      </c>
      <c r="I303">
        <v>27.08</v>
      </c>
      <c r="L303">
        <v>0.33</v>
      </c>
      <c r="M303">
        <v>0.14000000000000001</v>
      </c>
      <c r="N303">
        <v>4</v>
      </c>
      <c r="O303">
        <v>0.71899999999999997</v>
      </c>
      <c r="R303">
        <v>0.15</v>
      </c>
      <c r="S303">
        <v>9300</v>
      </c>
      <c r="T303">
        <f>VLOOKUP(E303,[1]temporario!$E:$Q,13,)</f>
        <v>-0.405786088845423</v>
      </c>
      <c r="U303" t="s">
        <v>507</v>
      </c>
    </row>
    <row r="304" spans="1:21" x14ac:dyDescent="0.25">
      <c r="A304" t="s">
        <v>503</v>
      </c>
      <c r="B304" t="s">
        <v>83</v>
      </c>
      <c r="C304" t="s">
        <v>504</v>
      </c>
      <c r="D304" t="s">
        <v>505</v>
      </c>
      <c r="E304" t="s">
        <v>506</v>
      </c>
      <c r="F304" t="s">
        <v>39</v>
      </c>
      <c r="G304" t="s">
        <v>25</v>
      </c>
      <c r="H304" t="s">
        <v>42</v>
      </c>
      <c r="I304">
        <v>27.08</v>
      </c>
      <c r="L304">
        <v>0.33</v>
      </c>
      <c r="M304">
        <v>0.14000000000000001</v>
      </c>
      <c r="N304">
        <v>4</v>
      </c>
      <c r="O304">
        <v>1.1160000000000001</v>
      </c>
      <c r="R304">
        <v>9.9000000000000005E-2</v>
      </c>
      <c r="S304">
        <v>9300</v>
      </c>
      <c r="T304">
        <f>VLOOKUP(E304,[1]temporario!$E:$Q,13,)</f>
        <v>-0.405786088845423</v>
      </c>
      <c r="U304" t="s">
        <v>507</v>
      </c>
    </row>
    <row r="305" spans="1:21" x14ac:dyDescent="0.25">
      <c r="A305" t="s">
        <v>503</v>
      </c>
      <c r="B305" t="s">
        <v>83</v>
      </c>
      <c r="C305" t="s">
        <v>504</v>
      </c>
      <c r="D305" t="s">
        <v>505</v>
      </c>
      <c r="E305" t="s">
        <v>506</v>
      </c>
      <c r="F305" t="s">
        <v>39</v>
      </c>
      <c r="G305" t="s">
        <v>25</v>
      </c>
      <c r="H305" t="s">
        <v>42</v>
      </c>
      <c r="I305">
        <v>27.08</v>
      </c>
      <c r="L305">
        <v>0.33</v>
      </c>
      <c r="M305">
        <v>0.14000000000000001</v>
      </c>
      <c r="N305">
        <v>4</v>
      </c>
      <c r="O305">
        <v>0.90200000000000002</v>
      </c>
      <c r="R305">
        <v>6.4000000000000001E-2</v>
      </c>
      <c r="S305">
        <v>9300</v>
      </c>
      <c r="T305">
        <f>VLOOKUP(E305,[1]temporario!$E:$Q,13,)</f>
        <v>-0.405786088845423</v>
      </c>
      <c r="U305" t="s">
        <v>507</v>
      </c>
    </row>
    <row r="306" spans="1:21" x14ac:dyDescent="0.25">
      <c r="A306" t="s">
        <v>503</v>
      </c>
      <c r="B306" t="s">
        <v>83</v>
      </c>
      <c r="C306" t="s">
        <v>504</v>
      </c>
      <c r="D306" t="s">
        <v>505</v>
      </c>
      <c r="E306" t="s">
        <v>506</v>
      </c>
      <c r="F306" t="s">
        <v>39</v>
      </c>
      <c r="G306" t="s">
        <v>25</v>
      </c>
      <c r="H306" t="s">
        <v>42</v>
      </c>
      <c r="I306">
        <v>27.08</v>
      </c>
      <c r="L306">
        <v>0.33</v>
      </c>
      <c r="M306">
        <v>0.14000000000000001</v>
      </c>
      <c r="N306">
        <v>4</v>
      </c>
      <c r="O306">
        <v>0.97799999999999998</v>
      </c>
      <c r="R306">
        <v>6.5000000000000002E-2</v>
      </c>
      <c r="S306">
        <v>9300</v>
      </c>
      <c r="T306">
        <f>VLOOKUP(E306,[1]temporario!$E:$Q,13,)</f>
        <v>-0.405786088845423</v>
      </c>
      <c r="U306" t="s">
        <v>507</v>
      </c>
    </row>
    <row r="307" spans="1:21" x14ac:dyDescent="0.25">
      <c r="A307" t="s">
        <v>508</v>
      </c>
      <c r="B307" t="s">
        <v>83</v>
      </c>
      <c r="C307" t="s">
        <v>504</v>
      </c>
      <c r="D307" t="s">
        <v>505</v>
      </c>
      <c r="E307" t="s">
        <v>506</v>
      </c>
      <c r="F307" t="s">
        <v>39</v>
      </c>
      <c r="G307" t="s">
        <v>25</v>
      </c>
      <c r="H307" t="s">
        <v>42</v>
      </c>
      <c r="I307">
        <v>27.08</v>
      </c>
      <c r="L307">
        <v>0.33</v>
      </c>
      <c r="M307">
        <v>0.14000000000000001</v>
      </c>
      <c r="N307">
        <v>4</v>
      </c>
      <c r="O307">
        <v>4.8300000000000003E-2</v>
      </c>
      <c r="S307">
        <v>9300</v>
      </c>
      <c r="T307">
        <f>VLOOKUP(E307,[1]temporario!$E:$Q,13,)</f>
        <v>-0.405786088845423</v>
      </c>
      <c r="U307" t="s">
        <v>509</v>
      </c>
    </row>
    <row r="308" spans="1:21" x14ac:dyDescent="0.25">
      <c r="A308" t="s">
        <v>508</v>
      </c>
      <c r="B308" t="s">
        <v>83</v>
      </c>
      <c r="C308" t="s">
        <v>504</v>
      </c>
      <c r="D308" t="s">
        <v>505</v>
      </c>
      <c r="E308" t="s">
        <v>506</v>
      </c>
      <c r="F308" t="s">
        <v>39</v>
      </c>
      <c r="G308" t="s">
        <v>25</v>
      </c>
      <c r="H308" t="s">
        <v>42</v>
      </c>
      <c r="I308">
        <v>27.08</v>
      </c>
      <c r="L308">
        <v>0.33</v>
      </c>
      <c r="M308">
        <v>0.14000000000000001</v>
      </c>
      <c r="N308">
        <v>4</v>
      </c>
      <c r="O308">
        <v>6.7500000000000004E-2</v>
      </c>
      <c r="S308">
        <v>9300</v>
      </c>
      <c r="T308">
        <f>VLOOKUP(E308,[1]temporario!$E:$Q,13,)</f>
        <v>-0.405786088845423</v>
      </c>
      <c r="U308" t="s">
        <v>509</v>
      </c>
    </row>
    <row r="309" spans="1:21" x14ac:dyDescent="0.25">
      <c r="A309" t="s">
        <v>510</v>
      </c>
      <c r="B309" t="s">
        <v>83</v>
      </c>
      <c r="C309" t="s">
        <v>504</v>
      </c>
      <c r="D309" t="s">
        <v>51</v>
      </c>
      <c r="E309" t="s">
        <v>511</v>
      </c>
      <c r="F309" t="s">
        <v>39</v>
      </c>
      <c r="G309" t="s">
        <v>46</v>
      </c>
      <c r="H309" t="s">
        <v>42</v>
      </c>
      <c r="I309">
        <v>38.5</v>
      </c>
      <c r="L309">
        <v>0.3</v>
      </c>
      <c r="M309">
        <v>0.1</v>
      </c>
      <c r="N309">
        <v>15</v>
      </c>
      <c r="O309">
        <v>0.21</v>
      </c>
      <c r="S309">
        <v>265673</v>
      </c>
      <c r="T309">
        <f>VLOOKUP(E309,[1]temporario!$E:$Q,13,)</f>
        <v>0.55027586031759101</v>
      </c>
      <c r="U309" t="s">
        <v>99</v>
      </c>
    </row>
    <row r="310" spans="1:21" x14ac:dyDescent="0.25">
      <c r="A310" t="s">
        <v>512</v>
      </c>
      <c r="B310" t="s">
        <v>83</v>
      </c>
      <c r="C310" t="s">
        <v>513</v>
      </c>
      <c r="D310" t="s">
        <v>514</v>
      </c>
      <c r="E310" t="s">
        <v>515</v>
      </c>
      <c r="F310" t="s">
        <v>39</v>
      </c>
      <c r="G310" t="s">
        <v>122</v>
      </c>
      <c r="H310" t="s">
        <v>42</v>
      </c>
      <c r="L310">
        <v>1.4</v>
      </c>
      <c r="M310">
        <v>0.3</v>
      </c>
      <c r="N310">
        <v>3</v>
      </c>
      <c r="O310">
        <v>0.02</v>
      </c>
      <c r="S310">
        <v>20955</v>
      </c>
      <c r="T310">
        <f>VLOOKUP(E310,[1]temporario!$E:$Q,13,)</f>
        <v>5.5801370422957602E-2</v>
      </c>
      <c r="U310" t="s">
        <v>516</v>
      </c>
    </row>
    <row r="311" spans="1:21" x14ac:dyDescent="0.25">
      <c r="A311" t="s">
        <v>517</v>
      </c>
      <c r="B311" t="s">
        <v>66</v>
      </c>
      <c r="C311" t="s">
        <v>518</v>
      </c>
      <c r="D311" t="s">
        <v>519</v>
      </c>
      <c r="E311" t="s">
        <v>520</v>
      </c>
      <c r="F311" t="s">
        <v>41</v>
      </c>
      <c r="G311" t="s">
        <v>46</v>
      </c>
      <c r="H311" t="s">
        <v>102</v>
      </c>
      <c r="I311">
        <v>22.81</v>
      </c>
      <c r="N311">
        <v>1</v>
      </c>
      <c r="O311">
        <v>0.57399999999999995</v>
      </c>
      <c r="R311">
        <v>0.02</v>
      </c>
      <c r="S311">
        <v>137751</v>
      </c>
      <c r="T311">
        <f>VLOOKUP(E311,[1]temporario!$E:$Q,13,)</f>
        <v>1.28903253716893</v>
      </c>
      <c r="U311" t="s">
        <v>521</v>
      </c>
    </row>
    <row r="312" spans="1:21" x14ac:dyDescent="0.25">
      <c r="A312" t="s">
        <v>517</v>
      </c>
      <c r="B312" t="s">
        <v>66</v>
      </c>
      <c r="C312" t="s">
        <v>518</v>
      </c>
      <c r="D312" t="s">
        <v>519</v>
      </c>
      <c r="E312" t="s">
        <v>520</v>
      </c>
      <c r="F312" t="s">
        <v>41</v>
      </c>
      <c r="G312" t="s">
        <v>46</v>
      </c>
      <c r="H312" t="s">
        <v>102</v>
      </c>
      <c r="I312">
        <v>22.81</v>
      </c>
      <c r="N312">
        <v>1</v>
      </c>
      <c r="O312">
        <v>0.55400000000000005</v>
      </c>
      <c r="R312">
        <v>7.0000000000000001E-3</v>
      </c>
      <c r="S312">
        <v>137751</v>
      </c>
      <c r="T312">
        <f>VLOOKUP(E312,[1]temporario!$E:$Q,13,)</f>
        <v>1.28903253716893</v>
      </c>
      <c r="U312" t="s">
        <v>521</v>
      </c>
    </row>
    <row r="313" spans="1:21" x14ac:dyDescent="0.25">
      <c r="A313" t="s">
        <v>517</v>
      </c>
      <c r="B313" t="s">
        <v>66</v>
      </c>
      <c r="C313" t="s">
        <v>518</v>
      </c>
      <c r="D313" t="s">
        <v>519</v>
      </c>
      <c r="E313" t="s">
        <v>520</v>
      </c>
      <c r="F313" t="s">
        <v>41</v>
      </c>
      <c r="G313" t="s">
        <v>46</v>
      </c>
      <c r="H313" t="s">
        <v>102</v>
      </c>
      <c r="I313">
        <v>22.81</v>
      </c>
      <c r="N313">
        <v>1</v>
      </c>
      <c r="O313">
        <v>0.65600000000000003</v>
      </c>
      <c r="R313">
        <v>0.03</v>
      </c>
      <c r="S313">
        <v>137751</v>
      </c>
      <c r="T313">
        <f>VLOOKUP(E313,[1]temporario!$E:$Q,13,)</f>
        <v>1.28903253716893</v>
      </c>
      <c r="U313" t="s">
        <v>521</v>
      </c>
    </row>
    <row r="314" spans="1:21" x14ac:dyDescent="0.25">
      <c r="A314" t="s">
        <v>517</v>
      </c>
      <c r="B314" t="s">
        <v>66</v>
      </c>
      <c r="C314" t="s">
        <v>518</v>
      </c>
      <c r="D314" t="s">
        <v>519</v>
      </c>
      <c r="E314" t="s">
        <v>520</v>
      </c>
      <c r="F314" t="s">
        <v>41</v>
      </c>
      <c r="G314" t="s">
        <v>46</v>
      </c>
      <c r="H314" t="s">
        <v>102</v>
      </c>
      <c r="I314">
        <v>22.81</v>
      </c>
      <c r="N314">
        <v>1</v>
      </c>
      <c r="O314">
        <v>0.59199999999999997</v>
      </c>
      <c r="R314">
        <v>2.3E-2</v>
      </c>
      <c r="S314">
        <v>137751</v>
      </c>
      <c r="T314">
        <f>VLOOKUP(E314,[1]temporario!$E:$Q,13,)</f>
        <v>1.28903253716893</v>
      </c>
      <c r="U314" t="s">
        <v>521</v>
      </c>
    </row>
    <row r="315" spans="1:21" x14ac:dyDescent="0.25">
      <c r="A315" t="s">
        <v>517</v>
      </c>
      <c r="B315" t="s">
        <v>66</v>
      </c>
      <c r="C315" t="s">
        <v>518</v>
      </c>
      <c r="D315" t="s">
        <v>519</v>
      </c>
      <c r="E315" t="s">
        <v>520</v>
      </c>
      <c r="F315" t="s">
        <v>41</v>
      </c>
      <c r="G315" t="s">
        <v>46</v>
      </c>
      <c r="H315" t="s">
        <v>102</v>
      </c>
      <c r="I315">
        <v>22.81</v>
      </c>
      <c r="N315">
        <v>1</v>
      </c>
      <c r="O315">
        <v>8.8999999999999996E-2</v>
      </c>
      <c r="R315">
        <v>4.4999999999999998E-2</v>
      </c>
      <c r="S315">
        <v>137751</v>
      </c>
      <c r="T315">
        <f>VLOOKUP(E315,[1]temporario!$E:$Q,13,)</f>
        <v>1.28903253716893</v>
      </c>
      <c r="U315" t="s">
        <v>521</v>
      </c>
    </row>
    <row r="316" spans="1:21" x14ac:dyDescent="0.25">
      <c r="A316" t="s">
        <v>517</v>
      </c>
      <c r="B316" t="s">
        <v>66</v>
      </c>
      <c r="C316" t="s">
        <v>518</v>
      </c>
      <c r="D316" t="s">
        <v>519</v>
      </c>
      <c r="E316" t="s">
        <v>520</v>
      </c>
      <c r="F316" t="s">
        <v>41</v>
      </c>
      <c r="G316" t="s">
        <v>46</v>
      </c>
      <c r="H316" t="s">
        <v>102</v>
      </c>
      <c r="I316">
        <v>22.81</v>
      </c>
      <c r="N316">
        <v>1</v>
      </c>
      <c r="O316">
        <v>0.59399999999999997</v>
      </c>
      <c r="R316">
        <v>2.1999999999999999E-2</v>
      </c>
      <c r="S316">
        <v>137751</v>
      </c>
      <c r="T316">
        <f>VLOOKUP(E316,[1]temporario!$E:$Q,13,)</f>
        <v>1.28903253716893</v>
      </c>
      <c r="U316" t="s">
        <v>521</v>
      </c>
    </row>
    <row r="317" spans="1:21" x14ac:dyDescent="0.25">
      <c r="A317" t="s">
        <v>517</v>
      </c>
      <c r="B317" t="s">
        <v>66</v>
      </c>
      <c r="C317" t="s">
        <v>518</v>
      </c>
      <c r="D317" t="s">
        <v>519</v>
      </c>
      <c r="E317" t="s">
        <v>520</v>
      </c>
      <c r="F317" t="s">
        <v>41</v>
      </c>
      <c r="G317" t="s">
        <v>46</v>
      </c>
      <c r="H317" t="s">
        <v>102</v>
      </c>
      <c r="I317">
        <v>22.81</v>
      </c>
      <c r="N317">
        <v>1</v>
      </c>
      <c r="O317">
        <v>0.40200000000000002</v>
      </c>
      <c r="R317">
        <v>0.03</v>
      </c>
      <c r="S317">
        <v>137751</v>
      </c>
      <c r="T317">
        <f>VLOOKUP(E317,[1]temporario!$E:$Q,13,)</f>
        <v>1.28903253716893</v>
      </c>
      <c r="U317" t="s">
        <v>521</v>
      </c>
    </row>
    <row r="318" spans="1:21" x14ac:dyDescent="0.25">
      <c r="A318" t="s">
        <v>517</v>
      </c>
      <c r="B318" t="s">
        <v>66</v>
      </c>
      <c r="C318" t="s">
        <v>518</v>
      </c>
      <c r="D318" t="s">
        <v>519</v>
      </c>
      <c r="E318" t="s">
        <v>520</v>
      </c>
      <c r="F318" t="s">
        <v>41</v>
      </c>
      <c r="G318" t="s">
        <v>46</v>
      </c>
      <c r="H318" t="s">
        <v>102</v>
      </c>
      <c r="I318">
        <v>22.81</v>
      </c>
      <c r="N318">
        <v>1</v>
      </c>
      <c r="O318">
        <v>0.61799999999999999</v>
      </c>
      <c r="R318">
        <v>4.1000000000000002E-2</v>
      </c>
      <c r="S318">
        <v>137751</v>
      </c>
      <c r="T318">
        <f>VLOOKUP(E318,[1]temporario!$E:$Q,13,)</f>
        <v>1.28903253716893</v>
      </c>
      <c r="U318" t="s">
        <v>521</v>
      </c>
    </row>
    <row r="319" spans="1:21" x14ac:dyDescent="0.25">
      <c r="A319" t="s">
        <v>517</v>
      </c>
      <c r="B319" t="s">
        <v>66</v>
      </c>
      <c r="C319" t="s">
        <v>518</v>
      </c>
      <c r="D319" t="s">
        <v>519</v>
      </c>
      <c r="E319" t="s">
        <v>520</v>
      </c>
      <c r="F319" t="s">
        <v>41</v>
      </c>
      <c r="G319" t="s">
        <v>46</v>
      </c>
      <c r="H319" t="s">
        <v>102</v>
      </c>
      <c r="I319">
        <v>22.81</v>
      </c>
      <c r="N319">
        <v>1</v>
      </c>
      <c r="O319">
        <v>0.56999999999999995</v>
      </c>
      <c r="R319">
        <v>3.2000000000000001E-2</v>
      </c>
      <c r="S319">
        <v>137751</v>
      </c>
      <c r="T319">
        <f>VLOOKUP(E319,[1]temporario!$E:$Q,13,)</f>
        <v>1.28903253716893</v>
      </c>
      <c r="U319" t="s">
        <v>521</v>
      </c>
    </row>
    <row r="320" spans="1:21" x14ac:dyDescent="0.25">
      <c r="A320" t="s">
        <v>517</v>
      </c>
      <c r="B320" t="s">
        <v>66</v>
      </c>
      <c r="C320" t="s">
        <v>518</v>
      </c>
      <c r="D320" t="s">
        <v>519</v>
      </c>
      <c r="E320" t="s">
        <v>520</v>
      </c>
      <c r="F320" t="s">
        <v>41</v>
      </c>
      <c r="G320" t="s">
        <v>46</v>
      </c>
      <c r="H320" t="s">
        <v>102</v>
      </c>
      <c r="I320">
        <v>22.81</v>
      </c>
      <c r="N320">
        <v>1</v>
      </c>
      <c r="O320">
        <v>0.437</v>
      </c>
      <c r="R320">
        <v>4.5999999999999999E-2</v>
      </c>
      <c r="S320">
        <v>137751</v>
      </c>
      <c r="T320">
        <f>VLOOKUP(E320,[1]temporario!$E:$Q,13,)</f>
        <v>1.28903253716893</v>
      </c>
      <c r="U320" t="s">
        <v>521</v>
      </c>
    </row>
    <row r="321" spans="1:21" x14ac:dyDescent="0.25">
      <c r="A321" t="s">
        <v>517</v>
      </c>
      <c r="B321" t="s">
        <v>66</v>
      </c>
      <c r="C321" t="s">
        <v>518</v>
      </c>
      <c r="D321" t="s">
        <v>519</v>
      </c>
      <c r="E321" t="s">
        <v>520</v>
      </c>
      <c r="F321" t="s">
        <v>41</v>
      </c>
      <c r="G321" t="s">
        <v>46</v>
      </c>
      <c r="H321" t="s">
        <v>102</v>
      </c>
      <c r="I321">
        <v>22.81</v>
      </c>
      <c r="N321">
        <v>1</v>
      </c>
      <c r="O321">
        <v>0.59199999999999997</v>
      </c>
      <c r="R321">
        <v>2.4E-2</v>
      </c>
      <c r="S321">
        <v>137751</v>
      </c>
      <c r="T321">
        <f>VLOOKUP(E321,[1]temporario!$E:$Q,13,)</f>
        <v>1.28903253716893</v>
      </c>
      <c r="U321" t="s">
        <v>521</v>
      </c>
    </row>
    <row r="322" spans="1:21" x14ac:dyDescent="0.25">
      <c r="A322" t="s">
        <v>517</v>
      </c>
      <c r="B322" t="s">
        <v>66</v>
      </c>
      <c r="C322" t="s">
        <v>518</v>
      </c>
      <c r="D322" t="s">
        <v>519</v>
      </c>
      <c r="E322" t="s">
        <v>520</v>
      </c>
      <c r="F322" t="s">
        <v>41</v>
      </c>
      <c r="G322" t="s">
        <v>46</v>
      </c>
      <c r="H322" t="s">
        <v>102</v>
      </c>
      <c r="I322">
        <v>22.81</v>
      </c>
      <c r="N322">
        <v>1</v>
      </c>
      <c r="O322">
        <v>0.7</v>
      </c>
      <c r="R322">
        <v>4.2999999999999997E-2</v>
      </c>
      <c r="S322">
        <v>137751</v>
      </c>
      <c r="T322">
        <f>VLOOKUP(E322,[1]temporario!$E:$Q,13,)</f>
        <v>1.28903253716893</v>
      </c>
      <c r="U322" t="s">
        <v>521</v>
      </c>
    </row>
    <row r="323" spans="1:21" x14ac:dyDescent="0.25">
      <c r="A323" t="s">
        <v>517</v>
      </c>
      <c r="B323" t="s">
        <v>66</v>
      </c>
      <c r="C323" t="s">
        <v>518</v>
      </c>
      <c r="D323" t="s">
        <v>519</v>
      </c>
      <c r="E323" t="s">
        <v>520</v>
      </c>
      <c r="F323" t="s">
        <v>41</v>
      </c>
      <c r="G323" t="s">
        <v>46</v>
      </c>
      <c r="H323" t="s">
        <v>102</v>
      </c>
      <c r="I323">
        <v>22.81</v>
      </c>
      <c r="N323">
        <v>1</v>
      </c>
      <c r="O323">
        <v>0.161</v>
      </c>
      <c r="Q323">
        <v>3.7999999999999999E-2</v>
      </c>
      <c r="S323">
        <v>137751</v>
      </c>
      <c r="T323">
        <f>VLOOKUP(E323,[1]temporario!$E:$Q,13,)</f>
        <v>1.28903253716893</v>
      </c>
      <c r="U323" t="s">
        <v>522</v>
      </c>
    </row>
    <row r="324" spans="1:21" x14ac:dyDescent="0.25">
      <c r="A324" t="s">
        <v>517</v>
      </c>
      <c r="B324" t="s">
        <v>66</v>
      </c>
      <c r="C324" t="s">
        <v>518</v>
      </c>
      <c r="D324" t="s">
        <v>519</v>
      </c>
      <c r="E324" t="s">
        <v>520</v>
      </c>
      <c r="F324" t="s">
        <v>41</v>
      </c>
      <c r="G324" t="s">
        <v>46</v>
      </c>
      <c r="H324" t="s">
        <v>102</v>
      </c>
      <c r="I324">
        <v>22.81</v>
      </c>
      <c r="N324">
        <v>1</v>
      </c>
      <c r="O324">
        <v>6.9000000000000006E-2</v>
      </c>
      <c r="Q324">
        <v>1.7000000000000001E-2</v>
      </c>
      <c r="S324">
        <v>137751</v>
      </c>
      <c r="T324">
        <f>VLOOKUP(E324,[1]temporario!$E:$Q,13,)</f>
        <v>1.28903253716893</v>
      </c>
      <c r="U324" t="s">
        <v>522</v>
      </c>
    </row>
    <row r="325" spans="1:21" x14ac:dyDescent="0.25">
      <c r="A325" t="s">
        <v>523</v>
      </c>
      <c r="B325" t="s">
        <v>274</v>
      </c>
      <c r="C325" t="s">
        <v>524</v>
      </c>
      <c r="D325" t="s">
        <v>525</v>
      </c>
      <c r="E325" t="s">
        <v>526</v>
      </c>
      <c r="F325" t="s">
        <v>24</v>
      </c>
      <c r="G325" t="s">
        <v>25</v>
      </c>
      <c r="H325" t="s">
        <v>26</v>
      </c>
      <c r="I325">
        <v>4.49</v>
      </c>
      <c r="L325">
        <v>20</v>
      </c>
      <c r="M325">
        <v>15</v>
      </c>
      <c r="N325">
        <v>4</v>
      </c>
      <c r="O325">
        <v>0.24</v>
      </c>
      <c r="S325">
        <v>10068</v>
      </c>
      <c r="T325">
        <f>VLOOKUP(E325,[1]temporario!$E:$Q,13,)</f>
        <v>-0.37132583052303297</v>
      </c>
      <c r="U325" t="s">
        <v>527</v>
      </c>
    </row>
    <row r="326" spans="1:21" x14ac:dyDescent="0.25">
      <c r="A326" t="s">
        <v>523</v>
      </c>
      <c r="B326" t="s">
        <v>274</v>
      </c>
      <c r="C326" t="s">
        <v>524</v>
      </c>
      <c r="D326" t="s">
        <v>525</v>
      </c>
      <c r="E326" t="s">
        <v>526</v>
      </c>
      <c r="F326" t="s">
        <v>24</v>
      </c>
      <c r="G326" t="s">
        <v>25</v>
      </c>
      <c r="H326" t="s">
        <v>26</v>
      </c>
      <c r="I326">
        <v>4.49</v>
      </c>
      <c r="L326">
        <v>20</v>
      </c>
      <c r="M326">
        <v>15</v>
      </c>
      <c r="N326">
        <v>4</v>
      </c>
      <c r="O326">
        <v>0.33500000000000002</v>
      </c>
      <c r="S326">
        <v>10068</v>
      </c>
      <c r="T326">
        <f>VLOOKUP(E326,[1]temporario!$E:$Q,13,)</f>
        <v>-0.37132583052303297</v>
      </c>
      <c r="U326" t="s">
        <v>527</v>
      </c>
    </row>
    <row r="327" spans="1:21" x14ac:dyDescent="0.25">
      <c r="A327" t="s">
        <v>528</v>
      </c>
      <c r="B327" t="s">
        <v>274</v>
      </c>
      <c r="C327" t="s">
        <v>772</v>
      </c>
      <c r="D327" t="s">
        <v>529</v>
      </c>
      <c r="E327" t="s">
        <v>771</v>
      </c>
      <c r="F327" t="s">
        <v>24</v>
      </c>
      <c r="G327" t="s">
        <v>25</v>
      </c>
      <c r="H327" t="s">
        <v>26</v>
      </c>
      <c r="L327">
        <v>10</v>
      </c>
      <c r="M327">
        <v>5</v>
      </c>
      <c r="N327">
        <v>2</v>
      </c>
      <c r="O327">
        <v>0.81</v>
      </c>
      <c r="S327">
        <v>3905</v>
      </c>
      <c r="T327">
        <f>VLOOKUP(E327,[1]temporario!$E:$Q,13,)</f>
        <v>-0.52054459204458703</v>
      </c>
      <c r="U327" t="s">
        <v>530</v>
      </c>
    </row>
    <row r="328" spans="1:21" x14ac:dyDescent="0.25">
      <c r="A328" t="s">
        <v>528</v>
      </c>
      <c r="B328" t="s">
        <v>274</v>
      </c>
      <c r="C328" t="s">
        <v>772</v>
      </c>
      <c r="D328" t="s">
        <v>529</v>
      </c>
      <c r="E328" t="s">
        <v>771</v>
      </c>
      <c r="F328" t="s">
        <v>24</v>
      </c>
      <c r="G328" t="s">
        <v>25</v>
      </c>
      <c r="H328" t="s">
        <v>26</v>
      </c>
      <c r="L328">
        <v>10</v>
      </c>
      <c r="M328">
        <v>5</v>
      </c>
      <c r="N328">
        <v>2</v>
      </c>
      <c r="O328">
        <v>0.68</v>
      </c>
      <c r="S328">
        <v>3905</v>
      </c>
      <c r="T328">
        <f>VLOOKUP(E328,[1]temporario!$E:$Q,13,)</f>
        <v>-0.52054459204458703</v>
      </c>
      <c r="U328" t="s">
        <v>530</v>
      </c>
    </row>
    <row r="329" spans="1:21" x14ac:dyDescent="0.25">
      <c r="A329" t="s">
        <v>528</v>
      </c>
      <c r="B329" t="s">
        <v>274</v>
      </c>
      <c r="C329" t="s">
        <v>772</v>
      </c>
      <c r="D329" t="s">
        <v>529</v>
      </c>
      <c r="E329" t="s">
        <v>771</v>
      </c>
      <c r="F329" t="s">
        <v>24</v>
      </c>
      <c r="G329" t="s">
        <v>25</v>
      </c>
      <c r="H329" t="s">
        <v>26</v>
      </c>
      <c r="L329">
        <v>10</v>
      </c>
      <c r="M329">
        <v>5</v>
      </c>
      <c r="N329">
        <v>2</v>
      </c>
      <c r="O329">
        <v>0.81</v>
      </c>
      <c r="S329">
        <v>3905</v>
      </c>
      <c r="T329">
        <f>VLOOKUP(E329,[1]temporario!$E:$Q,13,)</f>
        <v>-0.52054459204458703</v>
      </c>
      <c r="U329" t="s">
        <v>530</v>
      </c>
    </row>
    <row r="330" spans="1:21" x14ac:dyDescent="0.25">
      <c r="A330" t="s">
        <v>528</v>
      </c>
      <c r="B330" t="s">
        <v>274</v>
      </c>
      <c r="C330" t="s">
        <v>772</v>
      </c>
      <c r="D330" t="s">
        <v>529</v>
      </c>
      <c r="E330" t="s">
        <v>771</v>
      </c>
      <c r="F330" t="s">
        <v>24</v>
      </c>
      <c r="G330" t="s">
        <v>25</v>
      </c>
      <c r="H330" t="s">
        <v>26</v>
      </c>
      <c r="L330">
        <v>10</v>
      </c>
      <c r="M330">
        <v>5</v>
      </c>
      <c r="N330">
        <v>2</v>
      </c>
      <c r="O330">
        <v>0.69</v>
      </c>
      <c r="S330">
        <v>3905</v>
      </c>
      <c r="T330">
        <f>VLOOKUP(E330,[1]temporario!$E:$Q,13,)</f>
        <v>-0.52054459204458703</v>
      </c>
      <c r="U330" t="s">
        <v>530</v>
      </c>
    </row>
    <row r="331" spans="1:21" x14ac:dyDescent="0.25">
      <c r="A331" t="s">
        <v>531</v>
      </c>
      <c r="B331" t="s">
        <v>274</v>
      </c>
      <c r="C331" t="s">
        <v>524</v>
      </c>
      <c r="D331" t="s">
        <v>532</v>
      </c>
      <c r="E331" t="s">
        <v>533</v>
      </c>
      <c r="F331" t="s">
        <v>24</v>
      </c>
      <c r="G331" t="s">
        <v>25</v>
      </c>
      <c r="H331" t="s">
        <v>26</v>
      </c>
      <c r="L331">
        <v>60</v>
      </c>
      <c r="M331">
        <v>30</v>
      </c>
      <c r="N331">
        <v>1</v>
      </c>
      <c r="O331">
        <v>0.32</v>
      </c>
      <c r="R331">
        <v>0.04</v>
      </c>
      <c r="S331">
        <v>5675</v>
      </c>
      <c r="T331">
        <f>VLOOKUP(E331,[1]temporario!$E:$Q,13,)</f>
        <v>-9.6096357251294298E-2</v>
      </c>
      <c r="U331" t="s">
        <v>534</v>
      </c>
    </row>
    <row r="332" spans="1:21" x14ac:dyDescent="0.25">
      <c r="A332" t="s">
        <v>535</v>
      </c>
      <c r="B332" t="s">
        <v>274</v>
      </c>
      <c r="C332" t="s">
        <v>524</v>
      </c>
      <c r="D332" t="s">
        <v>532</v>
      </c>
      <c r="E332" t="s">
        <v>533</v>
      </c>
      <c r="F332" t="s">
        <v>24</v>
      </c>
      <c r="G332" t="s">
        <v>25</v>
      </c>
      <c r="H332" t="s">
        <v>26</v>
      </c>
      <c r="L332">
        <v>60</v>
      </c>
      <c r="M332">
        <v>30</v>
      </c>
      <c r="N332">
        <v>1</v>
      </c>
      <c r="O332">
        <v>0.17299999999999999</v>
      </c>
      <c r="Q332">
        <v>9.5000000000000001E-2</v>
      </c>
      <c r="S332">
        <v>5675</v>
      </c>
      <c r="T332">
        <f>VLOOKUP(E332,[1]temporario!$E:$Q,13,)</f>
        <v>-9.6096357251294298E-2</v>
      </c>
      <c r="U332" t="s">
        <v>536</v>
      </c>
    </row>
    <row r="333" spans="1:21" x14ac:dyDescent="0.25">
      <c r="A333" t="s">
        <v>535</v>
      </c>
      <c r="B333" t="s">
        <v>274</v>
      </c>
      <c r="C333" t="s">
        <v>524</v>
      </c>
      <c r="D333" t="s">
        <v>532</v>
      </c>
      <c r="E333" t="s">
        <v>533</v>
      </c>
      <c r="F333" t="s">
        <v>24</v>
      </c>
      <c r="G333" t="s">
        <v>25</v>
      </c>
      <c r="H333" t="s">
        <v>26</v>
      </c>
      <c r="L333">
        <v>60</v>
      </c>
      <c r="M333">
        <v>30</v>
      </c>
      <c r="N333">
        <v>1</v>
      </c>
      <c r="O333">
        <v>0.91800000000000004</v>
      </c>
      <c r="Q333">
        <v>0.252</v>
      </c>
      <c r="S333">
        <v>5675</v>
      </c>
      <c r="T333">
        <f>VLOOKUP(E333,[1]temporario!$E:$Q,13,)</f>
        <v>-9.6096357251294298E-2</v>
      </c>
      <c r="U333" t="s">
        <v>536</v>
      </c>
    </row>
    <row r="334" spans="1:21" x14ac:dyDescent="0.25">
      <c r="A334" t="s">
        <v>535</v>
      </c>
      <c r="B334" t="s">
        <v>274</v>
      </c>
      <c r="C334" t="s">
        <v>524</v>
      </c>
      <c r="D334" t="s">
        <v>532</v>
      </c>
      <c r="E334" t="s">
        <v>533</v>
      </c>
      <c r="F334" t="s">
        <v>24</v>
      </c>
      <c r="G334" t="s">
        <v>25</v>
      </c>
      <c r="H334" t="s">
        <v>26</v>
      </c>
      <c r="L334">
        <v>60</v>
      </c>
      <c r="M334">
        <v>30</v>
      </c>
      <c r="N334">
        <v>1</v>
      </c>
      <c r="O334">
        <v>0.82599999999999996</v>
      </c>
      <c r="Q334">
        <v>7.0999999999999994E-2</v>
      </c>
      <c r="S334">
        <v>5675</v>
      </c>
      <c r="T334">
        <f>VLOOKUP(E334,[1]temporario!$E:$Q,13,)</f>
        <v>-9.6096357251294298E-2</v>
      </c>
      <c r="U334" t="s">
        <v>536</v>
      </c>
    </row>
    <row r="335" spans="1:21" x14ac:dyDescent="0.25">
      <c r="A335" t="s">
        <v>535</v>
      </c>
      <c r="B335" t="s">
        <v>274</v>
      </c>
      <c r="C335" t="s">
        <v>524</v>
      </c>
      <c r="D335" t="s">
        <v>532</v>
      </c>
      <c r="E335" t="s">
        <v>533</v>
      </c>
      <c r="F335" t="s">
        <v>24</v>
      </c>
      <c r="G335" t="s">
        <v>25</v>
      </c>
      <c r="H335" t="s">
        <v>26</v>
      </c>
      <c r="L335">
        <v>60</v>
      </c>
      <c r="M335">
        <v>30</v>
      </c>
      <c r="N335">
        <v>1</v>
      </c>
      <c r="O335">
        <v>0.96799999999999997</v>
      </c>
      <c r="Q335">
        <v>0.155</v>
      </c>
      <c r="S335">
        <v>5675</v>
      </c>
      <c r="T335">
        <f>VLOOKUP(E335,[1]temporario!$E:$Q,13,)</f>
        <v>-9.6096357251294298E-2</v>
      </c>
      <c r="U335" t="s">
        <v>536</v>
      </c>
    </row>
    <row r="336" spans="1:21" x14ac:dyDescent="0.25">
      <c r="A336" t="s">
        <v>535</v>
      </c>
      <c r="B336" t="s">
        <v>274</v>
      </c>
      <c r="C336" t="s">
        <v>524</v>
      </c>
      <c r="D336" t="s">
        <v>532</v>
      </c>
      <c r="E336" t="s">
        <v>533</v>
      </c>
      <c r="F336" t="s">
        <v>24</v>
      </c>
      <c r="G336" t="s">
        <v>25</v>
      </c>
      <c r="H336" t="s">
        <v>26</v>
      </c>
      <c r="L336">
        <v>60</v>
      </c>
      <c r="M336">
        <v>30</v>
      </c>
      <c r="N336">
        <v>1</v>
      </c>
      <c r="O336">
        <v>0.94599999999999995</v>
      </c>
      <c r="Q336">
        <v>0.11700000000000001</v>
      </c>
      <c r="S336">
        <v>5675</v>
      </c>
      <c r="T336">
        <f>VLOOKUP(E336,[1]temporario!$E:$Q,13,)</f>
        <v>-9.6096357251294298E-2</v>
      </c>
      <c r="U336" t="s">
        <v>536</v>
      </c>
    </row>
    <row r="337" spans="1:21" x14ac:dyDescent="0.25">
      <c r="A337" t="s">
        <v>535</v>
      </c>
      <c r="B337" t="s">
        <v>274</v>
      </c>
      <c r="C337" t="s">
        <v>524</v>
      </c>
      <c r="D337" t="s">
        <v>532</v>
      </c>
      <c r="E337" t="s">
        <v>533</v>
      </c>
      <c r="F337" t="s">
        <v>24</v>
      </c>
      <c r="G337" t="s">
        <v>25</v>
      </c>
      <c r="H337" t="s">
        <v>26</v>
      </c>
      <c r="L337">
        <v>60</v>
      </c>
      <c r="M337">
        <v>30</v>
      </c>
      <c r="N337">
        <v>1</v>
      </c>
      <c r="O337">
        <v>0.77100000000000002</v>
      </c>
      <c r="Q337">
        <v>0.13300000000000001</v>
      </c>
      <c r="S337">
        <v>5675</v>
      </c>
      <c r="T337">
        <f>VLOOKUP(E337,[1]temporario!$E:$Q,13,)</f>
        <v>-9.6096357251294298E-2</v>
      </c>
      <c r="U337" t="s">
        <v>536</v>
      </c>
    </row>
    <row r="338" spans="1:21" x14ac:dyDescent="0.25">
      <c r="A338" t="s">
        <v>535</v>
      </c>
      <c r="B338" t="s">
        <v>274</v>
      </c>
      <c r="C338" t="s">
        <v>524</v>
      </c>
      <c r="D338" t="s">
        <v>532</v>
      </c>
      <c r="E338" t="s">
        <v>533</v>
      </c>
      <c r="F338" t="s">
        <v>24</v>
      </c>
      <c r="G338" t="s">
        <v>25</v>
      </c>
      <c r="H338" t="s">
        <v>26</v>
      </c>
      <c r="L338">
        <v>60</v>
      </c>
      <c r="M338">
        <v>30</v>
      </c>
      <c r="N338">
        <v>1</v>
      </c>
      <c r="O338">
        <v>1.2569999999999999</v>
      </c>
      <c r="Q338">
        <v>0.35499999999999998</v>
      </c>
      <c r="S338">
        <v>5675</v>
      </c>
      <c r="T338">
        <f>VLOOKUP(E338,[1]temporario!$E:$Q,13,)</f>
        <v>-9.6096357251294298E-2</v>
      </c>
      <c r="U338" t="s">
        <v>536</v>
      </c>
    </row>
    <row r="339" spans="1:21" x14ac:dyDescent="0.25">
      <c r="A339" t="s">
        <v>537</v>
      </c>
      <c r="B339" t="s">
        <v>274</v>
      </c>
      <c r="C339" t="s">
        <v>524</v>
      </c>
      <c r="D339" t="s">
        <v>532</v>
      </c>
      <c r="E339" t="s">
        <v>533</v>
      </c>
      <c r="F339" t="s">
        <v>24</v>
      </c>
      <c r="G339" t="s">
        <v>25</v>
      </c>
      <c r="H339" t="s">
        <v>26</v>
      </c>
      <c r="L339">
        <v>60</v>
      </c>
      <c r="M339">
        <v>30</v>
      </c>
      <c r="N339">
        <v>1</v>
      </c>
      <c r="O339">
        <v>0.74099999999999999</v>
      </c>
      <c r="R339">
        <v>0.04</v>
      </c>
      <c r="S339">
        <v>5675</v>
      </c>
      <c r="T339">
        <f>VLOOKUP(E339,[1]temporario!$E:$Q,13,)</f>
        <v>-9.6096357251294298E-2</v>
      </c>
      <c r="U339" t="s">
        <v>538</v>
      </c>
    </row>
    <row r="340" spans="1:21" x14ac:dyDescent="0.25">
      <c r="A340" t="s">
        <v>537</v>
      </c>
      <c r="B340" t="s">
        <v>274</v>
      </c>
      <c r="C340" t="s">
        <v>524</v>
      </c>
      <c r="D340" t="s">
        <v>532</v>
      </c>
      <c r="E340" t="s">
        <v>533</v>
      </c>
      <c r="F340" t="s">
        <v>24</v>
      </c>
      <c r="G340" t="s">
        <v>25</v>
      </c>
      <c r="H340" t="s">
        <v>26</v>
      </c>
      <c r="L340">
        <v>60</v>
      </c>
      <c r="M340">
        <v>30</v>
      </c>
      <c r="N340">
        <v>1</v>
      </c>
      <c r="O340">
        <v>0.66200000000000003</v>
      </c>
      <c r="R340">
        <v>4.5999999999999999E-2</v>
      </c>
      <c r="S340">
        <v>5675</v>
      </c>
      <c r="T340">
        <f>VLOOKUP(E340,[1]temporario!$E:$Q,13,)</f>
        <v>-9.6096357251294298E-2</v>
      </c>
      <c r="U340" t="s">
        <v>538</v>
      </c>
    </row>
    <row r="341" spans="1:21" x14ac:dyDescent="0.25">
      <c r="A341" t="s">
        <v>537</v>
      </c>
      <c r="B341" t="s">
        <v>274</v>
      </c>
      <c r="C341" t="s">
        <v>524</v>
      </c>
      <c r="D341" t="s">
        <v>532</v>
      </c>
      <c r="E341" t="s">
        <v>533</v>
      </c>
      <c r="F341" t="s">
        <v>24</v>
      </c>
      <c r="G341" t="s">
        <v>25</v>
      </c>
      <c r="H341" t="s">
        <v>26</v>
      </c>
      <c r="L341">
        <v>60</v>
      </c>
      <c r="M341">
        <v>30</v>
      </c>
      <c r="N341">
        <v>1</v>
      </c>
      <c r="O341">
        <v>0.74399999999999999</v>
      </c>
      <c r="R341">
        <v>3.3000000000000002E-2</v>
      </c>
      <c r="S341">
        <v>5675</v>
      </c>
      <c r="T341">
        <f>VLOOKUP(E341,[1]temporario!$E:$Q,13,)</f>
        <v>-9.6096357251294298E-2</v>
      </c>
      <c r="U341" t="s">
        <v>538</v>
      </c>
    </row>
    <row r="342" spans="1:21" x14ac:dyDescent="0.25">
      <c r="A342" t="s">
        <v>537</v>
      </c>
      <c r="B342" t="s">
        <v>274</v>
      </c>
      <c r="C342" t="s">
        <v>524</v>
      </c>
      <c r="D342" t="s">
        <v>532</v>
      </c>
      <c r="E342" t="s">
        <v>533</v>
      </c>
      <c r="F342" t="s">
        <v>24</v>
      </c>
      <c r="G342" t="s">
        <v>25</v>
      </c>
      <c r="H342" t="s">
        <v>26</v>
      </c>
      <c r="L342">
        <v>60</v>
      </c>
      <c r="M342">
        <v>30</v>
      </c>
      <c r="N342">
        <v>1</v>
      </c>
      <c r="O342">
        <v>0.77800000000000002</v>
      </c>
      <c r="R342">
        <v>0.04</v>
      </c>
      <c r="S342">
        <v>5675</v>
      </c>
      <c r="T342">
        <f>VLOOKUP(E342,[1]temporario!$E:$Q,13,)</f>
        <v>-9.6096357251294298E-2</v>
      </c>
      <c r="U342" t="s">
        <v>538</v>
      </c>
    </row>
    <row r="343" spans="1:21" x14ac:dyDescent="0.25">
      <c r="A343" t="s">
        <v>539</v>
      </c>
      <c r="B343" t="s">
        <v>338</v>
      </c>
      <c r="C343" t="s">
        <v>540</v>
      </c>
      <c r="D343" t="s">
        <v>51</v>
      </c>
      <c r="E343" t="s">
        <v>541</v>
      </c>
      <c r="F343" t="s">
        <v>39</v>
      </c>
      <c r="G343" t="s">
        <v>25</v>
      </c>
      <c r="H343" t="s">
        <v>111</v>
      </c>
      <c r="I343">
        <v>10.38</v>
      </c>
      <c r="L343">
        <v>0.4</v>
      </c>
      <c r="M343">
        <v>0.1</v>
      </c>
      <c r="N343">
        <v>5</v>
      </c>
      <c r="O343">
        <v>0.64</v>
      </c>
      <c r="Q343">
        <v>1.9E-2</v>
      </c>
      <c r="S343">
        <v>63361</v>
      </c>
      <c r="T343">
        <f>VLOOKUP(E343,[1]temporario!$E:$Q,13,)</f>
        <v>0.343174534998686</v>
      </c>
      <c r="U343" t="s">
        <v>542</v>
      </c>
    </row>
    <row r="344" spans="1:21" x14ac:dyDescent="0.25">
      <c r="A344" t="s">
        <v>539</v>
      </c>
      <c r="B344" t="s">
        <v>338</v>
      </c>
      <c r="C344" t="s">
        <v>540</v>
      </c>
      <c r="D344" t="s">
        <v>51</v>
      </c>
      <c r="E344" t="s">
        <v>541</v>
      </c>
      <c r="F344" t="s">
        <v>39</v>
      </c>
      <c r="G344" t="s">
        <v>25</v>
      </c>
      <c r="H344" t="s">
        <v>111</v>
      </c>
      <c r="I344">
        <v>10.38</v>
      </c>
      <c r="L344">
        <v>0.4</v>
      </c>
      <c r="M344">
        <v>0.1</v>
      </c>
      <c r="N344">
        <v>5</v>
      </c>
      <c r="O344">
        <v>0.51</v>
      </c>
      <c r="Q344">
        <v>4.8000000000000001E-2</v>
      </c>
      <c r="S344">
        <v>63361</v>
      </c>
      <c r="T344">
        <f>VLOOKUP(E344,[1]temporario!$E:$Q,13,)</f>
        <v>0.343174534998686</v>
      </c>
      <c r="U344" t="s">
        <v>542</v>
      </c>
    </row>
    <row r="345" spans="1:21" x14ac:dyDescent="0.25">
      <c r="A345" t="s">
        <v>539</v>
      </c>
      <c r="B345" t="s">
        <v>338</v>
      </c>
      <c r="C345" t="s">
        <v>540</v>
      </c>
      <c r="D345" t="s">
        <v>51</v>
      </c>
      <c r="E345" t="s">
        <v>541</v>
      </c>
      <c r="F345" t="s">
        <v>39</v>
      </c>
      <c r="G345" t="s">
        <v>25</v>
      </c>
      <c r="H345" t="s">
        <v>111</v>
      </c>
      <c r="I345">
        <v>10.38</v>
      </c>
      <c r="L345">
        <v>0.4</v>
      </c>
      <c r="M345">
        <v>0.1</v>
      </c>
      <c r="N345">
        <v>5</v>
      </c>
      <c r="O345">
        <v>0.65</v>
      </c>
      <c r="Q345">
        <v>2.9000000000000001E-2</v>
      </c>
      <c r="S345">
        <v>63361</v>
      </c>
      <c r="T345">
        <f>VLOOKUP(E345,[1]temporario!$E:$Q,13,)</f>
        <v>0.343174534998686</v>
      </c>
      <c r="U345" t="s">
        <v>542</v>
      </c>
    </row>
    <row r="346" spans="1:21" x14ac:dyDescent="0.25">
      <c r="A346" t="s">
        <v>539</v>
      </c>
      <c r="B346" t="s">
        <v>338</v>
      </c>
      <c r="C346" t="s">
        <v>540</v>
      </c>
      <c r="D346" t="s">
        <v>51</v>
      </c>
      <c r="E346" t="s">
        <v>541</v>
      </c>
      <c r="F346" t="s">
        <v>39</v>
      </c>
      <c r="G346" t="s">
        <v>25</v>
      </c>
      <c r="H346" t="s">
        <v>111</v>
      </c>
      <c r="I346">
        <v>10.38</v>
      </c>
      <c r="L346">
        <v>0.4</v>
      </c>
      <c r="M346">
        <v>0.1</v>
      </c>
      <c r="N346">
        <v>5</v>
      </c>
      <c r="O346">
        <v>0.9</v>
      </c>
      <c r="Q346">
        <v>1.9E-2</v>
      </c>
      <c r="S346">
        <v>63361</v>
      </c>
      <c r="T346">
        <f>VLOOKUP(E346,[1]temporario!$E:$Q,13,)</f>
        <v>0.343174534998686</v>
      </c>
      <c r="U346" t="s">
        <v>542</v>
      </c>
    </row>
    <row r="347" spans="1:21" x14ac:dyDescent="0.25">
      <c r="A347" t="s">
        <v>543</v>
      </c>
      <c r="B347" t="s">
        <v>338</v>
      </c>
      <c r="C347" t="s">
        <v>540</v>
      </c>
      <c r="D347" t="s">
        <v>51</v>
      </c>
      <c r="E347" t="s">
        <v>541</v>
      </c>
      <c r="F347" t="s">
        <v>39</v>
      </c>
      <c r="G347" t="s">
        <v>25</v>
      </c>
      <c r="H347" t="s">
        <v>111</v>
      </c>
      <c r="I347">
        <v>10.38</v>
      </c>
      <c r="L347">
        <v>0.4</v>
      </c>
      <c r="M347">
        <v>0.1</v>
      </c>
      <c r="N347">
        <v>5</v>
      </c>
      <c r="O347">
        <v>0.7</v>
      </c>
      <c r="S347">
        <v>63361</v>
      </c>
      <c r="T347">
        <f>VLOOKUP(E347,[1]temporario!$E:$Q,13,)</f>
        <v>0.343174534998686</v>
      </c>
      <c r="U347" t="s">
        <v>544</v>
      </c>
    </row>
    <row r="348" spans="1:21" x14ac:dyDescent="0.25">
      <c r="A348" t="s">
        <v>545</v>
      </c>
      <c r="B348" t="s">
        <v>226</v>
      </c>
      <c r="C348" t="s">
        <v>546</v>
      </c>
      <c r="D348" t="s">
        <v>547</v>
      </c>
      <c r="E348" t="s">
        <v>548</v>
      </c>
      <c r="F348" t="s">
        <v>39</v>
      </c>
      <c r="G348" t="s">
        <v>46</v>
      </c>
      <c r="H348" t="s">
        <v>42</v>
      </c>
      <c r="I348">
        <v>25</v>
      </c>
      <c r="L348">
        <v>0.2</v>
      </c>
      <c r="M348">
        <v>0.3</v>
      </c>
      <c r="N348">
        <v>1</v>
      </c>
      <c r="O348">
        <v>2E-3</v>
      </c>
      <c r="S348">
        <v>21552</v>
      </c>
      <c r="T348">
        <f>VLOOKUP(E348,[1]temporario!$E:$Q,13,)</f>
        <v>0.483425355262455</v>
      </c>
      <c r="U348" t="s">
        <v>549</v>
      </c>
    </row>
    <row r="349" spans="1:21" x14ac:dyDescent="0.25">
      <c r="A349" t="s">
        <v>550</v>
      </c>
      <c r="B349" t="s">
        <v>20</v>
      </c>
      <c r="C349" t="s">
        <v>551</v>
      </c>
      <c r="D349" t="s">
        <v>552</v>
      </c>
      <c r="E349" t="s">
        <v>553</v>
      </c>
      <c r="F349" t="s">
        <v>24</v>
      </c>
      <c r="G349" t="s">
        <v>25</v>
      </c>
      <c r="H349" t="s">
        <v>26</v>
      </c>
      <c r="N349">
        <v>1</v>
      </c>
      <c r="O349">
        <v>0.94599999999999995</v>
      </c>
      <c r="Q349">
        <v>1.4999999999999999E-2</v>
      </c>
      <c r="S349">
        <v>5010</v>
      </c>
      <c r="T349">
        <f>VLOOKUP(E349,[1]temporario!$E:$Q,13,)</f>
        <v>-0.150224497249209</v>
      </c>
      <c r="U349" t="s">
        <v>554</v>
      </c>
    </row>
    <row r="350" spans="1:21" x14ac:dyDescent="0.25">
      <c r="A350" t="s">
        <v>550</v>
      </c>
      <c r="B350" t="s">
        <v>20</v>
      </c>
      <c r="C350" t="s">
        <v>551</v>
      </c>
      <c r="D350" t="s">
        <v>552</v>
      </c>
      <c r="E350" t="s">
        <v>553</v>
      </c>
      <c r="F350" t="s">
        <v>24</v>
      </c>
      <c r="G350" t="s">
        <v>25</v>
      </c>
      <c r="H350" t="s">
        <v>26</v>
      </c>
      <c r="N350">
        <v>1</v>
      </c>
      <c r="O350">
        <v>0.92200000000000004</v>
      </c>
      <c r="Q350">
        <v>0.03</v>
      </c>
      <c r="S350">
        <v>5010</v>
      </c>
      <c r="T350">
        <f>VLOOKUP(E350,[1]temporario!$E:$Q,13,)</f>
        <v>-0.150224497249209</v>
      </c>
      <c r="U350" t="s">
        <v>554</v>
      </c>
    </row>
    <row r="351" spans="1:21" x14ac:dyDescent="0.25">
      <c r="A351" t="s">
        <v>550</v>
      </c>
      <c r="B351" t="s">
        <v>20</v>
      </c>
      <c r="C351" t="s">
        <v>551</v>
      </c>
      <c r="D351" t="s">
        <v>552</v>
      </c>
      <c r="E351" t="s">
        <v>553</v>
      </c>
      <c r="F351" t="s">
        <v>24</v>
      </c>
      <c r="G351" t="s">
        <v>25</v>
      </c>
      <c r="H351" t="s">
        <v>26</v>
      </c>
      <c r="N351">
        <v>1</v>
      </c>
      <c r="O351">
        <v>0.92100000000000004</v>
      </c>
      <c r="Q351">
        <v>2.1999999999999999E-2</v>
      </c>
      <c r="S351">
        <v>5010</v>
      </c>
      <c r="T351">
        <f>VLOOKUP(E351,[1]temporario!$E:$Q,13,)</f>
        <v>-0.150224497249209</v>
      </c>
      <c r="U351" t="s">
        <v>554</v>
      </c>
    </row>
    <row r="352" spans="1:21" x14ac:dyDescent="0.25">
      <c r="A352" t="s">
        <v>550</v>
      </c>
      <c r="B352" t="s">
        <v>20</v>
      </c>
      <c r="C352" t="s">
        <v>551</v>
      </c>
      <c r="D352" t="s">
        <v>552</v>
      </c>
      <c r="E352" t="s">
        <v>553</v>
      </c>
      <c r="F352" t="s">
        <v>24</v>
      </c>
      <c r="G352" t="s">
        <v>25</v>
      </c>
      <c r="H352" t="s">
        <v>26</v>
      </c>
      <c r="N352">
        <v>1</v>
      </c>
      <c r="O352">
        <v>0.92500000000000004</v>
      </c>
      <c r="Q352">
        <v>1.9E-2</v>
      </c>
      <c r="S352">
        <v>5010</v>
      </c>
      <c r="T352">
        <f>VLOOKUP(E352,[1]temporario!$E:$Q,13,)</f>
        <v>-0.150224497249209</v>
      </c>
      <c r="U352" t="s">
        <v>554</v>
      </c>
    </row>
    <row r="353" spans="1:21" x14ac:dyDescent="0.25">
      <c r="A353" t="s">
        <v>555</v>
      </c>
      <c r="B353" t="s">
        <v>107</v>
      </c>
      <c r="C353" t="s">
        <v>556</v>
      </c>
      <c r="D353" t="s">
        <v>557</v>
      </c>
      <c r="E353" t="s">
        <v>558</v>
      </c>
      <c r="F353" t="s">
        <v>39</v>
      </c>
      <c r="G353" t="s">
        <v>122</v>
      </c>
      <c r="H353" t="s">
        <v>42</v>
      </c>
      <c r="I353">
        <v>12.1</v>
      </c>
      <c r="L353">
        <v>2</v>
      </c>
      <c r="M353">
        <v>0.3</v>
      </c>
      <c r="N353">
        <v>40</v>
      </c>
      <c r="O353">
        <v>0.78</v>
      </c>
      <c r="Q353">
        <v>5.0999999999999997E-2</v>
      </c>
      <c r="S353">
        <v>105700</v>
      </c>
      <c r="T353">
        <f>VLOOKUP(E353,[1]temporario!$E:$Q,13,)</f>
        <v>-0.22088272204082099</v>
      </c>
      <c r="U353" t="s">
        <v>559</v>
      </c>
    </row>
    <row r="354" spans="1:21" x14ac:dyDescent="0.25">
      <c r="A354" t="s">
        <v>555</v>
      </c>
      <c r="B354" t="s">
        <v>107</v>
      </c>
      <c r="C354" t="s">
        <v>556</v>
      </c>
      <c r="D354" t="s">
        <v>557</v>
      </c>
      <c r="E354" t="s">
        <v>558</v>
      </c>
      <c r="F354" t="s">
        <v>39</v>
      </c>
      <c r="G354" t="s">
        <v>122</v>
      </c>
      <c r="H354" t="s">
        <v>42</v>
      </c>
      <c r="I354">
        <v>12.1</v>
      </c>
      <c r="L354">
        <v>2</v>
      </c>
      <c r="M354">
        <v>0.3</v>
      </c>
      <c r="N354">
        <v>40</v>
      </c>
      <c r="O354">
        <v>0.72</v>
      </c>
      <c r="Q354">
        <v>5.0999999999999997E-2</v>
      </c>
      <c r="S354">
        <v>105700</v>
      </c>
      <c r="T354">
        <f>VLOOKUP(E354,[1]temporario!$E:$Q,13,)</f>
        <v>-0.22088272204082099</v>
      </c>
      <c r="U354" t="s">
        <v>559</v>
      </c>
    </row>
    <row r="355" spans="1:21" x14ac:dyDescent="0.25">
      <c r="A355" t="s">
        <v>555</v>
      </c>
      <c r="B355" t="s">
        <v>107</v>
      </c>
      <c r="C355" t="s">
        <v>556</v>
      </c>
      <c r="D355" t="s">
        <v>557</v>
      </c>
      <c r="E355" t="s">
        <v>558</v>
      </c>
      <c r="F355" t="s">
        <v>39</v>
      </c>
      <c r="G355" t="s">
        <v>122</v>
      </c>
      <c r="H355" t="s">
        <v>42</v>
      </c>
      <c r="I355">
        <v>12.1</v>
      </c>
      <c r="L355">
        <v>2</v>
      </c>
      <c r="M355">
        <v>0.3</v>
      </c>
      <c r="N355">
        <v>40</v>
      </c>
      <c r="O355">
        <v>0.68</v>
      </c>
      <c r="Q355">
        <v>5.1999999999999998E-2</v>
      </c>
      <c r="S355">
        <v>105700</v>
      </c>
      <c r="T355">
        <f>VLOOKUP(E355,[1]temporario!$E:$Q,13,)</f>
        <v>-0.22088272204082099</v>
      </c>
      <c r="U355" t="s">
        <v>559</v>
      </c>
    </row>
    <row r="356" spans="1:21" x14ac:dyDescent="0.25">
      <c r="A356" t="s">
        <v>560</v>
      </c>
      <c r="B356" t="s">
        <v>226</v>
      </c>
      <c r="C356" t="s">
        <v>561</v>
      </c>
      <c r="D356" t="s">
        <v>562</v>
      </c>
      <c r="E356" t="s">
        <v>563</v>
      </c>
      <c r="F356" t="s">
        <v>39</v>
      </c>
      <c r="G356" t="s">
        <v>46</v>
      </c>
      <c r="H356" t="s">
        <v>98</v>
      </c>
      <c r="I356">
        <v>22.14</v>
      </c>
      <c r="L356">
        <v>1</v>
      </c>
      <c r="M356">
        <v>0.5</v>
      </c>
      <c r="N356">
        <v>16</v>
      </c>
      <c r="O356">
        <v>0.33</v>
      </c>
      <c r="S356">
        <v>53567</v>
      </c>
      <c r="T356">
        <f>VLOOKUP(E356,[1]temporario!$E:$Q,13,)</f>
        <v>-0.169578527129988</v>
      </c>
      <c r="U356" t="s">
        <v>564</v>
      </c>
    </row>
    <row r="357" spans="1:21" x14ac:dyDescent="0.25">
      <c r="A357" t="s">
        <v>560</v>
      </c>
      <c r="B357" t="s">
        <v>226</v>
      </c>
      <c r="C357" t="s">
        <v>561</v>
      </c>
      <c r="D357" t="s">
        <v>562</v>
      </c>
      <c r="E357" t="s">
        <v>563</v>
      </c>
      <c r="F357" t="s">
        <v>39</v>
      </c>
      <c r="G357" t="s">
        <v>46</v>
      </c>
      <c r="H357" t="s">
        <v>98</v>
      </c>
      <c r="I357">
        <v>22.14</v>
      </c>
      <c r="L357">
        <v>1</v>
      </c>
      <c r="M357">
        <v>0.5</v>
      </c>
      <c r="N357">
        <v>16</v>
      </c>
      <c r="O357">
        <v>0.62</v>
      </c>
      <c r="S357">
        <v>53567</v>
      </c>
      <c r="T357">
        <f>VLOOKUP(E357,[1]temporario!$E:$Q,13,)</f>
        <v>-0.169578527129988</v>
      </c>
      <c r="U357" t="s">
        <v>564</v>
      </c>
    </row>
    <row r="358" spans="1:21" x14ac:dyDescent="0.25">
      <c r="A358" t="s">
        <v>565</v>
      </c>
      <c r="B358" t="s">
        <v>226</v>
      </c>
      <c r="C358" t="s">
        <v>561</v>
      </c>
      <c r="D358" t="s">
        <v>562</v>
      </c>
      <c r="E358" t="s">
        <v>563</v>
      </c>
      <c r="F358" t="s">
        <v>39</v>
      </c>
      <c r="G358" t="s">
        <v>46</v>
      </c>
      <c r="H358" t="s">
        <v>98</v>
      </c>
      <c r="I358">
        <v>22.14</v>
      </c>
      <c r="L358">
        <v>1</v>
      </c>
      <c r="M358">
        <v>0.5</v>
      </c>
      <c r="N358">
        <v>16</v>
      </c>
      <c r="O358">
        <v>0.51</v>
      </c>
      <c r="R358">
        <v>0.08</v>
      </c>
      <c r="S358">
        <v>53567</v>
      </c>
      <c r="T358">
        <f>VLOOKUP(E358,[1]temporario!$E:$Q,13,)</f>
        <v>-0.169578527129988</v>
      </c>
      <c r="U358" t="s">
        <v>566</v>
      </c>
    </row>
    <row r="359" spans="1:21" x14ac:dyDescent="0.25">
      <c r="A359" t="s">
        <v>565</v>
      </c>
      <c r="B359" t="s">
        <v>226</v>
      </c>
      <c r="C359" t="s">
        <v>561</v>
      </c>
      <c r="D359" t="s">
        <v>562</v>
      </c>
      <c r="E359" t="s">
        <v>563</v>
      </c>
      <c r="F359" t="s">
        <v>39</v>
      </c>
      <c r="G359" t="s">
        <v>46</v>
      </c>
      <c r="H359" t="s">
        <v>98</v>
      </c>
      <c r="I359">
        <v>22.14</v>
      </c>
      <c r="L359">
        <v>1</v>
      </c>
      <c r="M359">
        <v>0.5</v>
      </c>
      <c r="N359">
        <v>16</v>
      </c>
      <c r="O359">
        <v>0.48</v>
      </c>
      <c r="R359">
        <v>0.04</v>
      </c>
      <c r="S359">
        <v>53567</v>
      </c>
      <c r="T359">
        <f>VLOOKUP(E359,[1]temporario!$E:$Q,13,)</f>
        <v>-0.169578527129988</v>
      </c>
      <c r="U359" t="s">
        <v>566</v>
      </c>
    </row>
    <row r="360" spans="1:21" x14ac:dyDescent="0.25">
      <c r="A360" t="s">
        <v>567</v>
      </c>
      <c r="B360" t="s">
        <v>226</v>
      </c>
      <c r="C360" t="s">
        <v>561</v>
      </c>
      <c r="D360" t="s">
        <v>562</v>
      </c>
      <c r="E360" t="s">
        <v>563</v>
      </c>
      <c r="F360" t="s">
        <v>39</v>
      </c>
      <c r="G360" t="s">
        <v>46</v>
      </c>
      <c r="H360" t="s">
        <v>98</v>
      </c>
      <c r="I360">
        <v>22.14</v>
      </c>
      <c r="L360">
        <v>1</v>
      </c>
      <c r="M360">
        <v>0.5</v>
      </c>
      <c r="N360">
        <v>16</v>
      </c>
      <c r="O360">
        <v>0.54200000000000004</v>
      </c>
      <c r="S360">
        <v>53567</v>
      </c>
      <c r="T360">
        <f>VLOOKUP(E360,[1]temporario!$E:$Q,13,)</f>
        <v>-0.169578527129988</v>
      </c>
      <c r="U360" t="s">
        <v>568</v>
      </c>
    </row>
    <row r="361" spans="1:21" x14ac:dyDescent="0.25">
      <c r="A361" t="s">
        <v>569</v>
      </c>
      <c r="B361" t="s">
        <v>570</v>
      </c>
      <c r="C361" t="s">
        <v>571</v>
      </c>
      <c r="D361" t="s">
        <v>572</v>
      </c>
      <c r="E361" t="s">
        <v>573</v>
      </c>
      <c r="F361" t="s">
        <v>41</v>
      </c>
      <c r="G361" t="s">
        <v>25</v>
      </c>
      <c r="H361" t="s">
        <v>111</v>
      </c>
      <c r="N361">
        <v>1</v>
      </c>
      <c r="O361">
        <v>0.94</v>
      </c>
      <c r="Q361">
        <v>0.06</v>
      </c>
      <c r="S361">
        <v>1719</v>
      </c>
      <c r="T361">
        <f>VLOOKUP(E361,[1]temporario!$E:$Q,13,)</f>
        <v>-0.614786346429402</v>
      </c>
      <c r="U361" t="s">
        <v>574</v>
      </c>
    </row>
    <row r="362" spans="1:21" x14ac:dyDescent="0.25">
      <c r="A362" t="s">
        <v>575</v>
      </c>
      <c r="B362" t="s">
        <v>570</v>
      </c>
      <c r="C362" t="s">
        <v>571</v>
      </c>
      <c r="D362" t="s">
        <v>572</v>
      </c>
      <c r="E362" t="s">
        <v>573</v>
      </c>
      <c r="F362" t="s">
        <v>41</v>
      </c>
      <c r="G362" t="s">
        <v>25</v>
      </c>
      <c r="H362" t="s">
        <v>111</v>
      </c>
      <c r="N362">
        <v>1</v>
      </c>
      <c r="O362">
        <v>0.96099999999999997</v>
      </c>
      <c r="Q362">
        <v>7.0000000000000007E-2</v>
      </c>
      <c r="S362">
        <v>1719</v>
      </c>
      <c r="T362">
        <f>VLOOKUP(E362,[1]temporario!$E:$Q,13,)</f>
        <v>-0.614786346429402</v>
      </c>
      <c r="U362" t="s">
        <v>576</v>
      </c>
    </row>
    <row r="363" spans="1:21" x14ac:dyDescent="0.25">
      <c r="A363" t="s">
        <v>577</v>
      </c>
      <c r="B363" t="s">
        <v>20</v>
      </c>
      <c r="C363" t="s">
        <v>578</v>
      </c>
      <c r="D363" t="s">
        <v>579</v>
      </c>
      <c r="E363" t="s">
        <v>774</v>
      </c>
      <c r="F363" t="s">
        <v>24</v>
      </c>
      <c r="G363" t="s">
        <v>25</v>
      </c>
      <c r="H363" t="s">
        <v>26</v>
      </c>
      <c r="N363">
        <v>1</v>
      </c>
      <c r="O363">
        <v>0.94</v>
      </c>
      <c r="S363">
        <v>155</v>
      </c>
      <c r="T363">
        <f>VLOOKUP(E363,[1]temporario!$E:$Q,13,)</f>
        <v>-1.65973052494616</v>
      </c>
      <c r="U363" t="s">
        <v>580</v>
      </c>
    </row>
    <row r="364" spans="1:21" x14ac:dyDescent="0.25">
      <c r="A364" t="s">
        <v>581</v>
      </c>
      <c r="B364" t="s">
        <v>44</v>
      </c>
      <c r="C364" t="s">
        <v>45</v>
      </c>
      <c r="D364" t="s">
        <v>582</v>
      </c>
      <c r="E364" t="s">
        <v>583</v>
      </c>
      <c r="F364" t="s">
        <v>39</v>
      </c>
      <c r="G364" t="s">
        <v>46</v>
      </c>
      <c r="H364" t="s">
        <v>42</v>
      </c>
      <c r="I364">
        <v>19.670000000000002</v>
      </c>
      <c r="L364">
        <v>1.2</v>
      </c>
      <c r="M364">
        <v>0.3</v>
      </c>
      <c r="N364">
        <v>1</v>
      </c>
      <c r="O364">
        <v>0.17299999999999999</v>
      </c>
      <c r="S364">
        <v>4159</v>
      </c>
      <c r="T364">
        <f>VLOOKUP(E364,[1]temporario!$E:$Q,13,)</f>
        <v>-0.23107330275152099</v>
      </c>
      <c r="U364" t="s">
        <v>584</v>
      </c>
    </row>
    <row r="365" spans="1:21" x14ac:dyDescent="0.25">
      <c r="A365" t="s">
        <v>585</v>
      </c>
      <c r="B365" t="s">
        <v>586</v>
      </c>
      <c r="C365" t="s">
        <v>587</v>
      </c>
      <c r="D365" t="s">
        <v>588</v>
      </c>
      <c r="E365" t="s">
        <v>589</v>
      </c>
      <c r="F365" t="s">
        <v>39</v>
      </c>
      <c r="G365" t="s">
        <v>25</v>
      </c>
      <c r="H365" t="s">
        <v>111</v>
      </c>
      <c r="N365">
        <v>1</v>
      </c>
      <c r="O365">
        <v>0.93</v>
      </c>
      <c r="S365">
        <v>242</v>
      </c>
      <c r="T365">
        <f>VLOOKUP(E365,[1]temporario!$E:$Q,13,)</f>
        <v>-1.4662468571360201</v>
      </c>
      <c r="U365" t="s">
        <v>590</v>
      </c>
    </row>
    <row r="366" spans="1:21" x14ac:dyDescent="0.25">
      <c r="A366" t="s">
        <v>591</v>
      </c>
      <c r="B366" t="s">
        <v>66</v>
      </c>
      <c r="C366" t="s">
        <v>101</v>
      </c>
      <c r="D366" t="s">
        <v>592</v>
      </c>
      <c r="E366" t="s">
        <v>593</v>
      </c>
      <c r="F366" t="s">
        <v>41</v>
      </c>
      <c r="G366" t="s">
        <v>46</v>
      </c>
      <c r="H366" t="s">
        <v>102</v>
      </c>
      <c r="I366">
        <v>12.8</v>
      </c>
      <c r="L366">
        <v>0.5</v>
      </c>
      <c r="M366">
        <v>0.15</v>
      </c>
      <c r="N366">
        <v>1</v>
      </c>
      <c r="O366">
        <v>1.0900000000000001</v>
      </c>
      <c r="S366">
        <v>15763</v>
      </c>
      <c r="T366">
        <f>VLOOKUP(E366,[1]temporario!$E:$Q,13,)</f>
        <v>0.34757665243911501</v>
      </c>
      <c r="U366" t="s">
        <v>594</v>
      </c>
    </row>
    <row r="367" spans="1:21" x14ac:dyDescent="0.25">
      <c r="A367" t="s">
        <v>591</v>
      </c>
      <c r="B367" t="s">
        <v>66</v>
      </c>
      <c r="C367" t="s">
        <v>101</v>
      </c>
      <c r="D367" t="s">
        <v>592</v>
      </c>
      <c r="E367" t="s">
        <v>593</v>
      </c>
      <c r="F367" t="s">
        <v>41</v>
      </c>
      <c r="G367" t="s">
        <v>46</v>
      </c>
      <c r="H367" t="s">
        <v>102</v>
      </c>
      <c r="I367">
        <v>12.8</v>
      </c>
      <c r="L367">
        <v>0.5</v>
      </c>
      <c r="M367">
        <v>0.15</v>
      </c>
      <c r="N367">
        <v>1</v>
      </c>
      <c r="O367">
        <v>0.88</v>
      </c>
      <c r="S367">
        <v>15763</v>
      </c>
      <c r="T367">
        <f>VLOOKUP(E367,[1]temporario!$E:$Q,13,)</f>
        <v>0.34757665243911501</v>
      </c>
      <c r="U367" t="s">
        <v>594</v>
      </c>
    </row>
    <row r="368" spans="1:21" x14ac:dyDescent="0.25">
      <c r="A368" t="s">
        <v>595</v>
      </c>
      <c r="B368" t="s">
        <v>66</v>
      </c>
      <c r="C368" t="s">
        <v>101</v>
      </c>
      <c r="D368" t="s">
        <v>596</v>
      </c>
      <c r="E368" t="s">
        <v>597</v>
      </c>
      <c r="F368" t="s">
        <v>41</v>
      </c>
      <c r="G368" t="s">
        <v>46</v>
      </c>
      <c r="H368" t="s">
        <v>102</v>
      </c>
      <c r="I368">
        <v>34.770000000000003</v>
      </c>
      <c r="L368">
        <v>0.52</v>
      </c>
      <c r="M368">
        <v>0.05</v>
      </c>
      <c r="N368">
        <v>4</v>
      </c>
      <c r="O368">
        <v>2.7000000000000001E-3</v>
      </c>
      <c r="S368">
        <v>44711</v>
      </c>
      <c r="T368">
        <f>VLOOKUP(E368,[1]temporario!$E:$Q,13,)</f>
        <v>0.27614534594720602</v>
      </c>
      <c r="U368" t="s">
        <v>598</v>
      </c>
    </row>
    <row r="369" spans="1:21" x14ac:dyDescent="0.25">
      <c r="A369" t="s">
        <v>595</v>
      </c>
      <c r="B369" t="s">
        <v>66</v>
      </c>
      <c r="C369" t="s">
        <v>101</v>
      </c>
      <c r="D369" t="s">
        <v>596</v>
      </c>
      <c r="E369" t="s">
        <v>597</v>
      </c>
      <c r="F369" t="s">
        <v>41</v>
      </c>
      <c r="G369" t="s">
        <v>46</v>
      </c>
      <c r="H369" t="s">
        <v>102</v>
      </c>
      <c r="I369">
        <v>34.770000000000003</v>
      </c>
      <c r="L369">
        <v>0.52</v>
      </c>
      <c r="M369">
        <v>0.05</v>
      </c>
      <c r="N369">
        <v>4</v>
      </c>
      <c r="O369">
        <v>4.3E-3</v>
      </c>
      <c r="S369">
        <v>44711</v>
      </c>
      <c r="T369">
        <f>VLOOKUP(E369,[1]temporario!$E:$Q,13,)</f>
        <v>0.27614534594720602</v>
      </c>
      <c r="U369" t="s">
        <v>598</v>
      </c>
    </row>
    <row r="370" spans="1:21" x14ac:dyDescent="0.25">
      <c r="A370" t="s">
        <v>595</v>
      </c>
      <c r="B370" t="s">
        <v>66</v>
      </c>
      <c r="C370" t="s">
        <v>101</v>
      </c>
      <c r="D370" t="s">
        <v>596</v>
      </c>
      <c r="E370" t="s">
        <v>597</v>
      </c>
      <c r="F370" t="s">
        <v>41</v>
      </c>
      <c r="G370" t="s">
        <v>46</v>
      </c>
      <c r="H370" t="s">
        <v>102</v>
      </c>
      <c r="I370">
        <v>34.770000000000003</v>
      </c>
      <c r="L370">
        <v>0.52</v>
      </c>
      <c r="M370">
        <v>0.05</v>
      </c>
      <c r="N370">
        <v>4</v>
      </c>
      <c r="O370">
        <v>4.7000000000000002E-3</v>
      </c>
      <c r="S370">
        <v>44711</v>
      </c>
      <c r="T370">
        <f>VLOOKUP(E370,[1]temporario!$E:$Q,13,)</f>
        <v>0.27614534594720602</v>
      </c>
      <c r="U370" t="s">
        <v>598</v>
      </c>
    </row>
    <row r="371" spans="1:21" x14ac:dyDescent="0.25">
      <c r="A371" t="s">
        <v>595</v>
      </c>
      <c r="B371" t="s">
        <v>66</v>
      </c>
      <c r="C371" t="s">
        <v>101</v>
      </c>
      <c r="D371" t="s">
        <v>596</v>
      </c>
      <c r="E371" t="s">
        <v>597</v>
      </c>
      <c r="F371" t="s">
        <v>41</v>
      </c>
      <c r="G371" t="s">
        <v>46</v>
      </c>
      <c r="H371" t="s">
        <v>102</v>
      </c>
      <c r="I371">
        <v>34.770000000000003</v>
      </c>
      <c r="L371">
        <v>0.52</v>
      </c>
      <c r="M371">
        <v>0.05</v>
      </c>
      <c r="N371">
        <v>4</v>
      </c>
      <c r="O371">
        <v>1.3299999999999999E-2</v>
      </c>
      <c r="S371">
        <v>44711</v>
      </c>
      <c r="T371">
        <f>VLOOKUP(E371,[1]temporario!$E:$Q,13,)</f>
        <v>0.27614534594720602</v>
      </c>
      <c r="U371" t="s">
        <v>598</v>
      </c>
    </row>
    <row r="372" spans="1:21" x14ac:dyDescent="0.25">
      <c r="A372" t="s">
        <v>599</v>
      </c>
      <c r="B372" t="s">
        <v>55</v>
      </c>
      <c r="C372" t="s">
        <v>600</v>
      </c>
      <c r="D372" t="s">
        <v>601</v>
      </c>
      <c r="E372" t="s">
        <v>602</v>
      </c>
      <c r="F372" t="s">
        <v>39</v>
      </c>
      <c r="G372" t="s">
        <v>46</v>
      </c>
      <c r="H372" t="s">
        <v>42</v>
      </c>
      <c r="I372">
        <v>14.01</v>
      </c>
      <c r="L372">
        <v>0.45</v>
      </c>
      <c r="M372">
        <v>0.1</v>
      </c>
      <c r="N372">
        <v>6</v>
      </c>
      <c r="O372">
        <v>0.9</v>
      </c>
      <c r="R372">
        <v>0.06</v>
      </c>
      <c r="S372">
        <v>32749</v>
      </c>
      <c r="T372">
        <f>VLOOKUP(E372,[1]temporario!$E:$Q,13,)</f>
        <v>-1.2391658663226401E-2</v>
      </c>
      <c r="U372" t="s">
        <v>603</v>
      </c>
    </row>
    <row r="373" spans="1:21" x14ac:dyDescent="0.25">
      <c r="A373" t="s">
        <v>599</v>
      </c>
      <c r="B373" t="s">
        <v>55</v>
      </c>
      <c r="C373" t="s">
        <v>600</v>
      </c>
      <c r="D373" t="s">
        <v>601</v>
      </c>
      <c r="E373" t="s">
        <v>602</v>
      </c>
      <c r="F373" t="s">
        <v>39</v>
      </c>
      <c r="G373" t="s">
        <v>46</v>
      </c>
      <c r="H373" t="s">
        <v>42</v>
      </c>
      <c r="I373">
        <v>14.01</v>
      </c>
      <c r="L373">
        <v>0.45</v>
      </c>
      <c r="M373">
        <v>0.1</v>
      </c>
      <c r="N373">
        <v>6</v>
      </c>
      <c r="O373">
        <v>0.9</v>
      </c>
      <c r="R373">
        <v>0.08</v>
      </c>
      <c r="S373">
        <v>32749</v>
      </c>
      <c r="T373">
        <f>VLOOKUP(E373,[1]temporario!$E:$Q,13,)</f>
        <v>-1.2391658663226401E-2</v>
      </c>
      <c r="U373" t="s">
        <v>603</v>
      </c>
    </row>
    <row r="374" spans="1:21" x14ac:dyDescent="0.25">
      <c r="A374" t="s">
        <v>599</v>
      </c>
      <c r="B374" t="s">
        <v>55</v>
      </c>
      <c r="C374" t="s">
        <v>600</v>
      </c>
      <c r="D374" t="s">
        <v>601</v>
      </c>
      <c r="E374" t="s">
        <v>602</v>
      </c>
      <c r="F374" t="s">
        <v>39</v>
      </c>
      <c r="G374" t="s">
        <v>46</v>
      </c>
      <c r="H374" t="s">
        <v>42</v>
      </c>
      <c r="I374">
        <v>14.01</v>
      </c>
      <c r="L374">
        <v>0.45</v>
      </c>
      <c r="M374">
        <v>0.1</v>
      </c>
      <c r="N374">
        <v>6</v>
      </c>
      <c r="O374">
        <v>0.98</v>
      </c>
      <c r="R374">
        <v>0.06</v>
      </c>
      <c r="S374">
        <v>32749</v>
      </c>
      <c r="T374">
        <f>VLOOKUP(E374,[1]temporario!$E:$Q,13,)</f>
        <v>-1.2391658663226401E-2</v>
      </c>
      <c r="U374" t="s">
        <v>603</v>
      </c>
    </row>
    <row r="375" spans="1:21" x14ac:dyDescent="0.25">
      <c r="A375" t="s">
        <v>599</v>
      </c>
      <c r="B375" t="s">
        <v>55</v>
      </c>
      <c r="C375" t="s">
        <v>600</v>
      </c>
      <c r="D375" t="s">
        <v>601</v>
      </c>
      <c r="E375" t="s">
        <v>602</v>
      </c>
      <c r="F375" t="s">
        <v>39</v>
      </c>
      <c r="G375" t="s">
        <v>46</v>
      </c>
      <c r="H375" t="s">
        <v>42</v>
      </c>
      <c r="I375">
        <v>14.01</v>
      </c>
      <c r="L375">
        <v>0.45</v>
      </c>
      <c r="M375">
        <v>0.1</v>
      </c>
      <c r="N375">
        <v>6</v>
      </c>
      <c r="O375">
        <v>0.73</v>
      </c>
      <c r="R375">
        <v>7.0000000000000007E-2</v>
      </c>
      <c r="S375">
        <v>32749</v>
      </c>
      <c r="T375">
        <f>VLOOKUP(E375,[1]temporario!$E:$Q,13,)</f>
        <v>-1.2391658663226401E-2</v>
      </c>
      <c r="U375" t="s">
        <v>603</v>
      </c>
    </row>
    <row r="376" spans="1:21" x14ac:dyDescent="0.25">
      <c r="A376" t="s">
        <v>599</v>
      </c>
      <c r="B376" t="s">
        <v>55</v>
      </c>
      <c r="C376" t="s">
        <v>600</v>
      </c>
      <c r="D376" t="s">
        <v>601</v>
      </c>
      <c r="E376" t="s">
        <v>602</v>
      </c>
      <c r="F376" t="s">
        <v>39</v>
      </c>
      <c r="G376" t="s">
        <v>46</v>
      </c>
      <c r="H376" t="s">
        <v>42</v>
      </c>
      <c r="I376">
        <v>14.01</v>
      </c>
      <c r="L376">
        <v>0.45</v>
      </c>
      <c r="M376">
        <v>0.1</v>
      </c>
      <c r="N376">
        <v>6</v>
      </c>
      <c r="O376">
        <v>0.99</v>
      </c>
      <c r="R376">
        <v>7.0000000000000007E-2</v>
      </c>
      <c r="S376">
        <v>32749</v>
      </c>
      <c r="T376">
        <f>VLOOKUP(E376,[1]temporario!$E:$Q,13,)</f>
        <v>-1.2391658663226401E-2</v>
      </c>
      <c r="U376" t="s">
        <v>603</v>
      </c>
    </row>
    <row r="377" spans="1:21" x14ac:dyDescent="0.25">
      <c r="A377" t="s">
        <v>599</v>
      </c>
      <c r="B377" t="s">
        <v>55</v>
      </c>
      <c r="C377" t="s">
        <v>600</v>
      </c>
      <c r="D377" t="s">
        <v>601</v>
      </c>
      <c r="E377" t="s">
        <v>602</v>
      </c>
      <c r="F377" t="s">
        <v>39</v>
      </c>
      <c r="G377" t="s">
        <v>46</v>
      </c>
      <c r="H377" t="s">
        <v>42</v>
      </c>
      <c r="I377">
        <v>14.01</v>
      </c>
      <c r="L377">
        <v>0.45</v>
      </c>
      <c r="M377">
        <v>0.1</v>
      </c>
      <c r="N377">
        <v>6</v>
      </c>
      <c r="O377">
        <v>0.78</v>
      </c>
      <c r="R377">
        <v>0.11</v>
      </c>
      <c r="S377">
        <v>32749</v>
      </c>
      <c r="T377">
        <f>VLOOKUP(E377,[1]temporario!$E:$Q,13,)</f>
        <v>-1.2391658663226401E-2</v>
      </c>
      <c r="U377" t="s">
        <v>603</v>
      </c>
    </row>
    <row r="378" spans="1:21" x14ac:dyDescent="0.25">
      <c r="A378" t="s">
        <v>599</v>
      </c>
      <c r="B378" t="s">
        <v>55</v>
      </c>
      <c r="C378" t="s">
        <v>600</v>
      </c>
      <c r="D378" t="s">
        <v>601</v>
      </c>
      <c r="E378" t="s">
        <v>602</v>
      </c>
      <c r="F378" t="s">
        <v>39</v>
      </c>
      <c r="G378" t="s">
        <v>46</v>
      </c>
      <c r="H378" t="s">
        <v>42</v>
      </c>
      <c r="I378">
        <v>14.01</v>
      </c>
      <c r="L378">
        <v>0.45</v>
      </c>
      <c r="M378">
        <v>0.1</v>
      </c>
      <c r="N378">
        <v>6</v>
      </c>
      <c r="O378">
        <v>1.1200000000000001</v>
      </c>
      <c r="R378">
        <v>0.12</v>
      </c>
      <c r="S378">
        <v>32749</v>
      </c>
      <c r="T378">
        <f>VLOOKUP(E378,[1]temporario!$E:$Q,13,)</f>
        <v>-1.2391658663226401E-2</v>
      </c>
      <c r="U378" t="s">
        <v>603</v>
      </c>
    </row>
    <row r="379" spans="1:21" x14ac:dyDescent="0.25">
      <c r="A379" t="s">
        <v>604</v>
      </c>
      <c r="B379" t="s">
        <v>55</v>
      </c>
      <c r="C379" t="s">
        <v>605</v>
      </c>
      <c r="D379" t="s">
        <v>606</v>
      </c>
      <c r="E379" t="s">
        <v>607</v>
      </c>
      <c r="F379" t="s">
        <v>39</v>
      </c>
      <c r="G379" t="s">
        <v>46</v>
      </c>
      <c r="H379" t="s">
        <v>42</v>
      </c>
      <c r="L379">
        <v>0.8</v>
      </c>
      <c r="M379">
        <v>0.25</v>
      </c>
      <c r="N379">
        <v>2</v>
      </c>
      <c r="O379">
        <v>1.5E-3</v>
      </c>
      <c r="S379">
        <v>9298</v>
      </c>
      <c r="T379">
        <f>VLOOKUP(E379,[1]temporario!$E:$Q,13,)</f>
        <v>-0.143776088410838</v>
      </c>
      <c r="U379" t="s">
        <v>608</v>
      </c>
    </row>
    <row r="380" spans="1:21" x14ac:dyDescent="0.25">
      <c r="A380" t="s">
        <v>609</v>
      </c>
      <c r="B380" t="s">
        <v>610</v>
      </c>
      <c r="C380" t="s">
        <v>611</v>
      </c>
      <c r="D380" t="s">
        <v>612</v>
      </c>
      <c r="E380" t="s">
        <v>613</v>
      </c>
      <c r="F380" t="s">
        <v>39</v>
      </c>
      <c r="G380" t="s">
        <v>25</v>
      </c>
      <c r="H380" t="s">
        <v>26</v>
      </c>
      <c r="N380">
        <v>1</v>
      </c>
      <c r="O380">
        <v>0.995</v>
      </c>
      <c r="R380">
        <v>9.4E-2</v>
      </c>
      <c r="S380">
        <v>4887</v>
      </c>
      <c r="T380">
        <f>VLOOKUP(E380,[1]temporario!$E:$Q,13,)</f>
        <v>-0.16101988408828299</v>
      </c>
      <c r="U380" t="s">
        <v>614</v>
      </c>
    </row>
    <row r="381" spans="1:21" x14ac:dyDescent="0.25">
      <c r="A381" t="s">
        <v>615</v>
      </c>
      <c r="B381" t="s">
        <v>610</v>
      </c>
      <c r="C381" t="s">
        <v>611</v>
      </c>
      <c r="D381" t="s">
        <v>616</v>
      </c>
      <c r="E381" t="s">
        <v>617</v>
      </c>
      <c r="F381" t="s">
        <v>39</v>
      </c>
      <c r="G381" t="s">
        <v>25</v>
      </c>
      <c r="H381" t="s">
        <v>26</v>
      </c>
      <c r="N381">
        <v>1</v>
      </c>
      <c r="O381">
        <v>0.91100000000000003</v>
      </c>
      <c r="S381">
        <v>6558</v>
      </c>
      <c r="T381">
        <f>VLOOKUP(E381,[1]temporario!$E:$Q,13,)</f>
        <v>-3.3290810783108499E-2</v>
      </c>
      <c r="U381" t="s">
        <v>618</v>
      </c>
    </row>
    <row r="382" spans="1:21" x14ac:dyDescent="0.25">
      <c r="A382" t="s">
        <v>619</v>
      </c>
      <c r="B382" t="s">
        <v>620</v>
      </c>
      <c r="C382" t="s">
        <v>621</v>
      </c>
      <c r="D382" t="s">
        <v>622</v>
      </c>
      <c r="E382" t="s">
        <v>623</v>
      </c>
      <c r="F382" t="s">
        <v>39</v>
      </c>
      <c r="G382" t="s">
        <v>25</v>
      </c>
      <c r="H382" t="s">
        <v>42</v>
      </c>
      <c r="I382">
        <v>74.150000000000006</v>
      </c>
      <c r="L382">
        <v>0.55000000000000004</v>
      </c>
      <c r="M382">
        <v>0.2</v>
      </c>
      <c r="N382">
        <v>12</v>
      </c>
      <c r="O382">
        <v>0.56499999999999995</v>
      </c>
      <c r="S382">
        <v>53356</v>
      </c>
      <c r="T382">
        <f>VLOOKUP(E382,[1]temporario!$E:$Q,13,)</f>
        <v>-6.2509845149848406E-2</v>
      </c>
      <c r="U382" t="s">
        <v>624</v>
      </c>
    </row>
    <row r="383" spans="1:21" x14ac:dyDescent="0.25">
      <c r="A383" t="s">
        <v>625</v>
      </c>
      <c r="B383" t="s">
        <v>20</v>
      </c>
      <c r="C383" t="s">
        <v>130</v>
      </c>
      <c r="D383" t="s">
        <v>626</v>
      </c>
      <c r="E383" t="s">
        <v>627</v>
      </c>
      <c r="F383" t="s">
        <v>24</v>
      </c>
      <c r="G383" t="s">
        <v>25</v>
      </c>
      <c r="H383" t="s">
        <v>26</v>
      </c>
      <c r="N383">
        <v>1</v>
      </c>
      <c r="O383">
        <v>0.94</v>
      </c>
      <c r="R383">
        <v>3.2000000000000001E-2</v>
      </c>
      <c r="S383">
        <v>1388</v>
      </c>
      <c r="T383">
        <f>VLOOKUP(E383,[1]temporario!$E:$Q,13,)</f>
        <v>-0.707672756997619</v>
      </c>
      <c r="U383" t="s">
        <v>628</v>
      </c>
    </row>
    <row r="384" spans="1:21" x14ac:dyDescent="0.25">
      <c r="A384" t="s">
        <v>625</v>
      </c>
      <c r="B384" t="s">
        <v>20</v>
      </c>
      <c r="C384" t="s">
        <v>130</v>
      </c>
      <c r="D384" t="s">
        <v>626</v>
      </c>
      <c r="E384" t="s">
        <v>627</v>
      </c>
      <c r="F384" t="s">
        <v>24</v>
      </c>
      <c r="G384" t="s">
        <v>25</v>
      </c>
      <c r="H384" t="s">
        <v>26</v>
      </c>
      <c r="N384">
        <v>1</v>
      </c>
      <c r="O384">
        <v>0.94399999999999995</v>
      </c>
      <c r="R384">
        <v>3.2000000000000001E-2</v>
      </c>
      <c r="S384">
        <v>1388</v>
      </c>
      <c r="T384">
        <f>VLOOKUP(E384,[1]temporario!$E:$Q,13,)</f>
        <v>-0.707672756997619</v>
      </c>
      <c r="U384" t="s">
        <v>628</v>
      </c>
    </row>
    <row r="385" spans="1:21" x14ac:dyDescent="0.25">
      <c r="A385" t="s">
        <v>629</v>
      </c>
      <c r="B385" t="s">
        <v>83</v>
      </c>
      <c r="C385" t="s">
        <v>135</v>
      </c>
      <c r="D385" t="s">
        <v>630</v>
      </c>
      <c r="E385" t="s">
        <v>631</v>
      </c>
      <c r="F385" t="s">
        <v>39</v>
      </c>
      <c r="G385" t="s">
        <v>25</v>
      </c>
      <c r="H385" t="s">
        <v>42</v>
      </c>
      <c r="N385">
        <v>1</v>
      </c>
      <c r="O385">
        <v>0.63800000000000001</v>
      </c>
      <c r="R385">
        <v>3.6999999999999998E-2</v>
      </c>
      <c r="S385">
        <v>2900</v>
      </c>
      <c r="T385">
        <f>VLOOKUP(E385,[1]temporario!$E:$Q,13,)</f>
        <v>-0.38766422521749899</v>
      </c>
      <c r="U385" t="s">
        <v>632</v>
      </c>
    </row>
    <row r="386" spans="1:21" x14ac:dyDescent="0.25">
      <c r="A386" t="s">
        <v>633</v>
      </c>
      <c r="B386" t="s">
        <v>145</v>
      </c>
      <c r="C386" t="s">
        <v>634</v>
      </c>
      <c r="D386" t="s">
        <v>635</v>
      </c>
      <c r="E386" t="s">
        <v>636</v>
      </c>
      <c r="F386" t="s">
        <v>39</v>
      </c>
      <c r="G386" t="s">
        <v>25</v>
      </c>
      <c r="H386" t="s">
        <v>26</v>
      </c>
      <c r="L386">
        <v>10</v>
      </c>
      <c r="N386">
        <v>2</v>
      </c>
      <c r="O386">
        <v>0.3</v>
      </c>
      <c r="R386">
        <v>5.0999999999999997E-2</v>
      </c>
      <c r="S386">
        <v>6507</v>
      </c>
      <c r="T386">
        <f>VLOOKUP(E386,[1]temporario!$E:$Q,13,)</f>
        <v>-0.298784823524051</v>
      </c>
      <c r="U386" t="s">
        <v>637</v>
      </c>
    </row>
    <row r="387" spans="1:21" x14ac:dyDescent="0.25">
      <c r="A387" t="s">
        <v>638</v>
      </c>
      <c r="B387" t="s">
        <v>190</v>
      </c>
      <c r="C387" t="s">
        <v>639</v>
      </c>
      <c r="D387" t="s">
        <v>640</v>
      </c>
      <c r="E387" t="s">
        <v>641</v>
      </c>
      <c r="F387" t="s">
        <v>39</v>
      </c>
      <c r="G387" t="s">
        <v>122</v>
      </c>
      <c r="H387" t="s">
        <v>42</v>
      </c>
      <c r="I387">
        <v>18</v>
      </c>
      <c r="L387">
        <v>1</v>
      </c>
      <c r="M387">
        <v>0.25</v>
      </c>
      <c r="N387">
        <v>36</v>
      </c>
      <c r="O387">
        <v>0.96299999999999997</v>
      </c>
      <c r="R387">
        <v>1.2999999999999999E-2</v>
      </c>
      <c r="S387">
        <v>336160</v>
      </c>
      <c r="T387">
        <f>VLOOKUP(E387,[1]temporario!$E:$Q,13,)</f>
        <v>0.321428854401618</v>
      </c>
      <c r="U387" t="s">
        <v>642</v>
      </c>
    </row>
    <row r="388" spans="1:21" x14ac:dyDescent="0.25">
      <c r="A388" t="s">
        <v>643</v>
      </c>
      <c r="B388" t="s">
        <v>145</v>
      </c>
      <c r="C388" t="s">
        <v>644</v>
      </c>
      <c r="D388" t="s">
        <v>645</v>
      </c>
      <c r="E388" t="s">
        <v>646</v>
      </c>
      <c r="F388" t="s">
        <v>39</v>
      </c>
      <c r="G388" t="s">
        <v>25</v>
      </c>
      <c r="H388" t="s">
        <v>42</v>
      </c>
      <c r="I388">
        <v>18.46</v>
      </c>
      <c r="L388">
        <v>0.3</v>
      </c>
      <c r="M388">
        <v>0.05</v>
      </c>
      <c r="N388">
        <v>19</v>
      </c>
      <c r="O388">
        <v>0.23599999999999999</v>
      </c>
      <c r="S388">
        <v>311167</v>
      </c>
      <c r="T388">
        <f>VLOOKUP(E388,[1]temporario!$E:$Q,13,)</f>
        <v>0.52953503511769096</v>
      </c>
      <c r="U388" t="s">
        <v>647</v>
      </c>
    </row>
    <row r="389" spans="1:21" x14ac:dyDescent="0.25">
      <c r="A389" t="s">
        <v>648</v>
      </c>
      <c r="B389" t="s">
        <v>268</v>
      </c>
      <c r="C389" t="s">
        <v>269</v>
      </c>
      <c r="D389" t="s">
        <v>649</v>
      </c>
      <c r="E389" t="s">
        <v>650</v>
      </c>
      <c r="F389" t="s">
        <v>39</v>
      </c>
      <c r="G389" t="s">
        <v>25</v>
      </c>
      <c r="H389" t="s">
        <v>26</v>
      </c>
      <c r="I389">
        <v>14.6</v>
      </c>
      <c r="J389">
        <v>1.1100000000000001</v>
      </c>
      <c r="L389">
        <v>25</v>
      </c>
      <c r="M389">
        <v>5</v>
      </c>
      <c r="N389">
        <v>15</v>
      </c>
      <c r="O389">
        <v>0.97699999999999998</v>
      </c>
      <c r="R389">
        <v>1.4999999999999999E-2</v>
      </c>
      <c r="S389">
        <v>66145</v>
      </c>
      <c r="T389">
        <f>VLOOKUP(E389,[1]temporario!$E:$Q,13,)</f>
        <v>-5.3574538762945899E-2</v>
      </c>
      <c r="U389" t="s">
        <v>651</v>
      </c>
    </row>
    <row r="390" spans="1:21" x14ac:dyDescent="0.25">
      <c r="A390" t="s">
        <v>652</v>
      </c>
      <c r="B390" t="s">
        <v>338</v>
      </c>
      <c r="C390" t="s">
        <v>653</v>
      </c>
      <c r="D390" t="s">
        <v>654</v>
      </c>
      <c r="E390" t="s">
        <v>655</v>
      </c>
      <c r="F390" t="s">
        <v>39</v>
      </c>
      <c r="G390" t="s">
        <v>46</v>
      </c>
      <c r="H390" t="s">
        <v>42</v>
      </c>
      <c r="I390">
        <v>19.7</v>
      </c>
      <c r="L390">
        <v>0.3</v>
      </c>
      <c r="M390">
        <v>0.05</v>
      </c>
      <c r="N390">
        <v>7</v>
      </c>
      <c r="O390">
        <v>0.254</v>
      </c>
      <c r="R390">
        <v>5.0999999999999997E-2</v>
      </c>
      <c r="S390">
        <v>79804</v>
      </c>
      <c r="T390">
        <f>VLOOKUP(E390,[1]temporario!$E:$Q,13,)</f>
        <v>0.31614514670903998</v>
      </c>
      <c r="U390" t="s">
        <v>656</v>
      </c>
    </row>
    <row r="391" spans="1:21" x14ac:dyDescent="0.25">
      <c r="A391" t="s">
        <v>652</v>
      </c>
      <c r="B391" t="s">
        <v>338</v>
      </c>
      <c r="C391" t="s">
        <v>653</v>
      </c>
      <c r="D391" t="s">
        <v>654</v>
      </c>
      <c r="E391" t="s">
        <v>655</v>
      </c>
      <c r="F391" t="s">
        <v>39</v>
      </c>
      <c r="G391" t="s">
        <v>46</v>
      </c>
      <c r="H391" t="s">
        <v>42</v>
      </c>
      <c r="I391">
        <v>19.7</v>
      </c>
      <c r="L391">
        <v>0.3</v>
      </c>
      <c r="M391">
        <v>0.05</v>
      </c>
      <c r="N391">
        <v>7</v>
      </c>
      <c r="O391">
        <v>0.246</v>
      </c>
      <c r="R391">
        <v>0.20699999999999999</v>
      </c>
      <c r="S391">
        <v>79804</v>
      </c>
      <c r="T391">
        <f>VLOOKUP(E391,[1]temporario!$E:$Q,13,)</f>
        <v>0.31614514670903998</v>
      </c>
      <c r="U391" t="s">
        <v>656</v>
      </c>
    </row>
    <row r="392" spans="1:21" x14ac:dyDescent="0.25">
      <c r="A392" t="s">
        <v>652</v>
      </c>
      <c r="B392" t="s">
        <v>338</v>
      </c>
      <c r="C392" t="s">
        <v>653</v>
      </c>
      <c r="D392" t="s">
        <v>654</v>
      </c>
      <c r="E392" t="s">
        <v>655</v>
      </c>
      <c r="F392" t="s">
        <v>39</v>
      </c>
      <c r="G392" t="s">
        <v>46</v>
      </c>
      <c r="H392" t="s">
        <v>42</v>
      </c>
      <c r="I392">
        <v>19.7</v>
      </c>
      <c r="L392">
        <v>0.3</v>
      </c>
      <c r="M392">
        <v>0.05</v>
      </c>
      <c r="N392">
        <v>7</v>
      </c>
      <c r="O392">
        <v>0.221</v>
      </c>
      <c r="R392">
        <v>4.4999999999999998E-2</v>
      </c>
      <c r="S392">
        <v>79804</v>
      </c>
      <c r="T392">
        <f>VLOOKUP(E392,[1]temporario!$E:$Q,13,)</f>
        <v>0.31614514670903998</v>
      </c>
      <c r="U392" t="s">
        <v>656</v>
      </c>
    </row>
    <row r="393" spans="1:21" x14ac:dyDescent="0.25">
      <c r="A393" t="s">
        <v>652</v>
      </c>
      <c r="B393" t="s">
        <v>338</v>
      </c>
      <c r="C393" t="s">
        <v>653</v>
      </c>
      <c r="D393" t="s">
        <v>654</v>
      </c>
      <c r="E393" t="s">
        <v>655</v>
      </c>
      <c r="F393" t="s">
        <v>39</v>
      </c>
      <c r="G393" t="s">
        <v>46</v>
      </c>
      <c r="H393" t="s">
        <v>42</v>
      </c>
      <c r="I393">
        <v>19.7</v>
      </c>
      <c r="L393">
        <v>0.3</v>
      </c>
      <c r="M393">
        <v>0.05</v>
      </c>
      <c r="N393">
        <v>7</v>
      </c>
      <c r="O393">
        <v>3.6999999999999998E-2</v>
      </c>
      <c r="R393">
        <v>0.152</v>
      </c>
      <c r="S393">
        <v>79804</v>
      </c>
      <c r="T393">
        <f>VLOOKUP(E393,[1]temporario!$E:$Q,13,)</f>
        <v>0.31614514670903998</v>
      </c>
      <c r="U393" t="s">
        <v>656</v>
      </c>
    </row>
    <row r="394" spans="1:21" x14ac:dyDescent="0.25">
      <c r="A394" t="s">
        <v>657</v>
      </c>
      <c r="B394" t="s">
        <v>20</v>
      </c>
      <c r="C394" t="s">
        <v>275</v>
      </c>
      <c r="D394" t="s">
        <v>525</v>
      </c>
      <c r="E394" t="s">
        <v>658</v>
      </c>
      <c r="F394" t="s">
        <v>24</v>
      </c>
      <c r="G394" t="s">
        <v>25</v>
      </c>
      <c r="H394" t="s">
        <v>26</v>
      </c>
      <c r="N394">
        <v>1</v>
      </c>
      <c r="O394">
        <v>0.97</v>
      </c>
      <c r="R394">
        <v>1.2999999999999999E-2</v>
      </c>
      <c r="S394">
        <v>679</v>
      </c>
      <c r="T394">
        <f>VLOOKUP(E394,[1]temporario!$E:$Q,13,)</f>
        <v>-1.0181924488359499</v>
      </c>
      <c r="U394" t="s">
        <v>659</v>
      </c>
    </row>
    <row r="395" spans="1:21" x14ac:dyDescent="0.25">
      <c r="A395" t="s">
        <v>660</v>
      </c>
      <c r="B395" t="s">
        <v>661</v>
      </c>
      <c r="C395" t="s">
        <v>662</v>
      </c>
      <c r="D395" t="s">
        <v>663</v>
      </c>
      <c r="E395" t="s">
        <v>664</v>
      </c>
      <c r="F395" t="s">
        <v>39</v>
      </c>
      <c r="G395" t="s">
        <v>25</v>
      </c>
      <c r="H395" t="s">
        <v>26</v>
      </c>
      <c r="N395">
        <v>3</v>
      </c>
      <c r="O395">
        <v>0.91</v>
      </c>
      <c r="S395">
        <v>9405</v>
      </c>
      <c r="T395">
        <f>VLOOKUP(E395,[1]temporario!$E:$Q,13,)</f>
        <v>-0.29212749486050799</v>
      </c>
      <c r="U395" t="s">
        <v>665</v>
      </c>
    </row>
    <row r="396" spans="1:21" x14ac:dyDescent="0.25">
      <c r="A396" t="s">
        <v>666</v>
      </c>
      <c r="B396" t="s">
        <v>226</v>
      </c>
      <c r="C396" t="s">
        <v>315</v>
      </c>
      <c r="D396" t="s">
        <v>606</v>
      </c>
      <c r="E396" t="s">
        <v>667</v>
      </c>
      <c r="F396" t="s">
        <v>39</v>
      </c>
      <c r="G396" t="s">
        <v>98</v>
      </c>
      <c r="H396" t="s">
        <v>42</v>
      </c>
      <c r="I396">
        <v>33</v>
      </c>
      <c r="L396">
        <v>0.5</v>
      </c>
      <c r="M396">
        <v>0.2</v>
      </c>
      <c r="N396">
        <v>47</v>
      </c>
      <c r="O396">
        <v>0.77</v>
      </c>
      <c r="S396">
        <v>151990</v>
      </c>
      <c r="T396">
        <f>VLOOKUP(E396,[1]temporario!$E:$Q,13,)</f>
        <v>-0.124123871411614</v>
      </c>
      <c r="U396" t="s">
        <v>668</v>
      </c>
    </row>
    <row r="397" spans="1:21" x14ac:dyDescent="0.25">
      <c r="A397" t="s">
        <v>666</v>
      </c>
      <c r="B397" t="s">
        <v>226</v>
      </c>
      <c r="C397" t="s">
        <v>315</v>
      </c>
      <c r="D397" t="s">
        <v>606</v>
      </c>
      <c r="E397" t="s">
        <v>667</v>
      </c>
      <c r="F397" t="s">
        <v>39</v>
      </c>
      <c r="G397" t="s">
        <v>98</v>
      </c>
      <c r="H397" t="s">
        <v>42</v>
      </c>
      <c r="I397">
        <v>33</v>
      </c>
      <c r="L397">
        <v>0.5</v>
      </c>
      <c r="M397">
        <v>0.2</v>
      </c>
      <c r="N397">
        <v>47</v>
      </c>
      <c r="O397">
        <v>0.76</v>
      </c>
      <c r="S397">
        <v>151990</v>
      </c>
      <c r="T397">
        <f>VLOOKUP(E397,[1]temporario!$E:$Q,13,)</f>
        <v>-0.124123871411614</v>
      </c>
      <c r="U397" t="s">
        <v>668</v>
      </c>
    </row>
    <row r="398" spans="1:21" x14ac:dyDescent="0.25">
      <c r="A398" t="s">
        <v>666</v>
      </c>
      <c r="B398" t="s">
        <v>226</v>
      </c>
      <c r="C398" t="s">
        <v>315</v>
      </c>
      <c r="D398" t="s">
        <v>606</v>
      </c>
      <c r="E398" t="s">
        <v>667</v>
      </c>
      <c r="F398" t="s">
        <v>39</v>
      </c>
      <c r="G398" t="s">
        <v>98</v>
      </c>
      <c r="H398" t="s">
        <v>42</v>
      </c>
      <c r="I398">
        <v>33</v>
      </c>
      <c r="L398">
        <v>0.5</v>
      </c>
      <c r="M398">
        <v>0.2</v>
      </c>
      <c r="N398">
        <v>47</v>
      </c>
      <c r="O398">
        <v>0.75</v>
      </c>
      <c r="S398">
        <v>151990</v>
      </c>
      <c r="T398">
        <f>VLOOKUP(E398,[1]temporario!$E:$Q,13,)</f>
        <v>-0.124123871411614</v>
      </c>
      <c r="U398" t="s">
        <v>668</v>
      </c>
    </row>
    <row r="399" spans="1:21" x14ac:dyDescent="0.25">
      <c r="A399" t="s">
        <v>669</v>
      </c>
      <c r="B399" t="s">
        <v>204</v>
      </c>
      <c r="C399" t="s">
        <v>670</v>
      </c>
      <c r="D399" t="s">
        <v>671</v>
      </c>
      <c r="E399" t="s">
        <v>672</v>
      </c>
      <c r="F399" t="s">
        <v>39</v>
      </c>
      <c r="G399" t="s">
        <v>25</v>
      </c>
      <c r="H399" t="s">
        <v>26</v>
      </c>
      <c r="I399">
        <v>4.57</v>
      </c>
      <c r="N399">
        <v>4</v>
      </c>
      <c r="O399">
        <v>0.94899999999999995</v>
      </c>
      <c r="S399">
        <v>44451</v>
      </c>
      <c r="T399">
        <f>VLOOKUP(E399,[1]temporario!$E:$Q,13,)</f>
        <v>0.27361249820151501</v>
      </c>
      <c r="U399" t="s">
        <v>673</v>
      </c>
    </row>
    <row r="400" spans="1:21" x14ac:dyDescent="0.25">
      <c r="A400" t="s">
        <v>669</v>
      </c>
      <c r="B400" t="s">
        <v>204</v>
      </c>
      <c r="C400" t="s">
        <v>670</v>
      </c>
      <c r="D400" t="s">
        <v>671</v>
      </c>
      <c r="E400" t="s">
        <v>672</v>
      </c>
      <c r="F400" t="s">
        <v>39</v>
      </c>
      <c r="G400" t="s">
        <v>25</v>
      </c>
      <c r="H400" t="s">
        <v>26</v>
      </c>
      <c r="I400">
        <v>4.57</v>
      </c>
      <c r="N400">
        <v>4</v>
      </c>
      <c r="O400">
        <v>1</v>
      </c>
      <c r="S400">
        <v>44451</v>
      </c>
      <c r="T400">
        <f>VLOOKUP(E400,[1]temporario!$E:$Q,13,)</f>
        <v>0.27361249820151501</v>
      </c>
      <c r="U400" t="s">
        <v>673</v>
      </c>
    </row>
    <row r="401" spans="1:21" x14ac:dyDescent="0.25">
      <c r="A401" t="s">
        <v>674</v>
      </c>
      <c r="B401" t="s">
        <v>226</v>
      </c>
      <c r="C401" t="s">
        <v>359</v>
      </c>
      <c r="D401" t="s">
        <v>675</v>
      </c>
      <c r="E401" t="s">
        <v>676</v>
      </c>
      <c r="F401" t="s">
        <v>39</v>
      </c>
      <c r="G401" t="s">
        <v>25</v>
      </c>
      <c r="H401" t="s">
        <v>285</v>
      </c>
      <c r="N401">
        <v>2</v>
      </c>
      <c r="O401">
        <v>0.69799999999999995</v>
      </c>
      <c r="R401">
        <v>9.6000000000000002E-2</v>
      </c>
      <c r="S401">
        <v>14695</v>
      </c>
      <c r="T401">
        <f>VLOOKUP(E401,[1]temporario!$E:$Q,13,)</f>
        <v>5.5003960150725201E-2</v>
      </c>
      <c r="U401" t="s">
        <v>677</v>
      </c>
    </row>
    <row r="402" spans="1:21" x14ac:dyDescent="0.25">
      <c r="A402" t="s">
        <v>674</v>
      </c>
      <c r="B402" t="s">
        <v>226</v>
      </c>
      <c r="C402" t="s">
        <v>359</v>
      </c>
      <c r="D402" t="s">
        <v>675</v>
      </c>
      <c r="E402" t="s">
        <v>676</v>
      </c>
      <c r="F402" t="s">
        <v>39</v>
      </c>
      <c r="G402" t="s">
        <v>25</v>
      </c>
      <c r="H402" t="s">
        <v>285</v>
      </c>
      <c r="N402">
        <v>2</v>
      </c>
      <c r="O402">
        <v>0.59199999999999997</v>
      </c>
      <c r="R402">
        <v>0.109</v>
      </c>
      <c r="S402">
        <v>14695</v>
      </c>
      <c r="T402">
        <f>VLOOKUP(E402,[1]temporario!$E:$Q,13,)</f>
        <v>5.5003960150725201E-2</v>
      </c>
      <c r="U402" t="s">
        <v>677</v>
      </c>
    </row>
    <row r="403" spans="1:21" x14ac:dyDescent="0.25">
      <c r="A403" t="s">
        <v>678</v>
      </c>
      <c r="B403" t="s">
        <v>66</v>
      </c>
      <c r="C403" t="s">
        <v>679</v>
      </c>
      <c r="D403" t="s">
        <v>762</v>
      </c>
      <c r="E403" t="s">
        <v>761</v>
      </c>
      <c r="F403" t="s">
        <v>41</v>
      </c>
      <c r="G403" t="s">
        <v>25</v>
      </c>
      <c r="H403" t="s">
        <v>102</v>
      </c>
      <c r="N403">
        <v>1</v>
      </c>
      <c r="O403">
        <v>6.7000000000000004E-2</v>
      </c>
      <c r="R403">
        <v>0</v>
      </c>
      <c r="S403">
        <v>654</v>
      </c>
      <c r="T403">
        <f>VLOOKUP(E403,[1]temporario!$E:$Q,13,)</f>
        <v>-1.03448447479219</v>
      </c>
      <c r="U403" t="s">
        <v>680</v>
      </c>
    </row>
    <row r="404" spans="1:21" x14ac:dyDescent="0.25">
      <c r="A404" t="s">
        <v>678</v>
      </c>
      <c r="B404" t="s">
        <v>66</v>
      </c>
      <c r="C404" t="s">
        <v>679</v>
      </c>
      <c r="D404" t="s">
        <v>762</v>
      </c>
      <c r="E404" t="s">
        <v>761</v>
      </c>
      <c r="F404" t="s">
        <v>41</v>
      </c>
      <c r="G404" t="s">
        <v>25</v>
      </c>
      <c r="H404" t="s">
        <v>102</v>
      </c>
      <c r="N404">
        <v>1</v>
      </c>
      <c r="O404">
        <v>6.7000000000000004E-2</v>
      </c>
      <c r="R404">
        <v>0</v>
      </c>
      <c r="S404">
        <v>654</v>
      </c>
      <c r="T404">
        <f>VLOOKUP(E404,[1]temporario!$E:$Q,13,)</f>
        <v>-1.03448447479219</v>
      </c>
      <c r="U404" t="s">
        <v>680</v>
      </c>
    </row>
    <row r="405" spans="1:21" x14ac:dyDescent="0.25">
      <c r="A405" t="s">
        <v>678</v>
      </c>
      <c r="B405" t="s">
        <v>66</v>
      </c>
      <c r="C405" t="s">
        <v>679</v>
      </c>
      <c r="D405" t="s">
        <v>762</v>
      </c>
      <c r="E405" t="s">
        <v>761</v>
      </c>
      <c r="F405" t="s">
        <v>41</v>
      </c>
      <c r="G405" t="s">
        <v>25</v>
      </c>
      <c r="H405" t="s">
        <v>102</v>
      </c>
      <c r="N405">
        <v>1</v>
      </c>
      <c r="O405">
        <v>0.13300000000000001</v>
      </c>
      <c r="R405">
        <v>0</v>
      </c>
      <c r="S405">
        <v>654</v>
      </c>
      <c r="T405">
        <f>VLOOKUP(E405,[1]temporario!$E:$Q,13,)</f>
        <v>-1.03448447479219</v>
      </c>
      <c r="U405" t="s">
        <v>680</v>
      </c>
    </row>
    <row r="406" spans="1:21" x14ac:dyDescent="0.25">
      <c r="A406" t="s">
        <v>681</v>
      </c>
      <c r="B406" t="s">
        <v>20</v>
      </c>
      <c r="C406" t="s">
        <v>372</v>
      </c>
      <c r="D406" t="s">
        <v>764</v>
      </c>
      <c r="E406" t="s">
        <v>763</v>
      </c>
      <c r="F406" t="s">
        <v>24</v>
      </c>
      <c r="G406" t="s">
        <v>25</v>
      </c>
      <c r="H406" t="s">
        <v>26</v>
      </c>
      <c r="N406">
        <v>2</v>
      </c>
      <c r="O406">
        <v>0.95099999999999996</v>
      </c>
      <c r="R406">
        <v>1.6E-2</v>
      </c>
      <c r="S406">
        <v>1858</v>
      </c>
      <c r="T406">
        <f>VLOOKUP(E406,[1]temporario!$E:$Q,13,)</f>
        <v>-0.84311992060028296</v>
      </c>
      <c r="U406" t="s">
        <v>682</v>
      </c>
    </row>
    <row r="407" spans="1:21" x14ac:dyDescent="0.25">
      <c r="A407" t="s">
        <v>681</v>
      </c>
      <c r="B407" t="s">
        <v>20</v>
      </c>
      <c r="C407" t="s">
        <v>372</v>
      </c>
      <c r="D407" t="s">
        <v>764</v>
      </c>
      <c r="E407" t="s">
        <v>763</v>
      </c>
      <c r="F407" t="s">
        <v>24</v>
      </c>
      <c r="G407" t="s">
        <v>25</v>
      </c>
      <c r="H407" t="s">
        <v>26</v>
      </c>
      <c r="N407">
        <v>2</v>
      </c>
      <c r="O407">
        <v>0.94</v>
      </c>
      <c r="R407">
        <v>7.0999999999999994E-2</v>
      </c>
      <c r="S407">
        <v>1858</v>
      </c>
      <c r="T407">
        <f>VLOOKUP(E407,[1]temporario!$E:$Q,13,)</f>
        <v>-0.84311992060028296</v>
      </c>
      <c r="U407" t="s">
        <v>682</v>
      </c>
    </row>
    <row r="408" spans="1:21" x14ac:dyDescent="0.25">
      <c r="A408" t="s">
        <v>681</v>
      </c>
      <c r="B408" t="s">
        <v>20</v>
      </c>
      <c r="C408" t="s">
        <v>372</v>
      </c>
      <c r="D408" t="s">
        <v>764</v>
      </c>
      <c r="E408" t="s">
        <v>763</v>
      </c>
      <c r="F408" t="s">
        <v>24</v>
      </c>
      <c r="G408" t="s">
        <v>25</v>
      </c>
      <c r="H408" t="s">
        <v>26</v>
      </c>
      <c r="N408">
        <v>2</v>
      </c>
      <c r="O408">
        <v>0.89900000000000002</v>
      </c>
      <c r="R408">
        <v>1.7000000000000001E-2</v>
      </c>
      <c r="S408">
        <v>1858</v>
      </c>
      <c r="T408">
        <f>VLOOKUP(E408,[1]temporario!$E:$Q,13,)</f>
        <v>-0.84311992060028296</v>
      </c>
      <c r="U408" t="s">
        <v>682</v>
      </c>
    </row>
    <row r="409" spans="1:21" x14ac:dyDescent="0.25">
      <c r="A409" t="s">
        <v>683</v>
      </c>
      <c r="B409" t="s">
        <v>20</v>
      </c>
      <c r="C409" t="s">
        <v>405</v>
      </c>
      <c r="D409" t="s">
        <v>684</v>
      </c>
      <c r="E409" t="s">
        <v>685</v>
      </c>
      <c r="F409" t="s">
        <v>24</v>
      </c>
      <c r="G409" t="s">
        <v>25</v>
      </c>
      <c r="H409" t="s">
        <v>26</v>
      </c>
      <c r="N409">
        <v>1</v>
      </c>
      <c r="O409">
        <v>0.27700000000000002</v>
      </c>
      <c r="S409">
        <v>1329</v>
      </c>
      <c r="T409">
        <f>VLOOKUP(E409,[1]temporario!$E:$Q,13,)</f>
        <v>-0.72653724217372295</v>
      </c>
      <c r="U409" t="s">
        <v>686</v>
      </c>
    </row>
    <row r="410" spans="1:21" x14ac:dyDescent="0.25">
      <c r="A410" t="s">
        <v>683</v>
      </c>
      <c r="B410" t="s">
        <v>20</v>
      </c>
      <c r="C410" t="s">
        <v>405</v>
      </c>
      <c r="D410" t="s">
        <v>684</v>
      </c>
      <c r="E410" t="s">
        <v>685</v>
      </c>
      <c r="F410" t="s">
        <v>24</v>
      </c>
      <c r="G410" t="s">
        <v>25</v>
      </c>
      <c r="H410" t="s">
        <v>26</v>
      </c>
      <c r="N410">
        <v>1</v>
      </c>
      <c r="O410">
        <v>0.77800000000000002</v>
      </c>
      <c r="S410">
        <v>1329</v>
      </c>
      <c r="T410">
        <f>VLOOKUP(E410,[1]temporario!$E:$Q,13,)</f>
        <v>-0.72653724217372295</v>
      </c>
      <c r="U410" t="s">
        <v>686</v>
      </c>
    </row>
    <row r="411" spans="1:21" x14ac:dyDescent="0.25">
      <c r="A411" t="s">
        <v>687</v>
      </c>
      <c r="B411" t="s">
        <v>661</v>
      </c>
      <c r="C411" t="s">
        <v>688</v>
      </c>
      <c r="D411" t="s">
        <v>689</v>
      </c>
      <c r="E411" t="s">
        <v>690</v>
      </c>
      <c r="F411" t="s">
        <v>39</v>
      </c>
      <c r="G411" t="s">
        <v>25</v>
      </c>
      <c r="H411" t="s">
        <v>26</v>
      </c>
      <c r="I411">
        <v>4.8</v>
      </c>
      <c r="N411">
        <v>6</v>
      </c>
      <c r="O411">
        <v>0.97399999999999998</v>
      </c>
      <c r="S411">
        <v>48509</v>
      </c>
      <c r="T411">
        <f>VLOOKUP(E411,[1]temporario!$E:$Q,13,)</f>
        <v>0.15823261996594101</v>
      </c>
      <c r="U411" t="s">
        <v>691</v>
      </c>
    </row>
    <row r="412" spans="1:21" x14ac:dyDescent="0.25">
      <c r="A412" t="s">
        <v>692</v>
      </c>
      <c r="B412" t="s">
        <v>693</v>
      </c>
      <c r="C412" t="s">
        <v>694</v>
      </c>
      <c r="D412" t="s">
        <v>695</v>
      </c>
      <c r="E412" t="s">
        <v>696</v>
      </c>
      <c r="F412" t="s">
        <v>39</v>
      </c>
      <c r="G412" t="s">
        <v>98</v>
      </c>
      <c r="H412" t="s">
        <v>42</v>
      </c>
      <c r="I412">
        <v>16.5</v>
      </c>
      <c r="L412">
        <v>0.6</v>
      </c>
      <c r="M412">
        <v>0.03</v>
      </c>
      <c r="N412">
        <v>21</v>
      </c>
      <c r="O412">
        <v>7.5999999999999998E-2</v>
      </c>
      <c r="S412">
        <v>471013</v>
      </c>
      <c r="T412">
        <f>VLOOKUP(E412,[1]temporario!$E:$Q,13,)</f>
        <v>0.67172930898647498</v>
      </c>
      <c r="U412" t="s">
        <v>697</v>
      </c>
    </row>
    <row r="413" spans="1:21" x14ac:dyDescent="0.25">
      <c r="A413" t="s">
        <v>692</v>
      </c>
      <c r="B413" t="s">
        <v>693</v>
      </c>
      <c r="C413" t="s">
        <v>694</v>
      </c>
      <c r="D413" t="s">
        <v>695</v>
      </c>
      <c r="E413" t="s">
        <v>696</v>
      </c>
      <c r="F413" t="s">
        <v>39</v>
      </c>
      <c r="G413" t="s">
        <v>98</v>
      </c>
      <c r="H413" t="s">
        <v>42</v>
      </c>
      <c r="I413">
        <v>16.5</v>
      </c>
      <c r="L413">
        <v>0.6</v>
      </c>
      <c r="M413">
        <v>0.03</v>
      </c>
      <c r="N413">
        <v>21</v>
      </c>
      <c r="O413">
        <v>1.6E-2</v>
      </c>
      <c r="S413">
        <v>471013</v>
      </c>
      <c r="T413">
        <f>VLOOKUP(E413,[1]temporario!$E:$Q,13,)</f>
        <v>0.67172930898647498</v>
      </c>
      <c r="U413" t="s">
        <v>697</v>
      </c>
    </row>
    <row r="414" spans="1:21" x14ac:dyDescent="0.25">
      <c r="A414" t="s">
        <v>698</v>
      </c>
      <c r="B414" t="s">
        <v>693</v>
      </c>
      <c r="C414" t="s">
        <v>694</v>
      </c>
      <c r="D414" t="s">
        <v>699</v>
      </c>
      <c r="E414" t="s">
        <v>700</v>
      </c>
      <c r="F414" t="s">
        <v>39</v>
      </c>
      <c r="G414" t="s">
        <v>98</v>
      </c>
      <c r="H414" t="s">
        <v>42</v>
      </c>
      <c r="I414">
        <v>10.6</v>
      </c>
      <c r="L414">
        <v>0.4</v>
      </c>
      <c r="M414">
        <v>0.05</v>
      </c>
      <c r="N414">
        <v>42</v>
      </c>
      <c r="O414">
        <v>1</v>
      </c>
      <c r="S414">
        <v>704929</v>
      </c>
      <c r="T414">
        <f>VLOOKUP(E414,[1]temporario!$E:$Q,13,)</f>
        <v>0.58473838531542599</v>
      </c>
      <c r="U414" t="s">
        <v>701</v>
      </c>
    </row>
    <row r="415" spans="1:21" x14ac:dyDescent="0.25">
      <c r="A415" t="s">
        <v>702</v>
      </c>
      <c r="B415" t="s">
        <v>145</v>
      </c>
      <c r="C415" t="s">
        <v>470</v>
      </c>
      <c r="D415" t="s">
        <v>703</v>
      </c>
      <c r="E415" t="s">
        <v>704</v>
      </c>
      <c r="F415" t="s">
        <v>39</v>
      </c>
      <c r="G415" t="s">
        <v>25</v>
      </c>
      <c r="H415" t="s">
        <v>111</v>
      </c>
      <c r="I415">
        <v>23.2</v>
      </c>
      <c r="L415">
        <v>6</v>
      </c>
      <c r="M415">
        <v>2</v>
      </c>
      <c r="N415">
        <v>13</v>
      </c>
      <c r="O415">
        <v>0.45</v>
      </c>
      <c r="S415">
        <v>49856</v>
      </c>
      <c r="T415">
        <f>VLOOKUP(E415,[1]temporario!$E:$Q,13,)</f>
        <v>-0.122242649506337</v>
      </c>
      <c r="U415" t="s">
        <v>705</v>
      </c>
    </row>
    <row r="416" spans="1:21" x14ac:dyDescent="0.25">
      <c r="A416" t="s">
        <v>706</v>
      </c>
      <c r="B416" t="s">
        <v>196</v>
      </c>
      <c r="C416" t="s">
        <v>488</v>
      </c>
      <c r="D416" t="s">
        <v>770</v>
      </c>
      <c r="E416" t="s">
        <v>769</v>
      </c>
      <c r="F416" t="s">
        <v>39</v>
      </c>
      <c r="G416" t="s">
        <v>25</v>
      </c>
      <c r="H416" t="s">
        <v>26</v>
      </c>
      <c r="I416">
        <v>8.68</v>
      </c>
      <c r="J416">
        <v>0.26</v>
      </c>
      <c r="K416">
        <v>0.13</v>
      </c>
      <c r="L416">
        <v>45</v>
      </c>
      <c r="M416">
        <v>18</v>
      </c>
      <c r="N416">
        <v>107</v>
      </c>
      <c r="O416">
        <v>0.995</v>
      </c>
      <c r="R416">
        <v>1.2E-2</v>
      </c>
      <c r="S416">
        <v>24713</v>
      </c>
      <c r="T416">
        <f>VLOOKUP(E416,[1]temporario!$E:$Q,13,)</f>
        <v>-1.22409822021153</v>
      </c>
      <c r="U416" t="s">
        <v>707</v>
      </c>
    </row>
    <row r="417" spans="1:21" x14ac:dyDescent="0.25">
      <c r="A417" t="s">
        <v>706</v>
      </c>
      <c r="B417" t="s">
        <v>196</v>
      </c>
      <c r="C417" t="s">
        <v>488</v>
      </c>
      <c r="D417" t="s">
        <v>770</v>
      </c>
      <c r="E417" t="s">
        <v>769</v>
      </c>
      <c r="F417" t="s">
        <v>39</v>
      </c>
      <c r="G417" t="s">
        <v>25</v>
      </c>
      <c r="H417" t="s">
        <v>26</v>
      </c>
      <c r="I417">
        <v>8.68</v>
      </c>
      <c r="J417">
        <v>0.26</v>
      </c>
      <c r="K417">
        <v>0.13</v>
      </c>
      <c r="L417">
        <v>45</v>
      </c>
      <c r="M417">
        <v>18</v>
      </c>
      <c r="N417">
        <v>107</v>
      </c>
      <c r="O417" s="1">
        <v>1.0089999999999999</v>
      </c>
      <c r="R417">
        <v>2.1999999999999999E-2</v>
      </c>
      <c r="S417">
        <v>24713</v>
      </c>
      <c r="T417">
        <f>VLOOKUP(E417,[1]temporario!$E:$Q,13,)</f>
        <v>-1.22409822021153</v>
      </c>
      <c r="U417" t="s">
        <v>707</v>
      </c>
    </row>
    <row r="418" spans="1:21" x14ac:dyDescent="0.25">
      <c r="A418" t="s">
        <v>708</v>
      </c>
      <c r="B418" t="s">
        <v>709</v>
      </c>
      <c r="C418" t="s">
        <v>710</v>
      </c>
      <c r="D418" t="s">
        <v>711</v>
      </c>
      <c r="E418" t="s">
        <v>712</v>
      </c>
      <c r="F418" t="s">
        <v>39</v>
      </c>
      <c r="G418" t="s">
        <v>46</v>
      </c>
      <c r="H418" t="s">
        <v>713</v>
      </c>
      <c r="I418">
        <v>22.96</v>
      </c>
      <c r="L418">
        <v>0.7</v>
      </c>
      <c r="M418">
        <v>0.1</v>
      </c>
      <c r="N418">
        <v>4</v>
      </c>
      <c r="O418">
        <v>0.76200000000000001</v>
      </c>
      <c r="R418">
        <v>0.03</v>
      </c>
      <c r="S418">
        <v>20531</v>
      </c>
      <c r="T418">
        <f>VLOOKUP(E418,[1]temporario!$E:$Q,13,)</f>
        <v>-6.1858934404549301E-2</v>
      </c>
      <c r="U418" t="s">
        <v>714</v>
      </c>
    </row>
    <row r="419" spans="1:21" x14ac:dyDescent="0.25">
      <c r="A419" t="s">
        <v>715</v>
      </c>
      <c r="B419" t="s">
        <v>709</v>
      </c>
      <c r="C419" t="s">
        <v>710</v>
      </c>
      <c r="D419" t="s">
        <v>716</v>
      </c>
      <c r="E419" t="s">
        <v>717</v>
      </c>
      <c r="F419" t="s">
        <v>39</v>
      </c>
      <c r="G419" t="s">
        <v>46</v>
      </c>
      <c r="H419" t="s">
        <v>713</v>
      </c>
      <c r="I419">
        <v>18.47</v>
      </c>
      <c r="L419">
        <v>0.6</v>
      </c>
      <c r="M419">
        <v>0.1</v>
      </c>
      <c r="N419">
        <v>4</v>
      </c>
      <c r="O419">
        <v>0.13400000000000001</v>
      </c>
      <c r="R419">
        <v>2.5999999999999999E-2</v>
      </c>
      <c r="S419">
        <v>148261</v>
      </c>
      <c r="T419">
        <f>VLOOKUP(E419,[1]temporario!$E:$Q,13,)</f>
        <v>0.796757887652635</v>
      </c>
      <c r="U419" t="s">
        <v>714</v>
      </c>
    </row>
    <row r="420" spans="1:21" x14ac:dyDescent="0.25">
      <c r="A420" t="s">
        <v>718</v>
      </c>
      <c r="B420" t="s">
        <v>114</v>
      </c>
      <c r="C420" t="s">
        <v>719</v>
      </c>
      <c r="D420" t="s">
        <v>720</v>
      </c>
      <c r="E420" t="s">
        <v>721</v>
      </c>
      <c r="F420" t="s">
        <v>39</v>
      </c>
      <c r="G420" t="s">
        <v>25</v>
      </c>
      <c r="H420" t="s">
        <v>111</v>
      </c>
      <c r="L420">
        <v>1.5</v>
      </c>
      <c r="M420">
        <v>0.3</v>
      </c>
      <c r="N420">
        <v>2</v>
      </c>
      <c r="O420">
        <v>0.51</v>
      </c>
      <c r="S420">
        <v>31287</v>
      </c>
      <c r="T420">
        <f>VLOOKUP(E420,[1]temporario!$E:$Q,13,)</f>
        <v>0.38319829191966498</v>
      </c>
      <c r="U420" t="s">
        <v>722</v>
      </c>
    </row>
    <row r="421" spans="1:21" x14ac:dyDescent="0.25">
      <c r="A421" t="s">
        <v>723</v>
      </c>
      <c r="B421" t="s">
        <v>724</v>
      </c>
      <c r="C421" t="s">
        <v>725</v>
      </c>
      <c r="D421" t="s">
        <v>726</v>
      </c>
      <c r="E421" t="s">
        <v>727</v>
      </c>
      <c r="F421" t="s">
        <v>39</v>
      </c>
      <c r="G421" t="s">
        <v>25</v>
      </c>
      <c r="H421" t="s">
        <v>42</v>
      </c>
      <c r="I421">
        <v>18.71</v>
      </c>
      <c r="L421">
        <v>0.7</v>
      </c>
      <c r="M421">
        <v>0.15</v>
      </c>
      <c r="N421">
        <v>16</v>
      </c>
      <c r="O421">
        <v>0.874</v>
      </c>
      <c r="R421">
        <v>9.2999999999999999E-2</v>
      </c>
      <c r="S421">
        <v>90777</v>
      </c>
      <c r="T421">
        <f>VLOOKUP(E421,[1]temporario!$E:$Q,13,)</f>
        <v>5.9499974389535103E-2</v>
      </c>
      <c r="U421" t="s">
        <v>728</v>
      </c>
    </row>
    <row r="422" spans="1:21" x14ac:dyDescent="0.25">
      <c r="A422" t="s">
        <v>723</v>
      </c>
      <c r="B422" t="s">
        <v>724</v>
      </c>
      <c r="C422" t="s">
        <v>725</v>
      </c>
      <c r="D422" t="s">
        <v>726</v>
      </c>
      <c r="E422" t="s">
        <v>727</v>
      </c>
      <c r="F422" t="s">
        <v>39</v>
      </c>
      <c r="G422" t="s">
        <v>25</v>
      </c>
      <c r="H422" t="s">
        <v>42</v>
      </c>
      <c r="I422">
        <v>18.71</v>
      </c>
      <c r="L422">
        <v>0.7</v>
      </c>
      <c r="M422">
        <v>0.15</v>
      </c>
      <c r="N422">
        <v>16</v>
      </c>
      <c r="O422" s="1">
        <v>1.026</v>
      </c>
      <c r="R422">
        <v>9.6000000000000002E-2</v>
      </c>
      <c r="S422">
        <v>90777</v>
      </c>
      <c r="T422">
        <f>VLOOKUP(E422,[1]temporario!$E:$Q,13,)</f>
        <v>5.9499974389535103E-2</v>
      </c>
      <c r="U422" t="s">
        <v>728</v>
      </c>
    </row>
    <row r="423" spans="1:21" x14ac:dyDescent="0.25">
      <c r="A423" t="s">
        <v>723</v>
      </c>
      <c r="B423" t="s">
        <v>724</v>
      </c>
      <c r="C423" t="s">
        <v>725</v>
      </c>
      <c r="D423" t="s">
        <v>726</v>
      </c>
      <c r="E423" t="s">
        <v>727</v>
      </c>
      <c r="F423" t="s">
        <v>39</v>
      </c>
      <c r="G423" t="s">
        <v>25</v>
      </c>
      <c r="H423" t="s">
        <v>42</v>
      </c>
      <c r="I423">
        <v>18.71</v>
      </c>
      <c r="L423">
        <v>0.7</v>
      </c>
      <c r="M423">
        <v>0.15</v>
      </c>
      <c r="N423">
        <v>16</v>
      </c>
      <c r="O423">
        <v>0.84199999999999997</v>
      </c>
      <c r="R423">
        <v>6.9000000000000006E-2</v>
      </c>
      <c r="S423">
        <v>90777</v>
      </c>
      <c r="T423">
        <f>VLOOKUP(E423,[1]temporario!$E:$Q,13,)</f>
        <v>5.9499974389535103E-2</v>
      </c>
      <c r="U423" t="s">
        <v>728</v>
      </c>
    </row>
    <row r="424" spans="1:21" x14ac:dyDescent="0.25">
      <c r="A424" t="s">
        <v>723</v>
      </c>
      <c r="B424" t="s">
        <v>724</v>
      </c>
      <c r="C424" t="s">
        <v>725</v>
      </c>
      <c r="D424" t="s">
        <v>726</v>
      </c>
      <c r="E424" t="s">
        <v>727</v>
      </c>
      <c r="F424" t="s">
        <v>39</v>
      </c>
      <c r="G424" t="s">
        <v>25</v>
      </c>
      <c r="H424" t="s">
        <v>42</v>
      </c>
      <c r="I424">
        <v>18.71</v>
      </c>
      <c r="L424">
        <v>0.7</v>
      </c>
      <c r="M424">
        <v>0.15</v>
      </c>
      <c r="N424">
        <v>16</v>
      </c>
      <c r="O424">
        <v>1.1200000000000001</v>
      </c>
      <c r="R424">
        <v>0.11</v>
      </c>
      <c r="S424">
        <v>90777</v>
      </c>
      <c r="T424">
        <f>VLOOKUP(E424,[1]temporario!$E:$Q,13,)</f>
        <v>5.9499974389535103E-2</v>
      </c>
      <c r="U424" t="s">
        <v>728</v>
      </c>
    </row>
    <row r="425" spans="1:21" x14ac:dyDescent="0.25">
      <c r="A425" t="s">
        <v>729</v>
      </c>
      <c r="B425" t="s">
        <v>730</v>
      </c>
      <c r="C425" t="s">
        <v>731</v>
      </c>
      <c r="D425" t="s">
        <v>732</v>
      </c>
      <c r="E425" t="s">
        <v>733</v>
      </c>
      <c r="F425" t="s">
        <v>24</v>
      </c>
      <c r="G425" t="s">
        <v>25</v>
      </c>
      <c r="H425" t="s">
        <v>26</v>
      </c>
      <c r="N425">
        <v>1</v>
      </c>
      <c r="O425">
        <v>0.48899999999999999</v>
      </c>
      <c r="R425">
        <v>0.218</v>
      </c>
      <c r="S425">
        <v>728</v>
      </c>
      <c r="T425">
        <f>VLOOKUP(E425,[1]temporario!$E:$Q,13,)</f>
        <v>-0.987930843803418</v>
      </c>
      <c r="U425" t="s">
        <v>734</v>
      </c>
    </row>
    <row r="426" spans="1:21" x14ac:dyDescent="0.25">
      <c r="A426" t="s">
        <v>729</v>
      </c>
      <c r="B426" t="s">
        <v>730</v>
      </c>
      <c r="C426" t="s">
        <v>731</v>
      </c>
      <c r="D426" t="s">
        <v>732</v>
      </c>
      <c r="E426" t="s">
        <v>733</v>
      </c>
      <c r="F426" t="s">
        <v>24</v>
      </c>
      <c r="G426" t="s">
        <v>25</v>
      </c>
      <c r="H426" t="s">
        <v>26</v>
      </c>
      <c r="N426">
        <v>1</v>
      </c>
      <c r="O426">
        <v>0.79200000000000004</v>
      </c>
      <c r="R426">
        <v>8.8999999999999996E-2</v>
      </c>
      <c r="S426">
        <v>728</v>
      </c>
      <c r="T426">
        <f>VLOOKUP(E426,[1]temporario!$E:$Q,13,)</f>
        <v>-0.987930843803418</v>
      </c>
      <c r="U426" t="s">
        <v>734</v>
      </c>
    </row>
    <row r="427" spans="1:21" x14ac:dyDescent="0.25">
      <c r="A427" t="s">
        <v>735</v>
      </c>
      <c r="B427" t="s">
        <v>145</v>
      </c>
      <c r="C427" t="s">
        <v>736</v>
      </c>
      <c r="D427" t="s">
        <v>737</v>
      </c>
      <c r="E427" t="s">
        <v>738</v>
      </c>
      <c r="F427" t="s">
        <v>39</v>
      </c>
      <c r="G427" t="s">
        <v>25</v>
      </c>
      <c r="H427" t="s">
        <v>26</v>
      </c>
      <c r="I427">
        <v>9.9</v>
      </c>
      <c r="L427">
        <v>15</v>
      </c>
      <c r="M427">
        <v>8</v>
      </c>
      <c r="N427">
        <v>2</v>
      </c>
      <c r="O427">
        <v>0.67200000000000004</v>
      </c>
      <c r="R427">
        <v>4.4999999999999998E-2</v>
      </c>
      <c r="S427">
        <v>17442</v>
      </c>
      <c r="T427">
        <f>VLOOKUP(E427,[1]temporario!$E:$Q,13,)</f>
        <v>0.12943065189616501</v>
      </c>
      <c r="U427" t="s">
        <v>739</v>
      </c>
    </row>
    <row r="428" spans="1:21" x14ac:dyDescent="0.25">
      <c r="A428" t="s">
        <v>740</v>
      </c>
      <c r="B428" t="s">
        <v>83</v>
      </c>
      <c r="C428" t="s">
        <v>741</v>
      </c>
      <c r="D428" t="s">
        <v>742</v>
      </c>
      <c r="E428" t="s">
        <v>743</v>
      </c>
      <c r="F428" t="s">
        <v>39</v>
      </c>
      <c r="G428" t="s">
        <v>98</v>
      </c>
      <c r="H428" t="s">
        <v>42</v>
      </c>
      <c r="I428">
        <v>25.3</v>
      </c>
      <c r="L428">
        <v>0.55000000000000004</v>
      </c>
      <c r="M428">
        <v>0.3</v>
      </c>
      <c r="N428">
        <v>3</v>
      </c>
      <c r="O428">
        <v>6.3E-2</v>
      </c>
      <c r="S428">
        <v>18241</v>
      </c>
      <c r="T428">
        <f>VLOOKUP(E428,[1]temporario!$E:$Q,13,)</f>
        <v>-4.4376514026807298E-3</v>
      </c>
      <c r="U428" t="s">
        <v>744</v>
      </c>
    </row>
    <row r="429" spans="1:21" x14ac:dyDescent="0.25">
      <c r="A429" t="s">
        <v>740</v>
      </c>
      <c r="B429" t="s">
        <v>83</v>
      </c>
      <c r="C429" t="s">
        <v>741</v>
      </c>
      <c r="D429" t="s">
        <v>742</v>
      </c>
      <c r="E429" t="s">
        <v>743</v>
      </c>
      <c r="F429" t="s">
        <v>39</v>
      </c>
      <c r="G429" t="s">
        <v>98</v>
      </c>
      <c r="H429" t="s">
        <v>42</v>
      </c>
      <c r="I429">
        <v>25.3</v>
      </c>
      <c r="L429">
        <v>0.55000000000000004</v>
      </c>
      <c r="M429">
        <v>0.3</v>
      </c>
      <c r="N429">
        <v>3</v>
      </c>
      <c r="O429">
        <v>0.245</v>
      </c>
      <c r="S429">
        <v>18241</v>
      </c>
      <c r="T429">
        <f>VLOOKUP(E429,[1]temporario!$E:$Q,13,)</f>
        <v>-4.4376514026807298E-3</v>
      </c>
      <c r="U429" t="s">
        <v>744</v>
      </c>
    </row>
    <row r="430" spans="1:21" x14ac:dyDescent="0.25">
      <c r="A430" t="s">
        <v>745</v>
      </c>
      <c r="B430" t="s">
        <v>746</v>
      </c>
      <c r="C430" t="s">
        <v>747</v>
      </c>
      <c r="D430" t="s">
        <v>748</v>
      </c>
      <c r="E430" t="s">
        <v>749</v>
      </c>
      <c r="F430" t="s">
        <v>39</v>
      </c>
      <c r="G430" t="s">
        <v>25</v>
      </c>
      <c r="H430" t="s">
        <v>26</v>
      </c>
      <c r="I430">
        <v>46.1</v>
      </c>
      <c r="L430">
        <v>35</v>
      </c>
      <c r="N430">
        <v>22</v>
      </c>
      <c r="O430">
        <v>0.98599999999999999</v>
      </c>
      <c r="R430">
        <v>1.2999999999999999E-2</v>
      </c>
      <c r="S430">
        <v>14017</v>
      </c>
      <c r="T430">
        <f>VLOOKUP(E430,[1]temporario!$E:$Q,13,)</f>
        <v>-0.87223937093463499</v>
      </c>
      <c r="U430" t="s">
        <v>750</v>
      </c>
    </row>
    <row r="431" spans="1:21" x14ac:dyDescent="0.25">
      <c r="A431" t="s">
        <v>745</v>
      </c>
      <c r="B431" t="s">
        <v>746</v>
      </c>
      <c r="C431" t="s">
        <v>747</v>
      </c>
      <c r="D431" t="s">
        <v>748</v>
      </c>
      <c r="E431" t="s">
        <v>749</v>
      </c>
      <c r="F431" t="s">
        <v>39</v>
      </c>
      <c r="G431" t="s">
        <v>25</v>
      </c>
      <c r="H431" t="s">
        <v>26</v>
      </c>
      <c r="I431">
        <v>46.1</v>
      </c>
      <c r="L431">
        <v>35</v>
      </c>
      <c r="N431">
        <v>22</v>
      </c>
      <c r="O431">
        <v>1</v>
      </c>
      <c r="R431">
        <v>8.0000000000000002E-3</v>
      </c>
      <c r="S431">
        <v>14017</v>
      </c>
      <c r="T431">
        <f>VLOOKUP(E431,[1]temporario!$E:$Q,13,)</f>
        <v>-0.87223937093463499</v>
      </c>
      <c r="U431" t="s">
        <v>750</v>
      </c>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Tales</dc:creator>
  <cp:lastModifiedBy>Tales Martins</cp:lastModifiedBy>
  <dcterms:created xsi:type="dcterms:W3CDTF">2018-12-11T21:50:25Z</dcterms:created>
  <dcterms:modified xsi:type="dcterms:W3CDTF">2019-08-07T17:25:16Z</dcterms:modified>
</cp:coreProperties>
</file>