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4.xml" ContentType="application/vnd.openxmlformats-officedocument.drawing+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6.xml" ContentType="application/vnd.openxmlformats-officedocument.drawing+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7.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8.xml" ContentType="application/vnd.openxmlformats-officedocument.drawing+xml"/>
  <Override PartName="/xl/slicers/slicer1.xml" ContentType="application/vnd.ms-excel.slicer+xml"/>
  <Override PartName="/xl/charts/chart4.xml" ContentType="application/vnd.openxmlformats-officedocument.drawingml.chart+xml"/>
  <Override PartName="/xl/drawings/drawing9.xml" ContentType="application/vnd.openxmlformats-officedocument.drawingml.chartshapes+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0.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1.xml" ContentType="application/vnd.openxmlformats-officedocument.drawingml.chartshapes+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2.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drawings/drawing1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F:\ABIProjects\HR Analytics Project 1 - Done\"/>
    </mc:Choice>
  </mc:AlternateContent>
  <xr:revisionPtr revIDLastSave="0" documentId="13_ncr:1_{C68D43AC-AC68-49B6-8C05-C44FD8DCCC34}" xr6:coauthVersionLast="47" xr6:coauthVersionMax="47" xr10:uidLastSave="{00000000-0000-0000-0000-000000000000}"/>
  <workbookProtection workbookAlgorithmName="SHA-512" workbookHashValue="di+lHEuEpnMtGcBGU5qfDqVamjgJB5Gpa77bxR8TYIAsLrji/nX/2KFbVl68EemIufIGllSq1yJ/zkt7X5j4xw==" workbookSaltValue="Xf+T902FEYg16ukpqpw6uQ==" workbookSpinCount="100000" lockStructure="1"/>
  <bookViews>
    <workbookView xWindow="-120" yWindow="-120" windowWidth="20730" windowHeight="11040" firstSheet="6" activeTab="6" xr2:uid="{9D97D56C-7D4C-4E2D-B6F1-481F3BA19E24}"/>
  </bookViews>
  <sheets>
    <sheet name="Pivot" sheetId="1" state="hidden" r:id="rId1"/>
    <sheet name="Emp_Attrition" sheetId="2" state="hidden" r:id="rId2"/>
    <sheet name="Pay_Equity" sheetId="3" state="hidden" r:id="rId3"/>
    <sheet name="Performance&amp;Prod" sheetId="4" state="hidden" r:id="rId4"/>
    <sheet name="Employee Satisfact" sheetId="5" state="hidden" r:id="rId5"/>
    <sheet name="Workforce Demographics &amp; Dive" sheetId="6" state="hidden" r:id="rId6"/>
    <sheet name="Attrition 1" sheetId="7" r:id="rId7"/>
    <sheet name="Attrition 2" sheetId="9" r:id="rId8"/>
  </sheets>
  <definedNames>
    <definedName name="_xlnm._FilterDatabase" localSheetId="1" hidden="1">Emp_Attrition!$B$27:$H$37</definedName>
    <definedName name="_xlnm._FilterDatabase" localSheetId="4" hidden="1">'Employee Satisfact'!$A$22:$C$27</definedName>
    <definedName name="_xlnm._FilterDatabase" localSheetId="2" hidden="1">Pay_Equity!$A$33:$E$39</definedName>
    <definedName name="_xlnm._FilterDatabase" localSheetId="3" hidden="1">'Performance&amp;Prod'!$A$22:$I$32</definedName>
    <definedName name="_xlnm._FilterDatabase" localSheetId="0" hidden="1">Pivot!$A$15:$H$24</definedName>
    <definedName name="_xlchart.v1.0" hidden="1">Pivot!$G$52:$G$55</definedName>
    <definedName name="_xlchart.v1.1" hidden="1">Pivot!$H$52:$H$55</definedName>
    <definedName name="_xlchart.v2.2" hidden="1">Pivot!$G$76:$G$79</definedName>
    <definedName name="_xlchart.v2.3" hidden="1">Pivot!$H$75</definedName>
    <definedName name="_xlchart.v2.4" hidden="1">Pivot!$H$76:$H$79</definedName>
    <definedName name="Slicer_Department">#N/A</definedName>
    <definedName name="Slicer_Gender">#N/A</definedName>
    <definedName name="Slicer_JobRole">#N/A</definedName>
    <definedName name="Slicer_OverTime">#N/A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 cacheId="12" r:id="rId21"/>
    <pivotCache cacheId="13" r:id="rId22"/>
    <pivotCache cacheId="101" r:id="rId23"/>
    <pivotCache cacheId="104" r:id="rId24"/>
    <pivotCache cacheId="107" r:id="rId25"/>
    <pivotCache cacheId="110" r:id="rId26"/>
    <pivotCache cacheId="113" r:id="rId27"/>
    <pivotCache cacheId="116" r:id="rId28"/>
    <pivotCache cacheId="119" r:id="rId29"/>
    <pivotCache cacheId="122" r:id="rId30"/>
    <pivotCache cacheId="125" r:id="rId31"/>
    <pivotCache cacheId="128" r:id="rId32"/>
    <pivotCache cacheId="131" r:id="rId33"/>
    <pivotCache cacheId="134" r:id="rId34"/>
  </pivotCaches>
  <extLst>
    <ext xmlns:x14="http://schemas.microsoft.com/office/spreadsheetml/2009/9/main" uri="{876F7934-8845-4945-9796-88D515C7AA90}">
      <x14:pivotCaches>
        <pivotCache cacheId="26" r:id="rId35"/>
      </x14:pivotCaches>
    </ext>
    <ext xmlns:x14="http://schemas.microsoft.com/office/spreadsheetml/2009/9/main" uri="{BBE1A952-AA13-448e-AADC-164F8A28A991}">
      <x14:slicerCaches>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analytics_8a587db8-e6d9-422f-8517-581ff8c6afac" name="hranalytics" connection="Query - hranalytics"/>
          <x15:modelTable id="keymeasures" name="keymeasures" connection="Connectio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3" i="2" l="1"/>
  <c r="I23" i="2"/>
  <c r="H24" i="2"/>
  <c r="I24" i="2"/>
  <c r="I16" i="3"/>
  <c r="I17" i="3"/>
  <c r="I18" i="3"/>
  <c r="G51" i="3"/>
  <c r="G52" i="3"/>
  <c r="G53" i="3"/>
  <c r="H34" i="3"/>
  <c r="H35" i="3"/>
  <c r="H36" i="3"/>
  <c r="H37" i="3"/>
  <c r="H38" i="3"/>
  <c r="D36" i="3"/>
  <c r="E36" i="3" s="1"/>
  <c r="I36" i="3" s="1"/>
  <c r="D37" i="3"/>
  <c r="E37" i="3" s="1"/>
  <c r="I37" i="3" s="1"/>
  <c r="D38" i="3"/>
  <c r="E38" i="3" s="1"/>
  <c r="I38" i="3" s="1"/>
  <c r="D35" i="3"/>
  <c r="E35" i="3" s="1"/>
  <c r="I35" i="3" s="1"/>
  <c r="F23" i="5"/>
  <c r="F24" i="5"/>
  <c r="F25" i="5"/>
  <c r="F26" i="5"/>
  <c r="J16" i="5"/>
  <c r="K16" i="5"/>
  <c r="L16" i="5"/>
  <c r="M16" i="5"/>
  <c r="J17" i="5"/>
  <c r="K17" i="5"/>
  <c r="L17" i="5"/>
  <c r="M17" i="5"/>
  <c r="J18" i="5"/>
  <c r="K18" i="5"/>
  <c r="L18" i="5"/>
  <c r="M18" i="5"/>
  <c r="H24" i="4"/>
  <c r="I24" i="4"/>
  <c r="H25" i="4"/>
  <c r="I25" i="4"/>
  <c r="H26" i="4"/>
  <c r="I26" i="4"/>
  <c r="H27" i="4"/>
  <c r="I27" i="4"/>
  <c r="H28" i="4"/>
  <c r="I28" i="4"/>
  <c r="H29" i="4"/>
  <c r="I29" i="4"/>
  <c r="H30" i="4"/>
  <c r="I30" i="4"/>
  <c r="H31" i="4"/>
  <c r="I31" i="4"/>
  <c r="H16" i="4"/>
  <c r="I16" i="4"/>
  <c r="H17" i="4"/>
  <c r="I17" i="4"/>
  <c r="H18" i="4"/>
  <c r="I18" i="4"/>
  <c r="H19" i="4"/>
  <c r="I19" i="4"/>
  <c r="H16" i="6"/>
  <c r="I16" i="6"/>
  <c r="H17" i="6"/>
  <c r="I17" i="6"/>
  <c r="H18" i="6"/>
  <c r="I18" i="6"/>
  <c r="F23" i="6"/>
  <c r="F24" i="6"/>
  <c r="I20" i="2"/>
  <c r="I21" i="2"/>
  <c r="I22" i="2"/>
  <c r="H28" i="2"/>
  <c r="H29" i="2"/>
  <c r="H30" i="2"/>
  <c r="H31" i="2"/>
  <c r="H32" i="2"/>
  <c r="H33" i="2"/>
  <c r="H34" i="2"/>
  <c r="H35" i="2"/>
  <c r="H36" i="2"/>
  <c r="H20" i="2"/>
  <c r="H21" i="2"/>
  <c r="H22" i="2"/>
  <c r="H34" i="1"/>
  <c r="H35" i="1"/>
  <c r="H33" i="1"/>
  <c r="F2" i="1"/>
  <c r="G2" i="1"/>
  <c r="I69" i="1"/>
  <c r="I70" i="1"/>
  <c r="I71" i="1"/>
  <c r="I72" i="1"/>
  <c r="H70" i="1"/>
  <c r="H71" i="1"/>
  <c r="H72" i="1"/>
  <c r="H69" i="1"/>
  <c r="G70" i="1"/>
  <c r="G71" i="1"/>
  <c r="G72" i="1"/>
  <c r="G69" i="1"/>
  <c r="H77" i="1"/>
  <c r="H78" i="1"/>
  <c r="H79" i="1"/>
  <c r="H76" i="1"/>
  <c r="F63" i="1"/>
  <c r="F62" i="1"/>
  <c r="F61" i="1"/>
  <c r="F60" i="1"/>
  <c r="H55" i="1"/>
  <c r="H54" i="1"/>
  <c r="H53" i="1"/>
  <c r="H52" i="1"/>
  <c r="H45" i="1"/>
  <c r="H44" i="1"/>
  <c r="H40" i="1"/>
  <c r="H39" i="1"/>
  <c r="H29" i="1"/>
  <c r="H28" i="1"/>
  <c r="H23" i="1"/>
  <c r="H22" i="1"/>
  <c r="H21" i="1"/>
  <c r="H20" i="1"/>
  <c r="H19" i="1"/>
  <c r="H18" i="1"/>
  <c r="H17" i="1"/>
  <c r="H16" i="1"/>
  <c r="H11" i="1"/>
  <c r="H10" i="1"/>
  <c r="H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307F87-AF20-496C-9198-EF2A13BEC10B}" name="Connection" type="104" refreshedVersion="0" background="1">
    <extLst>
      <ext xmlns:x15="http://schemas.microsoft.com/office/spreadsheetml/2010/11/main" uri="{DE250136-89BD-433C-8126-D09CA5730AF9}">
        <x15:connection id="keymeasures"/>
      </ext>
    </extLst>
  </connection>
  <connection id="2" xr16:uid="{3A6C8804-784D-40FC-A367-4C88B1DF9300}" name="Query - hranalytics" description="Connection to the 'hranalytics' query in the workbook." type="100" refreshedVersion="8" minRefreshableVersion="5">
    <extLst>
      <ext xmlns:x15="http://schemas.microsoft.com/office/spreadsheetml/2010/11/main" uri="{DE250136-89BD-433C-8126-D09CA5730AF9}">
        <x15:connection id="cf023b9a-4d7d-40b7-bf51-2c7c5313bf93"/>
      </ext>
    </extLst>
  </connection>
  <connection id="3" xr16:uid="{F06767AB-77F7-44F4-835A-D427A6D2C9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<sst xmlns="http://schemas.openxmlformats.org/spreadsheetml/2006/main" count="372" uniqueCount="134">
  <si>
    <t>attrition_number</t>
  </si>
  <si>
    <t>attrition_rate</t>
  </si>
  <si>
    <t>Department</t>
  </si>
  <si>
    <t>Human Resources</t>
  </si>
  <si>
    <t>Research &amp; Development</t>
  </si>
  <si>
    <t>Sales</t>
  </si>
  <si>
    <t>Grand Total</t>
  </si>
  <si>
    <t>MontlyIncomeBand</t>
  </si>
  <si>
    <t>High Income (&gt;7,000)</t>
  </si>
  <si>
    <t>Low Income (&lt;=3,000)</t>
  </si>
  <si>
    <t>Medium Income (&lt;=7,000)</t>
  </si>
  <si>
    <t>total_income</t>
  </si>
  <si>
    <t>% Attrition Composition</t>
  </si>
  <si>
    <t>PerformanceGrading</t>
  </si>
  <si>
    <t>avg_monthly_income</t>
  </si>
  <si>
    <t>JobSatisfactionRate</t>
  </si>
  <si>
    <t>initial_headcount</t>
  </si>
  <si>
    <t>High Performance [3]</t>
  </si>
  <si>
    <t>Low Performance [4]</t>
  </si>
  <si>
    <t>Disatisfied [2]</t>
  </si>
  <si>
    <t>Satisfied [3]</t>
  </si>
  <si>
    <t>Very Disatisfied [1]</t>
  </si>
  <si>
    <t>Very Satisfied [4]</t>
  </si>
  <si>
    <t>TenureBins</t>
  </si>
  <si>
    <t>[0-5]</t>
  </si>
  <si>
    <t>[11-15]</t>
  </si>
  <si>
    <t>[16-20]</t>
  </si>
  <si>
    <t>[21-25]</t>
  </si>
  <si>
    <t>[31-35]</t>
  </si>
  <si>
    <t>[36-40]</t>
  </si>
  <si>
    <t>[6-10]</t>
  </si>
  <si>
    <t>[26-30]</t>
  </si>
  <si>
    <t>OverTime</t>
  </si>
  <si>
    <t>No</t>
  </si>
  <si>
    <t>Yes</t>
  </si>
  <si>
    <t>Correlation</t>
  </si>
  <si>
    <t>Qn. 1</t>
  </si>
  <si>
    <t>Qn. 3</t>
  </si>
  <si>
    <t>JobLevelGrading</t>
  </si>
  <si>
    <t>Level 1</t>
  </si>
  <si>
    <t>Level 2</t>
  </si>
  <si>
    <t>Level 3</t>
  </si>
  <si>
    <t>Level 4</t>
  </si>
  <si>
    <t>Level 5</t>
  </si>
  <si>
    <t>JobRole</t>
  </si>
  <si>
    <t>Healthcare Representative</t>
  </si>
  <si>
    <t>Laboratory Technician</t>
  </si>
  <si>
    <t>Manager</t>
  </si>
  <si>
    <t>Manufacturing Director</t>
  </si>
  <si>
    <t>Research Director</t>
  </si>
  <si>
    <t>Research Scientist</t>
  </si>
  <si>
    <t>Sales Executive</t>
  </si>
  <si>
    <t>Sales Representative</t>
  </si>
  <si>
    <t>Qn. 6</t>
  </si>
  <si>
    <t>AgeBins</t>
  </si>
  <si>
    <t>[11-20]</t>
  </si>
  <si>
    <t>[21-30]</t>
  </si>
  <si>
    <t>[31-40]</t>
  </si>
  <si>
    <t>[41-50]</t>
  </si>
  <si>
    <t>[51-60]</t>
  </si>
  <si>
    <t>Qn. 11</t>
  </si>
  <si>
    <t>Qn. 12</t>
  </si>
  <si>
    <t>Gender</t>
  </si>
  <si>
    <t>Female</t>
  </si>
  <si>
    <t>Male</t>
  </si>
  <si>
    <t>Qn. 13</t>
  </si>
  <si>
    <t>YearsInCurrentRoleBins</t>
  </si>
  <si>
    <t>0-2 (Onboarding)</t>
  </si>
  <si>
    <t>11+ (Subject Matter Experts)</t>
  </si>
  <si>
    <t>3-5 (Mid-Tenure)</t>
  </si>
  <si>
    <t>6-10 (Senior)</t>
  </si>
  <si>
    <t>Qn. 15</t>
  </si>
  <si>
    <t>Qn. 16</t>
  </si>
  <si>
    <t>Qn. 18</t>
  </si>
  <si>
    <t>WorkLifeBalanceStatus</t>
  </si>
  <si>
    <t>Excellent [4]</t>
  </si>
  <si>
    <t>Fair [2]</t>
  </si>
  <si>
    <t>Good [3]</t>
  </si>
  <si>
    <t>Poor [1]</t>
  </si>
  <si>
    <t>Average of JobSatisfaction</t>
  </si>
  <si>
    <t>TrainingTimesLastYearStatus</t>
  </si>
  <si>
    <t>Atttrition Rate</t>
  </si>
  <si>
    <t>Tenure Bins</t>
  </si>
  <si>
    <t>Attrition Rate</t>
  </si>
  <si>
    <t>No Overtime</t>
  </si>
  <si>
    <t>Overtime</t>
  </si>
  <si>
    <t>Monthly Income Band</t>
  </si>
  <si>
    <t>avg_job_satisfaction</t>
  </si>
  <si>
    <t>Initial Number</t>
  </si>
  <si>
    <t>Because the last Emp no is 2068</t>
  </si>
  <si>
    <t>First Attrition No.</t>
  </si>
  <si>
    <t>Performance Grade</t>
  </si>
  <si>
    <t>High Performance</t>
  </si>
  <si>
    <t>Low Performance</t>
  </si>
  <si>
    <t>Average Monthly Income</t>
  </si>
  <si>
    <t>Qn. 20</t>
  </si>
  <si>
    <t>Qn. 21</t>
  </si>
  <si>
    <t>Job Satisfaction Rate</t>
  </si>
  <si>
    <t>Count of PerformanceRating</t>
  </si>
  <si>
    <t>Qn. 26</t>
  </si>
  <si>
    <t>Count of JobSatisfaction</t>
  </si>
  <si>
    <t>Qn. 29</t>
  </si>
  <si>
    <t>EnvironmentSatisfactionStatus</t>
  </si>
  <si>
    <t>Qn. 33</t>
  </si>
  <si>
    <t>Count of Gender</t>
  </si>
  <si>
    <t>Qn. 35</t>
  </si>
  <si>
    <t>1-2 times</t>
  </si>
  <si>
    <t>3-4 times</t>
  </si>
  <si>
    <t>5-6 times</t>
  </si>
  <si>
    <t>0 times</t>
  </si>
  <si>
    <t>WorkLife Balance Status</t>
  </si>
  <si>
    <t>Avg of Job Satisfaction</t>
  </si>
  <si>
    <t>Training Times Last Year</t>
  </si>
  <si>
    <t>Dissatisfied</t>
  </si>
  <si>
    <t>Satisfied</t>
  </si>
  <si>
    <t>Very Dissatisfied</t>
  </si>
  <si>
    <t>Very Satisfied</t>
  </si>
  <si>
    <t xml:space="preserve">Excellent </t>
  </si>
  <si>
    <t xml:space="preserve">Fair </t>
  </si>
  <si>
    <t xml:space="preserve">Good </t>
  </si>
  <si>
    <t>Poor</t>
  </si>
  <si>
    <t>Human Resource</t>
  </si>
  <si>
    <t xml:space="preserve">Job Level </t>
  </si>
  <si>
    <t>Job Role</t>
  </si>
  <si>
    <t>Attrition Rate2</t>
  </si>
  <si>
    <t>Environment Satisfaction</t>
  </si>
  <si>
    <t>Good</t>
  </si>
  <si>
    <t>Excellent</t>
  </si>
  <si>
    <t>Fair</t>
  </si>
  <si>
    <t>Job Level</t>
  </si>
  <si>
    <t>Avg. Monthly Income</t>
  </si>
  <si>
    <t>% Change</t>
  </si>
  <si>
    <t>Payroll Cost</t>
  </si>
  <si>
    <t>%_of_trained_employees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</si>
</sst>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0.00%;\-0.00%;0.00%"/>
    <numFmt numFmtId="165" formatCode="\$#,##0.00;\-\$#,##0.00;\$#,##0.00"/>
    <numFmt numFmtId="166" formatCode="&quot;$&quot;#,###.0,\'\k\'"/>
    <numFmt numFmtId="167" formatCode="\$#,##0;\-\$#,##0;\$#,##0"/>
  </numFmts>
  <fonts count="8" x14ac:knownFonts="1">
    <font>
      <sz val="11"/>
      <color theme="1"/>
      <name val="Calibri"/>
      <family val="2"/>
      <scheme val="minor"/>
    </font>
    <font>
      <sz val="11"/>
      <color theme="1"/>
      <name val="Calibri"/>
      <family val="2"/>
      <scheme val="minor"/>
    </font>
    <font>
      <b/>
      <sz val="11"/>
      <color theme="1"/>
      <name val="Calibri"/>
      <family val="2"/>
      <scheme val="minor"/>
    </font>
    <font>
      <b/>
      <sz val="8"/>
      <color theme="1"/>
      <name val="Aptos"/>
      <family val="2"/>
    </font>
    <font>
      <sz val="8"/>
      <color theme="1"/>
      <name val="Aptos"/>
      <family val="2"/>
    </font>
    <font>
      <b/>
      <sz val="8"/>
      <color theme="0"/>
      <name val="Aptos"/>
      <family val="2"/>
    </font>
    <font>
      <b/>
      <sz val="11"/>
      <color theme="1"/>
      <name val="Aptos"/>
      <family val="2"/>
    </font>
    <font>
      <sz val="11"/>
      <color theme="1"/>
      <name val="Aptos"/>
      <family val="2"/>
    </font>
  </fonts>
  <fills count="4">
    <fill>
      <patternFill patternType="none"/>
    </fill>
    <fill>
      <patternFill patternType="gray125"/>
    </fill>
    <fill>
      <patternFill patternType="solid">
        <fgColor rgb="FF003153"/>
        <bgColor indexed="64"/>
      </patternFill>
    </fill>
    <fill>
      <patternFill patternType="solid">
        <fgColor theme="3" tint="-0.499984740745262"/>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3">
    <xf numFmtId="0" fontId="0" fillId="0" borderId="0" xfId="0"/>
    <xf numFmtId="3" fontId="0" fillId="0" borderId="0" xfId="0" applyNumberFormat="1"/>
    <xf numFmtId="164" fontId="0" fillId="0" borderId="0" xfId="0" applyNumberFormat="1"/>
    <xf numFmtId="0" fontId="0" fillId="0" borderId="0" xfId="0" pivotButton="1"/>
    <xf numFmtId="165" fontId="0" fillId="0" borderId="0" xfId="0" applyNumberFormat="1"/>
    <xf numFmtId="10" fontId="0" fillId="0" borderId="0" xfId="0" applyNumberFormat="1"/>
    <xf numFmtId="43" fontId="0" fillId="0" borderId="0" xfId="1" applyFont="1"/>
    <xf numFmtId="0" fontId="2" fillId="0" borderId="0" xfId="0" applyFont="1"/>
    <xf numFmtId="2" fontId="0" fillId="0" borderId="0" xfId="0" applyNumberFormat="1"/>
    <xf numFmtId="4" fontId="0" fillId="0" borderId="0" xfId="0" applyNumberFormat="1"/>
    <xf numFmtId="166" fontId="0" fillId="0" borderId="0" xfId="0" applyNumberFormat="1"/>
    <xf numFmtId="10" fontId="0" fillId="0" borderId="0" xfId="2" applyNumberFormat="1" applyFont="1"/>
    <xf numFmtId="0" fontId="3" fillId="0" borderId="0" xfId="0" applyFont="1"/>
    <xf numFmtId="0" fontId="4" fillId="0" borderId="0" xfId="0" applyFont="1"/>
    <xf numFmtId="0" fontId="5" fillId="2" borderId="0" xfId="0" applyFont="1" applyFill="1"/>
    <xf numFmtId="164" fontId="4" fillId="0" borderId="0" xfId="0" applyNumberFormat="1" applyFont="1"/>
    <xf numFmtId="167" fontId="0" fillId="0" borderId="0" xfId="0" applyNumberFormat="1"/>
    <xf numFmtId="0" fontId="6" fillId="0" borderId="0" xfId="0" applyFont="1"/>
    <xf numFmtId="0" fontId="7" fillId="0" borderId="0" xfId="0" applyFont="1"/>
    <xf numFmtId="167" fontId="7" fillId="0" borderId="0" xfId="0" applyNumberFormat="1" applyFont="1"/>
    <xf numFmtId="0" fontId="0" fillId="3" borderId="0" xfId="0" applyFill="1"/>
    <xf numFmtId="0" fontId="5" fillId="2" borderId="0" xfId="0" applyFont="1" applyFill="1" applyAlignment="1">
      <alignment horizontal="center"/>
    </xf>
    <xf numFmtId="10" fontId="3" fillId="2" borderId="0" xfId="0" applyNumberFormat="1" applyFont="1" applyFill="1"/>
  </cellXfs>
  <cellStyles count="3">
    <cellStyle name="Comma" xfId="1" builtinId="3"/>
    <cellStyle name="Normal" xfId="0" builtinId="0"/>
    <cellStyle name="Percent" xfId="2" builtinId="5"/>
  </cellStyles>
  <dxfs count="3">
    <dxf>
      <numFmt numFmtId="167" formatCode="\$#,##0;\-\$#,##0;\$#,##0"/>
    </dxf>
    <dxf>
      <font>
        <b/>
        <i val="0"/>
        <sz val="8"/>
        <color theme="0"/>
        <name val="Aptos"/>
        <family val="2"/>
        <scheme val="none"/>
      </font>
      <fill>
        <patternFill>
          <bgColor rgb="FF003049"/>
        </patternFill>
      </fill>
      <border>
        <bottom style="thin">
          <color theme="8"/>
        </bottom>
        <vertical/>
        <horizontal/>
      </border>
    </dxf>
    <dxf>
      <font>
        <sz val="8"/>
        <color theme="1"/>
        <name val="Aptos"/>
        <family val="2"/>
        <scheme val="none"/>
      </font>
      <fill>
        <patternFill>
          <bgColor rgb="FF003049"/>
        </patternFill>
      </fill>
      <border diagonalUp="0" diagonalDown="0">
        <left/>
        <right/>
        <top/>
        <bottom/>
        <vertical/>
        <horizontal/>
      </border>
    </dxf>
  </dxfs>
  <tableStyles count="1" defaultTableStyle="TableStyleMedium2" defaultPivotStyle="PivotStyleLight16">
    <tableStyle name="Mine1" pivot="0" table="0" count="10" xr9:uid="{591A73D5-EC5D-42B7-A1EA-86D490EC3C2A}">
      <tableStyleElement type="wholeTable" dxfId="2"/>
      <tableStyleElement type="headerRow" dxfId="1"/>
    </tableStyle>
  </tableStyles>
  <colors>
    <mruColors>
      <color rgb="FF7E6C6C"/>
      <color rgb="FF003153"/>
      <color rgb="FFF87575"/>
      <color rgb="FFB9E6FF"/>
      <color rgb="FF5C95FF"/>
      <color rgb="FFFFA9A3"/>
      <color rgb="FFCCCCFF"/>
      <color rgb="FF00304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rgb="FFF87575"/>
              <bgColor rgb="FFF87575"/>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theme="0"/>
              <bgColor theme="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ine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8.xml"/><Relationship Id="rId21" Type="http://schemas.openxmlformats.org/officeDocument/2006/relationships/pivotCacheDefinition" Target="pivotCache/pivotCacheDefinition13.xml"/><Relationship Id="rId42" Type="http://schemas.openxmlformats.org/officeDocument/2006/relationships/styles" Target="styles.xml"/><Relationship Id="rId47" Type="http://schemas.openxmlformats.org/officeDocument/2006/relationships/customXml" Target="../customXml/item2.xml"/><Relationship Id="rId63" Type="http://schemas.openxmlformats.org/officeDocument/2006/relationships/customXml" Target="../customXml/item18.xml"/><Relationship Id="rId68" Type="http://schemas.openxmlformats.org/officeDocument/2006/relationships/customXml" Target="../customXml/item23.xml"/><Relationship Id="rId84" Type="http://schemas.openxmlformats.org/officeDocument/2006/relationships/customXml" Target="../customXml/item39.xml"/><Relationship Id="rId89" Type="http://schemas.openxmlformats.org/officeDocument/2006/relationships/customXml" Target="../customXml/item44.xml"/><Relationship Id="rId112" Type="http://schemas.openxmlformats.org/officeDocument/2006/relationships/customXml" Target="../customXml/item67.xml"/><Relationship Id="rId16" Type="http://schemas.openxmlformats.org/officeDocument/2006/relationships/pivotCacheDefinition" Target="pivotCache/pivotCacheDefinition8.xml"/><Relationship Id="rId107" Type="http://schemas.openxmlformats.org/officeDocument/2006/relationships/customXml" Target="../customXml/item62.xml"/><Relationship Id="rId11" Type="http://schemas.openxmlformats.org/officeDocument/2006/relationships/pivotCacheDefinition" Target="pivotCache/pivotCacheDefinition3.xml"/><Relationship Id="rId32" Type="http://schemas.openxmlformats.org/officeDocument/2006/relationships/pivotCacheDefinition" Target="pivotCache/pivotCacheDefinition24.xml"/><Relationship Id="rId37" Type="http://schemas.microsoft.com/office/2007/relationships/slicerCache" Target="slicerCaches/slicerCache2.xml"/><Relationship Id="rId53" Type="http://schemas.openxmlformats.org/officeDocument/2006/relationships/customXml" Target="../customXml/item8.xml"/><Relationship Id="rId58" Type="http://schemas.openxmlformats.org/officeDocument/2006/relationships/customXml" Target="../customXml/item13.xml"/><Relationship Id="rId74" Type="http://schemas.openxmlformats.org/officeDocument/2006/relationships/customXml" Target="../customXml/item29.xml"/><Relationship Id="rId79" Type="http://schemas.openxmlformats.org/officeDocument/2006/relationships/customXml" Target="../customXml/item34.xml"/><Relationship Id="rId102" Type="http://schemas.openxmlformats.org/officeDocument/2006/relationships/customXml" Target="../customXml/item57.xml"/><Relationship Id="rId5" Type="http://schemas.openxmlformats.org/officeDocument/2006/relationships/worksheet" Target="worksheets/sheet5.xml"/><Relationship Id="rId90" Type="http://schemas.openxmlformats.org/officeDocument/2006/relationships/customXml" Target="../customXml/item45.xml"/><Relationship Id="rId95" Type="http://schemas.openxmlformats.org/officeDocument/2006/relationships/customXml" Target="../customXml/item50.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43" Type="http://schemas.openxmlformats.org/officeDocument/2006/relationships/sharedStrings" Target="sharedStrings.xml"/><Relationship Id="rId48" Type="http://schemas.openxmlformats.org/officeDocument/2006/relationships/customXml" Target="../customXml/item3.xml"/><Relationship Id="rId64" Type="http://schemas.openxmlformats.org/officeDocument/2006/relationships/customXml" Target="../customXml/item19.xml"/><Relationship Id="rId69" Type="http://schemas.openxmlformats.org/officeDocument/2006/relationships/customXml" Target="../customXml/item24.xml"/><Relationship Id="rId113" Type="http://schemas.openxmlformats.org/officeDocument/2006/relationships/customXml" Target="../customXml/item68.xml"/><Relationship Id="rId80" Type="http://schemas.openxmlformats.org/officeDocument/2006/relationships/customXml" Target="../customXml/item35.xml"/><Relationship Id="rId85" Type="http://schemas.openxmlformats.org/officeDocument/2006/relationships/customXml" Target="../customXml/item40.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33" Type="http://schemas.openxmlformats.org/officeDocument/2006/relationships/pivotCacheDefinition" Target="pivotCache/pivotCacheDefinition25.xml"/><Relationship Id="rId38" Type="http://schemas.microsoft.com/office/2007/relationships/slicerCache" Target="slicerCaches/slicerCache3.xml"/><Relationship Id="rId59" Type="http://schemas.openxmlformats.org/officeDocument/2006/relationships/customXml" Target="../customXml/item14.xml"/><Relationship Id="rId103" Type="http://schemas.openxmlformats.org/officeDocument/2006/relationships/customXml" Target="../customXml/item58.xml"/><Relationship Id="rId108" Type="http://schemas.openxmlformats.org/officeDocument/2006/relationships/customXml" Target="../customXml/item63.xml"/><Relationship Id="rId54" Type="http://schemas.openxmlformats.org/officeDocument/2006/relationships/customXml" Target="../customXml/item9.xml"/><Relationship Id="rId70" Type="http://schemas.openxmlformats.org/officeDocument/2006/relationships/customXml" Target="../customXml/item25.xml"/><Relationship Id="rId75" Type="http://schemas.openxmlformats.org/officeDocument/2006/relationships/customXml" Target="../customXml/item30.xml"/><Relationship Id="rId91" Type="http://schemas.openxmlformats.org/officeDocument/2006/relationships/customXml" Target="../customXml/item46.xml"/><Relationship Id="rId96" Type="http://schemas.openxmlformats.org/officeDocument/2006/relationships/customXml" Target="../customXml/item5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36" Type="http://schemas.microsoft.com/office/2007/relationships/slicerCache" Target="slicerCaches/slicerCache1.xml"/><Relationship Id="rId49" Type="http://schemas.openxmlformats.org/officeDocument/2006/relationships/customXml" Target="../customXml/item4.xml"/><Relationship Id="rId57" Type="http://schemas.openxmlformats.org/officeDocument/2006/relationships/customXml" Target="../customXml/item12.xml"/><Relationship Id="rId106" Type="http://schemas.openxmlformats.org/officeDocument/2006/relationships/customXml" Target="../customXml/item61.xml"/><Relationship Id="rId114" Type="http://schemas.openxmlformats.org/officeDocument/2006/relationships/customXml" Target="../customXml/item69.xml"/><Relationship Id="rId10" Type="http://schemas.openxmlformats.org/officeDocument/2006/relationships/pivotCacheDefinition" Target="pivotCache/pivotCacheDefinition2.xml"/><Relationship Id="rId31" Type="http://schemas.openxmlformats.org/officeDocument/2006/relationships/pivotCacheDefinition" Target="pivotCache/pivotCacheDefinition23.xml"/><Relationship Id="rId44" Type="http://schemas.openxmlformats.org/officeDocument/2006/relationships/powerPivotData" Target="model/item.data"/><Relationship Id="rId52" Type="http://schemas.openxmlformats.org/officeDocument/2006/relationships/customXml" Target="../customXml/item7.xml"/><Relationship Id="rId60" Type="http://schemas.openxmlformats.org/officeDocument/2006/relationships/customXml" Target="../customXml/item15.xml"/><Relationship Id="rId65" Type="http://schemas.openxmlformats.org/officeDocument/2006/relationships/customXml" Target="../customXml/item20.xml"/><Relationship Id="rId73" Type="http://schemas.openxmlformats.org/officeDocument/2006/relationships/customXml" Target="../customXml/item28.xml"/><Relationship Id="rId78" Type="http://schemas.openxmlformats.org/officeDocument/2006/relationships/customXml" Target="../customXml/item33.xml"/><Relationship Id="rId81" Type="http://schemas.openxmlformats.org/officeDocument/2006/relationships/customXml" Target="../customXml/item36.xml"/><Relationship Id="rId86" Type="http://schemas.openxmlformats.org/officeDocument/2006/relationships/customXml" Target="../customXml/item41.xml"/><Relationship Id="rId94" Type="http://schemas.openxmlformats.org/officeDocument/2006/relationships/customXml" Target="../customXml/item49.xml"/><Relationship Id="rId99" Type="http://schemas.openxmlformats.org/officeDocument/2006/relationships/customXml" Target="../customXml/item54.xml"/><Relationship Id="rId101" Type="http://schemas.openxmlformats.org/officeDocument/2006/relationships/customXml" Target="../customXml/item56.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microsoft.com/office/2007/relationships/slicerCache" Target="slicerCaches/slicerCache4.xml"/><Relationship Id="rId109" Type="http://schemas.openxmlformats.org/officeDocument/2006/relationships/customXml" Target="../customXml/item64.xml"/><Relationship Id="rId34" Type="http://schemas.openxmlformats.org/officeDocument/2006/relationships/pivotCacheDefinition" Target="pivotCache/pivotCacheDefinition26.xml"/><Relationship Id="rId50" Type="http://schemas.openxmlformats.org/officeDocument/2006/relationships/customXml" Target="../customXml/item5.xml"/><Relationship Id="rId55" Type="http://schemas.openxmlformats.org/officeDocument/2006/relationships/customXml" Target="../customXml/item10.xml"/><Relationship Id="rId76" Type="http://schemas.openxmlformats.org/officeDocument/2006/relationships/customXml" Target="../customXml/item31.xml"/><Relationship Id="rId97" Type="http://schemas.openxmlformats.org/officeDocument/2006/relationships/customXml" Target="../customXml/item52.xml"/><Relationship Id="rId104" Type="http://schemas.openxmlformats.org/officeDocument/2006/relationships/customXml" Target="../customXml/item59.xml"/><Relationship Id="rId7" Type="http://schemas.openxmlformats.org/officeDocument/2006/relationships/worksheet" Target="worksheets/sheet7.xml"/><Relationship Id="rId71" Type="http://schemas.openxmlformats.org/officeDocument/2006/relationships/customXml" Target="../customXml/item26.xml"/><Relationship Id="rId92" Type="http://schemas.openxmlformats.org/officeDocument/2006/relationships/customXml" Target="../customXml/item47.xml"/><Relationship Id="rId2" Type="http://schemas.openxmlformats.org/officeDocument/2006/relationships/worksheet" Target="worksheets/sheet2.xml"/><Relationship Id="rId29" Type="http://schemas.openxmlformats.org/officeDocument/2006/relationships/pivotCacheDefinition" Target="pivotCache/pivotCacheDefinition21.xml"/><Relationship Id="rId24" Type="http://schemas.openxmlformats.org/officeDocument/2006/relationships/pivotCacheDefinition" Target="pivotCache/pivotCacheDefinition16.xml"/><Relationship Id="rId40" Type="http://schemas.openxmlformats.org/officeDocument/2006/relationships/theme" Target="theme/theme1.xml"/><Relationship Id="rId45" Type="http://schemas.openxmlformats.org/officeDocument/2006/relationships/calcChain" Target="calcChain.xml"/><Relationship Id="rId66" Type="http://schemas.openxmlformats.org/officeDocument/2006/relationships/customXml" Target="../customXml/item21.xml"/><Relationship Id="rId87" Type="http://schemas.openxmlformats.org/officeDocument/2006/relationships/customXml" Target="../customXml/item42.xml"/><Relationship Id="rId110" Type="http://schemas.openxmlformats.org/officeDocument/2006/relationships/customXml" Target="../customXml/item65.xml"/><Relationship Id="rId61" Type="http://schemas.openxmlformats.org/officeDocument/2006/relationships/customXml" Target="../customXml/item16.xml"/><Relationship Id="rId82" Type="http://schemas.openxmlformats.org/officeDocument/2006/relationships/customXml" Target="../customXml/item37.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30" Type="http://schemas.openxmlformats.org/officeDocument/2006/relationships/pivotCacheDefinition" Target="pivotCache/pivotCacheDefinition22.xml"/><Relationship Id="rId35" Type="http://schemas.openxmlformats.org/officeDocument/2006/relationships/pivotCacheDefinition" Target="pivotCache/pivotCacheDefinition27.xml"/><Relationship Id="rId56" Type="http://schemas.openxmlformats.org/officeDocument/2006/relationships/customXml" Target="../customXml/item11.xml"/><Relationship Id="rId77" Type="http://schemas.openxmlformats.org/officeDocument/2006/relationships/customXml" Target="../customXml/item32.xml"/><Relationship Id="rId100" Type="http://schemas.openxmlformats.org/officeDocument/2006/relationships/customXml" Target="../customXml/item55.xml"/><Relationship Id="rId105" Type="http://schemas.openxmlformats.org/officeDocument/2006/relationships/customXml" Target="../customXml/item60.xml"/><Relationship Id="rId8" Type="http://schemas.openxmlformats.org/officeDocument/2006/relationships/worksheet" Target="worksheets/sheet8.xml"/><Relationship Id="rId51" Type="http://schemas.openxmlformats.org/officeDocument/2006/relationships/customXml" Target="../customXml/item6.xml"/><Relationship Id="rId72" Type="http://schemas.openxmlformats.org/officeDocument/2006/relationships/customXml" Target="../customXml/item27.xml"/><Relationship Id="rId93" Type="http://schemas.openxmlformats.org/officeDocument/2006/relationships/customXml" Target="../customXml/item48.xml"/><Relationship Id="rId98" Type="http://schemas.openxmlformats.org/officeDocument/2006/relationships/customXml" Target="../customXml/item53.xml"/><Relationship Id="rId3" Type="http://schemas.openxmlformats.org/officeDocument/2006/relationships/worksheet" Target="worksheets/sheet3.xml"/><Relationship Id="rId25" Type="http://schemas.openxmlformats.org/officeDocument/2006/relationships/pivotCacheDefinition" Target="pivotCache/pivotCacheDefinition17.xml"/><Relationship Id="rId46" Type="http://schemas.openxmlformats.org/officeDocument/2006/relationships/customXml" Target="../customXml/item1.xml"/><Relationship Id="rId67" Type="http://schemas.openxmlformats.org/officeDocument/2006/relationships/customXml" Target="../customXml/item22.xml"/><Relationship Id="rId20" Type="http://schemas.openxmlformats.org/officeDocument/2006/relationships/pivotCacheDefinition" Target="pivotCache/pivotCacheDefinition12.xml"/><Relationship Id="rId41" Type="http://schemas.openxmlformats.org/officeDocument/2006/relationships/connections" Target="connections.xml"/><Relationship Id="rId62" Type="http://schemas.openxmlformats.org/officeDocument/2006/relationships/customXml" Target="../customXml/item17.xml"/><Relationship Id="rId83" Type="http://schemas.openxmlformats.org/officeDocument/2006/relationships/customXml" Target="../customXml/item38.xml"/><Relationship Id="rId88" Type="http://schemas.openxmlformats.org/officeDocument/2006/relationships/customXml" Target="../customXml/item43.xml"/><Relationship Id="rId111" Type="http://schemas.openxmlformats.org/officeDocument/2006/relationships/customXml" Target="../customXml/item66.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002445930817788"/>
          <c:y val="0.26991385512725419"/>
          <c:w val="0.4717018409462812"/>
          <c:h val="0.61935375797652814"/>
        </c:manualLayout>
      </c:layout>
      <c:doughnutChart>
        <c:varyColors val="1"/>
        <c:ser>
          <c:idx val="0"/>
          <c:order val="0"/>
          <c:tx>
            <c:strRef>
              <c:f>Pivot!$H$44:$H$45</c:f>
              <c:strCache>
                <c:ptCount val="2"/>
                <c:pt idx="0">
                  <c:v>$6.5'k'</c:v>
                </c:pt>
                <c:pt idx="1">
                  <c:v>$6.3'k'</c:v>
                </c:pt>
              </c:strCache>
            </c:strRef>
          </c:tx>
          <c:spPr>
            <a:solidFill>
              <a:srgbClr val="F87575"/>
            </a:solidFill>
            <a:ln>
              <a:noFill/>
            </a:ln>
          </c:spPr>
          <c:dPt>
            <c:idx val="0"/>
            <c:bubble3D val="0"/>
            <c:spPr>
              <a:solidFill>
                <a:srgbClr val="F87575"/>
              </a:solidFill>
              <a:ln w="19050">
                <a:noFill/>
              </a:ln>
              <a:effectLst/>
            </c:spPr>
            <c:extLst>
              <c:ext xmlns:c16="http://schemas.microsoft.com/office/drawing/2014/chart" uri="{C3380CC4-5D6E-409C-BE32-E72D297353CC}">
                <c16:uniqueId val="{00000001-59DD-40A6-8E96-EB67A62A779A}"/>
              </c:ext>
            </c:extLst>
          </c:dPt>
          <c:dPt>
            <c:idx val="1"/>
            <c:bubble3D val="0"/>
            <c:spPr>
              <a:solidFill>
                <a:srgbClr val="5C95FF"/>
              </a:solidFill>
              <a:ln w="19050">
                <a:noFill/>
              </a:ln>
              <a:effectLst/>
            </c:spPr>
            <c:extLst>
              <c:ext xmlns:c16="http://schemas.microsoft.com/office/drawing/2014/chart" uri="{C3380CC4-5D6E-409C-BE32-E72D297353CC}">
                <c16:uniqueId val="{00000001-BEC8-4A34-B102-AEB48EEDDBC5}"/>
              </c:ext>
            </c:extLst>
          </c:dPt>
          <c:dLbls>
            <c:numFmt formatCode="&quot;$&quot;#,###.00,\'\k\'"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Pivot!$G$44:$G$45</c:f>
              <c:strCache>
                <c:ptCount val="2"/>
                <c:pt idx="0">
                  <c:v>High Performance</c:v>
                </c:pt>
                <c:pt idx="1">
                  <c:v>Low Performance</c:v>
                </c:pt>
              </c:strCache>
            </c:strRef>
          </c:cat>
          <c:val>
            <c:numRef>
              <c:f>Pivot!$H$44:$H$45</c:f>
              <c:numCache>
                <c:formatCode>"$"#,###.0,\'\k\'</c:formatCode>
                <c:ptCount val="2"/>
                <c:pt idx="0">
                  <c:v>6537.2741157556275</c:v>
                </c:pt>
                <c:pt idx="1">
                  <c:v>6313.8938053097345</c:v>
                </c:pt>
              </c:numCache>
            </c:numRef>
          </c:val>
          <c:extLst>
            <c:ext xmlns:c16="http://schemas.microsoft.com/office/drawing/2014/chart" uri="{C3380CC4-5D6E-409C-BE32-E72D297353CC}">
              <c16:uniqueId val="{00000000-BEC8-4A34-B102-AEB48EEDDBC5}"/>
            </c:ext>
          </c:extLst>
        </c:ser>
        <c:dLbls>
          <c:showLegendKey val="0"/>
          <c:showVal val="1"/>
          <c:showCatName val="0"/>
          <c:showSerName val="0"/>
          <c:showPercent val="0"/>
          <c:showBubbleSize val="0"/>
          <c:showLeaderLines val="1"/>
        </c:dLbls>
        <c:firstSliceAng val="0"/>
        <c:holeSize val="39"/>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315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strRef>
              <c:f>'Performance&amp;Prod'!$H$15</c:f>
              <c:strCache>
                <c:ptCount val="1"/>
                <c:pt idx="0">
                  <c:v>High Performance</c:v>
                </c:pt>
              </c:strCache>
            </c:strRef>
          </c:tx>
          <c:spPr>
            <a:gradFill flip="none" rotWithShape="1">
              <a:gsLst>
                <a:gs pos="9000">
                  <a:srgbClr val="F87575">
                    <a:alpha val="82000"/>
                  </a:srgbClr>
                </a:gs>
                <a:gs pos="100000">
                  <a:srgbClr val="F87575"/>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'Performance&amp;Prod'!$G$16:$G$19</c:f>
              <c:strCache>
                <c:ptCount val="4"/>
                <c:pt idx="0">
                  <c:v>0 times</c:v>
                </c:pt>
                <c:pt idx="1">
                  <c:v>1-2 times</c:v>
                </c:pt>
                <c:pt idx="2">
                  <c:v>3-4 times</c:v>
                </c:pt>
                <c:pt idx="3">
                  <c:v>5-6 times</c:v>
                </c:pt>
              </c:strCache>
            </c:strRef>
          </c:cat>
          <c:val>
            <c:numRef>
              <c:f>'Performance&amp;Prod'!$H$16:$H$19</c:f>
              <c:numCache>
                <c:formatCode>0.00%</c:formatCode>
                <c:ptCount val="4"/>
                <c:pt idx="0">
                  <c:v>0.81481481481481477</c:v>
                </c:pt>
                <c:pt idx="1">
                  <c:v>0.84142394822006472</c:v>
                </c:pt>
                <c:pt idx="2">
                  <c:v>0.85342019543973946</c:v>
                </c:pt>
                <c:pt idx="3">
                  <c:v>0.84782608695652173</c:v>
                </c:pt>
              </c:numCache>
            </c:numRef>
          </c:val>
          <c:extLst>
            <c:ext xmlns:c16="http://schemas.microsoft.com/office/drawing/2014/chart" uri="{C3380CC4-5D6E-409C-BE32-E72D297353CC}">
              <c16:uniqueId val="{00000000-B480-4A08-9B96-EDA2DA98A41B}"/>
            </c:ext>
          </c:extLst>
        </c:ser>
        <c:ser>
          <c:idx val="1"/>
          <c:order val="1"/>
          <c:tx>
            <c:strRef>
              <c:f>'Performance&amp;Prod'!$I$15</c:f>
              <c:strCache>
                <c:ptCount val="1"/>
                <c:pt idx="0">
                  <c:v>Low Performance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'Performance&amp;Prod'!$G$16:$G$19</c:f>
              <c:strCache>
                <c:ptCount val="4"/>
                <c:pt idx="0">
                  <c:v>0 times</c:v>
                </c:pt>
                <c:pt idx="1">
                  <c:v>1-2 times</c:v>
                </c:pt>
                <c:pt idx="2">
                  <c:v>3-4 times</c:v>
                </c:pt>
                <c:pt idx="3">
                  <c:v>5-6 times</c:v>
                </c:pt>
              </c:strCache>
            </c:strRef>
          </c:cat>
          <c:val>
            <c:numRef>
              <c:f>'Performance&amp;Prod'!$I$16:$I$19</c:f>
              <c:numCache>
                <c:formatCode>0.00%</c:formatCode>
                <c:ptCount val="4"/>
                <c:pt idx="0">
                  <c:v>0.18518518518518517</c:v>
                </c:pt>
                <c:pt idx="1">
                  <c:v>0.15857605177993528</c:v>
                </c:pt>
                <c:pt idx="2">
                  <c:v>0.1465798045602606</c:v>
                </c:pt>
                <c:pt idx="3">
                  <c:v>0.15217391304347827</c:v>
                </c:pt>
              </c:numCache>
            </c:numRef>
          </c:val>
          <c:extLst>
            <c:ext xmlns:c16="http://schemas.microsoft.com/office/drawing/2014/chart" uri="{C3380CC4-5D6E-409C-BE32-E72D297353CC}">
              <c16:uniqueId val="{00000001-B480-4A08-9B96-EDA2DA98A41B}"/>
            </c:ext>
          </c:extLst>
        </c:ser>
        <c:dLbls>
          <c:showLegendKey val="0"/>
          <c:showVal val="0"/>
          <c:showCatName val="0"/>
          <c:showSerName val="0"/>
          <c:showPercent val="0"/>
          <c:showBubbleSize val="0"/>
        </c:dLbls>
        <c:gapWidth val="20"/>
        <c:overlap val="100"/>
        <c:axId val="1274719535"/>
        <c:axId val="1274720495"/>
      </c:barChart>
      <c:catAx>
        <c:axId val="127471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Aptos" panose="020B0004020202020204" pitchFamily="34" charset="0"/>
                <a:ea typeface="+mn-ea"/>
                <a:cs typeface="+mn-cs"/>
              </a:defRPr>
            </a:pPr>
            <a:endParaRPr lang="en-US"/>
          </a:p>
        </c:txPr>
        <c:crossAx val="1274720495"/>
        <c:crosses val="autoZero"/>
        <c:auto val="1"/>
        <c:lblAlgn val="ctr"/>
        <c:lblOffset val="100"/>
        <c:noMultiLvlLbl val="0"/>
      </c:catAx>
      <c:valAx>
        <c:axId val="1274720495"/>
        <c:scaling>
          <c:orientation val="minMax"/>
        </c:scaling>
        <c:delete val="1"/>
        <c:axPos val="l"/>
        <c:numFmt formatCode="0%" sourceLinked="1"/>
        <c:majorTickMark val="none"/>
        <c:minorTickMark val="none"/>
        <c:tickLblPos val="nextTo"/>
        <c:crossAx val="12747195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Aptos" panose="020B0004020202020204" pitchFamily="34" charset="0"/>
              <a:ea typeface="+mn-ea"/>
              <a:cs typeface="+mn-cs"/>
            </a:defRPr>
          </a:pPr>
          <a:endParaRPr lang="en-US"/>
        </a:p>
      </c:txPr>
    </c:legend>
    <c:plotVisOnly val="1"/>
    <c:dispBlanksAs val="gap"/>
    <c:showDLblsOverMax val="0"/>
  </c:chart>
  <c:spPr>
    <a:solidFill>
      <a:srgbClr val="00315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635658914728682E-2"/>
          <c:y val="7.9065566125300524E-2"/>
          <c:w val="0.9147286821705426"/>
          <c:h val="0.79012931210127635"/>
        </c:manualLayout>
      </c:layout>
      <c:barChart>
        <c:barDir val="col"/>
        <c:grouping val="clustered"/>
        <c:varyColors val="0"/>
        <c:ser>
          <c:idx val="0"/>
          <c:order val="0"/>
          <c:tx>
            <c:strRef>
              <c:f>'Workforce Demographics &amp; Dive'!$F$22</c:f>
              <c:strCache>
                <c:ptCount val="1"/>
                <c:pt idx="0">
                  <c:v>Attrition Rate</c:v>
                </c:pt>
              </c:strCache>
            </c:strRef>
          </c:tx>
          <c:spPr>
            <a:gradFill flip="none" rotWithShape="1">
              <a:gsLst>
                <a:gs pos="9000">
                  <a:srgbClr val="F87575">
                    <a:alpha val="82000"/>
                  </a:srgbClr>
                </a:gs>
                <a:gs pos="100000">
                  <a:srgbClr val="F87575"/>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'Workforce Demographics &amp; Dive'!$E$23:$E$24</c:f>
              <c:strCache>
                <c:ptCount val="2"/>
                <c:pt idx="0">
                  <c:v>Female</c:v>
                </c:pt>
                <c:pt idx="1">
                  <c:v>Male</c:v>
                </c:pt>
              </c:strCache>
            </c:strRef>
          </c:cat>
          <c:val>
            <c:numRef>
              <c:f>'Workforce Demographics &amp; Dive'!$F$23:$F$24</c:f>
              <c:numCache>
                <c:formatCode>0.00%;\-0.00%;0.00%</c:formatCode>
                <c:ptCount val="2"/>
                <c:pt idx="0">
                  <c:v>0.15977961432506887</c:v>
                </c:pt>
                <c:pt idx="1">
                  <c:v>0.18587360594795538</c:v>
                </c:pt>
              </c:numCache>
            </c:numRef>
          </c:val>
          <c:extLst>
            <c:ext xmlns:c16="http://schemas.microsoft.com/office/drawing/2014/chart" uri="{C3380CC4-5D6E-409C-BE32-E72D297353CC}">
              <c16:uniqueId val="{00000000-7FCC-4A9E-8D4D-B3D1A5AB0470}"/>
            </c:ext>
          </c:extLst>
        </c:ser>
        <c:dLbls>
          <c:showLegendKey val="0"/>
          <c:showVal val="0"/>
          <c:showCatName val="0"/>
          <c:showSerName val="0"/>
          <c:showPercent val="0"/>
          <c:showBubbleSize val="0"/>
        </c:dLbls>
        <c:gapWidth val="40"/>
        <c:overlap val="-27"/>
        <c:axId val="1268862047"/>
        <c:axId val="1268860127"/>
      </c:barChart>
      <c:catAx>
        <c:axId val="126886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Aptos" panose="020B0004020202020204" pitchFamily="34" charset="0"/>
                <a:ea typeface="+mn-ea"/>
                <a:cs typeface="+mn-cs"/>
              </a:defRPr>
            </a:pPr>
            <a:endParaRPr lang="en-US"/>
          </a:p>
        </c:txPr>
        <c:crossAx val="1268860127"/>
        <c:crosses val="autoZero"/>
        <c:auto val="1"/>
        <c:lblAlgn val="ctr"/>
        <c:lblOffset val="100"/>
        <c:noMultiLvlLbl val="0"/>
      </c:catAx>
      <c:valAx>
        <c:axId val="1268860127"/>
        <c:scaling>
          <c:orientation val="minMax"/>
        </c:scaling>
        <c:delete val="1"/>
        <c:axPos val="l"/>
        <c:numFmt formatCode="0.00%;\-0.00%;0.00%" sourceLinked="1"/>
        <c:majorTickMark val="none"/>
        <c:minorTickMark val="none"/>
        <c:tickLblPos val="nextTo"/>
        <c:crossAx val="1268862047"/>
        <c:crosses val="autoZero"/>
        <c:crossBetween val="between"/>
      </c:valAx>
      <c:spPr>
        <a:noFill/>
        <a:ln>
          <a:noFill/>
        </a:ln>
        <a:effectLst/>
      </c:spPr>
    </c:plotArea>
    <c:plotVisOnly val="1"/>
    <c:dispBlanksAs val="gap"/>
    <c:showDLblsOverMax val="0"/>
  </c:chart>
  <c:spPr>
    <a:solidFill>
      <a:srgbClr val="00315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5685311241307291E-2"/>
          <c:y val="0.26315771297298457"/>
          <c:w val="0.90916466229485426"/>
          <c:h val="0.56641831301401224"/>
        </c:manualLayout>
      </c:layout>
      <c:barChart>
        <c:barDir val="col"/>
        <c:grouping val="clustered"/>
        <c:varyColors val="0"/>
        <c:ser>
          <c:idx val="0"/>
          <c:order val="0"/>
          <c:tx>
            <c:strRef>
              <c:f>Pivot!$H$15</c:f>
              <c:strCache>
                <c:ptCount val="1"/>
                <c:pt idx="0">
                  <c:v>Attrition Rate</c:v>
                </c:pt>
              </c:strCache>
            </c:strRef>
          </c:tx>
          <c:spPr>
            <a:gradFill flip="none" rotWithShape="1">
              <a:gsLst>
                <a:gs pos="9000">
                  <a:srgbClr val="F87575">
                    <a:alpha val="82000"/>
                  </a:srgbClr>
                </a:gs>
                <a:gs pos="100000">
                  <a:srgbClr val="F87575"/>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Pivot!$G$16:$G$23</c:f>
              <c:strCache>
                <c:ptCount val="8"/>
                <c:pt idx="0">
                  <c:v>[0-5]</c:v>
                </c:pt>
                <c:pt idx="1">
                  <c:v>[6-10]</c:v>
                </c:pt>
                <c:pt idx="2">
                  <c:v>[16-20]</c:v>
                </c:pt>
                <c:pt idx="3">
                  <c:v>[11-15]</c:v>
                </c:pt>
                <c:pt idx="4">
                  <c:v>[21-25]</c:v>
                </c:pt>
                <c:pt idx="5">
                  <c:v>[26-30]</c:v>
                </c:pt>
                <c:pt idx="6">
                  <c:v>[31-35]</c:v>
                </c:pt>
                <c:pt idx="7">
                  <c:v>[36-40]</c:v>
                </c:pt>
              </c:strCache>
            </c:strRef>
          </c:cat>
          <c:val>
            <c:numRef>
              <c:f>Pivot!$H$16:$H$23</c:f>
              <c:numCache>
                <c:formatCode>0.00%;\-0.00%;0.00%</c:formatCode>
                <c:ptCount val="8"/>
                <c:pt idx="0">
                  <c:v>0.23309352517985613</c:v>
                </c:pt>
                <c:pt idx="1">
                  <c:v>0.13079667063020214</c:v>
                </c:pt>
                <c:pt idx="2">
                  <c:v>7.1942446043165464E-2</c:v>
                </c:pt>
                <c:pt idx="3">
                  <c:v>6.6985645933014357E-2</c:v>
                </c:pt>
                <c:pt idx="4">
                  <c:v>0.10256410256410256</c:v>
                </c:pt>
                <c:pt idx="5">
                  <c:v>0.2857142857142857</c:v>
                </c:pt>
                <c:pt idx="6">
                  <c:v>0</c:v>
                </c:pt>
                <c:pt idx="7">
                  <c:v>0.2857142857142857</c:v>
                </c:pt>
              </c:numCache>
            </c:numRef>
          </c:val>
          <c:extLst>
            <c:ext xmlns:c16="http://schemas.microsoft.com/office/drawing/2014/chart" uri="{C3380CC4-5D6E-409C-BE32-E72D297353CC}">
              <c16:uniqueId val="{00000000-650E-4BE9-9661-4B9744E82A30}"/>
            </c:ext>
          </c:extLst>
        </c:ser>
        <c:dLbls>
          <c:dLblPos val="inEnd"/>
          <c:showLegendKey val="0"/>
          <c:showVal val="1"/>
          <c:showCatName val="0"/>
          <c:showSerName val="0"/>
          <c:showPercent val="0"/>
          <c:showBubbleSize val="0"/>
        </c:dLbls>
        <c:gapWidth val="12"/>
        <c:axId val="1448307296"/>
        <c:axId val="1448305376"/>
      </c:barChart>
      <c:catAx>
        <c:axId val="144830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Aptos" panose="020B0004020202020204" pitchFamily="34" charset="0"/>
                <a:ea typeface="+mn-ea"/>
                <a:cs typeface="+mn-cs"/>
              </a:defRPr>
            </a:pPr>
            <a:endParaRPr lang="en-US"/>
          </a:p>
        </c:txPr>
        <c:crossAx val="1448305376"/>
        <c:crosses val="autoZero"/>
        <c:auto val="1"/>
        <c:lblAlgn val="ctr"/>
        <c:lblOffset val="100"/>
        <c:noMultiLvlLbl val="0"/>
      </c:catAx>
      <c:valAx>
        <c:axId val="1448305376"/>
        <c:scaling>
          <c:orientation val="minMax"/>
        </c:scaling>
        <c:delete val="1"/>
        <c:axPos val="l"/>
        <c:numFmt formatCode="0.00%;\-0.00%;0.00%" sourceLinked="1"/>
        <c:majorTickMark val="none"/>
        <c:minorTickMark val="none"/>
        <c:tickLblPos val="nextTo"/>
        <c:crossAx val="1448307296"/>
        <c:crosses val="autoZero"/>
        <c:crossBetween val="between"/>
      </c:valAx>
      <c:spPr>
        <a:noFill/>
      </c:spPr>
    </c:plotArea>
    <c:plotVisOnly val="1"/>
    <c:dispBlanksAs val="gap"/>
    <c:showDLblsOverMax val="0"/>
    <c:extLst/>
  </c:chart>
  <c:spPr>
    <a:solidFill>
      <a:srgbClr val="003153"/>
    </a:solidFill>
    <a:ln w="9525" cap="flat" cmpd="sng" algn="ctr">
      <a:noFill/>
      <a:round/>
    </a:ln>
    <a:effectLst/>
  </c:spPr>
  <c:txPr>
    <a:bodyPr/>
    <a:lstStyle/>
    <a:p>
      <a:pPr>
        <a:defRPr/>
      </a:pPr>
      <a:endParaRPr lang="en-US"/>
    </a:p>
  </c:txPr>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034792906984184"/>
          <c:y val="0.19030311362600308"/>
          <c:w val="0.44760034568849627"/>
          <c:h val="0.80969688637399695"/>
        </c:manualLayout>
      </c:layout>
      <c:pieChart>
        <c:varyColors val="1"/>
        <c:ser>
          <c:idx val="0"/>
          <c:order val="0"/>
          <c:tx>
            <c:strRef>
              <c:f>Pivot!$H$27</c:f>
              <c:strCache>
                <c:ptCount val="1"/>
                <c:pt idx="0">
                  <c:v>Attrition Rate</c:v>
                </c:pt>
              </c:strCache>
            </c:strRef>
          </c:tx>
          <c:spPr>
            <a:ln>
              <a:noFill/>
            </a:ln>
          </c:spPr>
          <c:dPt>
            <c:idx val="0"/>
            <c:bubble3D val="0"/>
            <c:spPr>
              <a:solidFill>
                <a:srgbClr val="5C95FF"/>
              </a:solidFill>
              <a:ln w="3175">
                <a:noFill/>
              </a:ln>
              <a:effectLst/>
            </c:spPr>
            <c:extLst>
              <c:ext xmlns:c16="http://schemas.microsoft.com/office/drawing/2014/chart" uri="{C3380CC4-5D6E-409C-BE32-E72D297353CC}">
                <c16:uniqueId val="{00000001-3AFF-4F02-AB8B-E71BEDD8FEE2}"/>
              </c:ext>
            </c:extLst>
          </c:dPt>
          <c:dPt>
            <c:idx val="1"/>
            <c:bubble3D val="0"/>
            <c:spPr>
              <a:solidFill>
                <a:srgbClr val="F87575"/>
              </a:solidFill>
              <a:ln w="3175">
                <a:noFill/>
              </a:ln>
              <a:effectLst/>
            </c:spPr>
            <c:extLst>
              <c:ext xmlns:c16="http://schemas.microsoft.com/office/drawing/2014/chart" uri="{C3380CC4-5D6E-409C-BE32-E72D297353CC}">
                <c16:uniqueId val="{00000003-3AFF-4F02-AB8B-E71BEDD8FEE2}"/>
              </c:ext>
            </c:extLst>
          </c:dPt>
          <c:dLbls>
            <c:dLbl>
              <c:idx val="0"/>
              <c:layout>
                <c:manualLayout>
                  <c:x val="-0.10331604890852066"/>
                  <c:y val="0.1899449639830478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FF-4F02-AB8B-E71BEDD8FEE2}"/>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Pivot!$G$28:$G$29</c:f>
              <c:strCache>
                <c:ptCount val="2"/>
                <c:pt idx="0">
                  <c:v>No Overtime</c:v>
                </c:pt>
                <c:pt idx="1">
                  <c:v>Overtime</c:v>
                </c:pt>
              </c:strCache>
            </c:strRef>
          </c:cat>
          <c:val>
            <c:numRef>
              <c:f>Pivot!$H$28:$H$29</c:f>
              <c:numCache>
                <c:formatCode>0.00%;\-0.00%;0.00%</c:formatCode>
                <c:ptCount val="2"/>
                <c:pt idx="0">
                  <c:v>0.11011011011011011</c:v>
                </c:pt>
                <c:pt idx="1">
                  <c:v>0.36028368794326243</c:v>
                </c:pt>
              </c:numCache>
            </c:numRef>
          </c:val>
          <c:extLst>
            <c:ext xmlns:c16="http://schemas.microsoft.com/office/drawing/2014/chart" uri="{C3380CC4-5D6E-409C-BE32-E72D297353CC}">
              <c16:uniqueId val="{00000004-3AFF-4F02-AB8B-E71BEDD8FEE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61778279239485312"/>
          <c:y val="0.51986555619071062"/>
          <c:w val="0.34563184175148837"/>
          <c:h val="0.27738189133061747"/>
        </c:manualLayout>
      </c:layout>
      <c:overlay val="0"/>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3153"/>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280241295375172"/>
          <c:y val="0.22958073357371406"/>
          <c:w val="0.64337890084057081"/>
          <c:h val="0.77041941185923191"/>
        </c:manualLayout>
      </c:layout>
      <c:barChart>
        <c:barDir val="bar"/>
        <c:grouping val="clustered"/>
        <c:varyColors val="0"/>
        <c:ser>
          <c:idx val="0"/>
          <c:order val="0"/>
          <c:tx>
            <c:strRef>
              <c:f>Pivot!$H$8</c:f>
              <c:strCache>
                <c:ptCount val="1"/>
                <c:pt idx="0">
                  <c:v>Atttrition Rate</c:v>
                </c:pt>
              </c:strCache>
            </c:strRef>
          </c:tx>
          <c:spPr>
            <a:gradFill>
              <a:gsLst>
                <a:gs pos="9000">
                  <a:srgbClr val="F87575">
                    <a:alpha val="82000"/>
                  </a:srgbClr>
                </a:gs>
                <a:gs pos="100000">
                  <a:srgbClr val="F87575"/>
                </a:gs>
              </a:gsLst>
              <a:lin ang="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Pivot!$G$9:$G$11</c:f>
              <c:strCache>
                <c:ptCount val="3"/>
                <c:pt idx="0">
                  <c:v>Human Resources</c:v>
                </c:pt>
                <c:pt idx="1">
                  <c:v>Research &amp; Development</c:v>
                </c:pt>
                <c:pt idx="2">
                  <c:v>Sales</c:v>
                </c:pt>
              </c:strCache>
            </c:strRef>
          </c:cat>
          <c:val>
            <c:numRef>
              <c:f>Pivot!$H$9:$H$11</c:f>
              <c:numCache>
                <c:formatCode>0.00%;\-0.00%;0.00%</c:formatCode>
                <c:ptCount val="3"/>
                <c:pt idx="0">
                  <c:v>0.23</c:v>
                </c:pt>
                <c:pt idx="1">
                  <c:v>0.21052631578947367</c:v>
                </c:pt>
                <c:pt idx="2">
                  <c:v>0.14868641699273338</c:v>
                </c:pt>
              </c:numCache>
            </c:numRef>
          </c:val>
          <c:extLst>
            <c:ext xmlns:c16="http://schemas.microsoft.com/office/drawing/2014/chart" uri="{C3380CC4-5D6E-409C-BE32-E72D297353CC}">
              <c16:uniqueId val="{00000000-46BF-446C-BA89-1B610FC19880}"/>
            </c:ext>
          </c:extLst>
        </c:ser>
        <c:dLbls>
          <c:dLblPos val="inEnd"/>
          <c:showLegendKey val="0"/>
          <c:showVal val="1"/>
          <c:showCatName val="0"/>
          <c:showSerName val="0"/>
          <c:showPercent val="0"/>
          <c:showBubbleSize val="0"/>
        </c:dLbls>
        <c:gapWidth val="12"/>
        <c:axId val="1448307296"/>
        <c:axId val="1448305376"/>
      </c:barChart>
      <c:catAx>
        <c:axId val="14483072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Aptos" panose="020B0004020202020204" pitchFamily="34" charset="0"/>
                <a:ea typeface="+mn-ea"/>
                <a:cs typeface="+mn-cs"/>
              </a:defRPr>
            </a:pPr>
            <a:endParaRPr lang="en-US"/>
          </a:p>
        </c:txPr>
        <c:crossAx val="1448305376"/>
        <c:crosses val="autoZero"/>
        <c:auto val="1"/>
        <c:lblAlgn val="ctr"/>
        <c:lblOffset val="100"/>
        <c:noMultiLvlLbl val="0"/>
      </c:catAx>
      <c:valAx>
        <c:axId val="1448305376"/>
        <c:scaling>
          <c:orientation val="minMax"/>
        </c:scaling>
        <c:delete val="1"/>
        <c:axPos val="t"/>
        <c:numFmt formatCode="0.00%;\-0.00%;0.00%" sourceLinked="1"/>
        <c:majorTickMark val="none"/>
        <c:minorTickMark val="none"/>
        <c:tickLblPos val="nextTo"/>
        <c:crossAx val="144830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3153"/>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bg1"/>
                </a:solidFill>
                <a:latin typeface="Aptos" panose="020B0004020202020204" pitchFamily="34" charset="0"/>
                <a:ea typeface="+mn-ea"/>
                <a:cs typeface="+mn-cs"/>
              </a:defRPr>
            </a:pPr>
            <a:r>
              <a:rPr lang="en-CA" sz="1000" b="1" i="0" u="none" strike="noStrike" baseline="0">
                <a:effectLst/>
              </a:rPr>
              <a:t>Is there a relationship between monthly income and attrition?</a:t>
            </a:r>
            <a:endParaRPr lang="en-US" sz="1000" b="1">
              <a:solidFill>
                <a:schemeClr val="bg1"/>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Aptos" panose="020B0004020202020204" pitchFamily="34" charset="0"/>
              <a:ea typeface="+mn-ea"/>
              <a:cs typeface="+mn-cs"/>
            </a:defRPr>
          </a:pPr>
          <a:endParaRPr lang="en-US"/>
        </a:p>
      </c:txPr>
    </c:title>
    <c:autoTitleDeleted val="0"/>
    <c:plotArea>
      <c:layout/>
      <c:barChart>
        <c:barDir val="bar"/>
        <c:grouping val="clustered"/>
        <c:varyColors val="0"/>
        <c:ser>
          <c:idx val="0"/>
          <c:order val="0"/>
          <c:tx>
            <c:strRef>
              <c:f>Pivot!$H$32</c:f>
              <c:strCache>
                <c:ptCount val="1"/>
                <c:pt idx="0">
                  <c:v>Attrition Rate</c:v>
                </c:pt>
              </c:strCache>
            </c:strRef>
          </c:tx>
          <c:spPr>
            <a:gradFill>
              <a:gsLst>
                <a:gs pos="9000">
                  <a:srgbClr val="F87575">
                    <a:alpha val="82000"/>
                  </a:srgbClr>
                </a:gs>
                <a:gs pos="100000">
                  <a:srgbClr val="F87575"/>
                </a:gs>
              </a:gsLst>
              <a:lin ang="162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Pivot!$G$33:$G$35</c:f>
              <c:strCache>
                <c:ptCount val="3"/>
                <c:pt idx="0">
                  <c:v>Low Income (&lt;=3,000)</c:v>
                </c:pt>
                <c:pt idx="1">
                  <c:v>Medium Income (&lt;=7,000)</c:v>
                </c:pt>
                <c:pt idx="2">
                  <c:v>High Income (&gt;7,000)</c:v>
                </c:pt>
              </c:strCache>
            </c:strRef>
          </c:cat>
          <c:val>
            <c:numRef>
              <c:f>Pivot!$H$33:$H$35</c:f>
              <c:numCache>
                <c:formatCode>0.00%;\-0.00%;0.00%</c:formatCode>
                <c:ptCount val="3"/>
                <c:pt idx="0">
                  <c:v>0.33382570162481534</c:v>
                </c:pt>
                <c:pt idx="1">
                  <c:v>0.12801330008312553</c:v>
                </c:pt>
                <c:pt idx="2">
                  <c:v>0.11421628189550426</c:v>
                </c:pt>
              </c:numCache>
            </c:numRef>
          </c:val>
          <c:extLst>
            <c:ext xmlns:c16="http://schemas.microsoft.com/office/drawing/2014/chart" uri="{C3380CC4-5D6E-409C-BE32-E72D297353CC}">
              <c16:uniqueId val="{00000000-6F96-46B2-8F68-B77852356800}"/>
            </c:ext>
          </c:extLst>
        </c:ser>
        <c:dLbls>
          <c:dLblPos val="outEnd"/>
          <c:showLegendKey val="0"/>
          <c:showVal val="1"/>
          <c:showCatName val="0"/>
          <c:showSerName val="0"/>
          <c:showPercent val="0"/>
          <c:showBubbleSize val="0"/>
        </c:dLbls>
        <c:gapWidth val="20"/>
        <c:axId val="1839030848"/>
        <c:axId val="1839045728"/>
      </c:barChart>
      <c:catAx>
        <c:axId val="18390308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Aptos" panose="020B0004020202020204" pitchFamily="34" charset="0"/>
                <a:ea typeface="+mn-ea"/>
                <a:cs typeface="+mn-cs"/>
              </a:defRPr>
            </a:pPr>
            <a:endParaRPr lang="en-US"/>
          </a:p>
        </c:txPr>
        <c:crossAx val="1839045728"/>
        <c:crosses val="autoZero"/>
        <c:auto val="1"/>
        <c:lblAlgn val="ctr"/>
        <c:lblOffset val="100"/>
        <c:noMultiLvlLbl val="0"/>
      </c:catAx>
      <c:valAx>
        <c:axId val="1839045728"/>
        <c:scaling>
          <c:orientation val="minMax"/>
        </c:scaling>
        <c:delete val="1"/>
        <c:axPos val="t"/>
        <c:numFmt formatCode="0.00%;\-0.00%;0.00%" sourceLinked="1"/>
        <c:majorTickMark val="none"/>
        <c:minorTickMark val="none"/>
        <c:tickLblPos val="nextTo"/>
        <c:crossAx val="1839030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3153"/>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600534222353417"/>
          <c:y val="0.31248611639729529"/>
          <c:w val="0.34549441613201021"/>
          <c:h val="0.65948408604734343"/>
        </c:manualLayout>
      </c:layout>
      <c:doughnutChart>
        <c:varyColors val="1"/>
        <c:ser>
          <c:idx val="0"/>
          <c:order val="0"/>
          <c:tx>
            <c:strRef>
              <c:f>Pivot!$H$38</c:f>
              <c:strCache>
                <c:ptCount val="1"/>
                <c:pt idx="0">
                  <c:v>% Attrition Composition</c:v>
                </c:pt>
              </c:strCache>
            </c:strRef>
          </c:tx>
          <c:spPr>
            <a:solidFill>
              <a:srgbClr val="F87575"/>
            </a:solidFill>
            <a:ln>
              <a:noFill/>
            </a:ln>
          </c:spPr>
          <c:dPt>
            <c:idx val="0"/>
            <c:bubble3D val="0"/>
            <c:spPr>
              <a:solidFill>
                <a:srgbClr val="F87575"/>
              </a:solidFill>
              <a:ln w="19050">
                <a:noFill/>
              </a:ln>
              <a:effectLst/>
            </c:spPr>
            <c:extLst>
              <c:ext xmlns:c16="http://schemas.microsoft.com/office/drawing/2014/chart" uri="{C3380CC4-5D6E-409C-BE32-E72D297353CC}">
                <c16:uniqueId val="{00000001-9B41-4243-8C97-ECD57658D150}"/>
              </c:ext>
            </c:extLst>
          </c:dPt>
          <c:dPt>
            <c:idx val="1"/>
            <c:bubble3D val="0"/>
            <c:spPr>
              <a:solidFill>
                <a:srgbClr val="5C95FF"/>
              </a:solidFill>
              <a:ln w="19050">
                <a:noFill/>
              </a:ln>
              <a:effectLst/>
            </c:spPr>
            <c:extLst>
              <c:ext xmlns:c16="http://schemas.microsoft.com/office/drawing/2014/chart" uri="{C3380CC4-5D6E-409C-BE32-E72D297353CC}">
                <c16:uniqueId val="{00000003-9B41-4243-8C97-ECD57658D150}"/>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Pivot!$G$39:$G$40</c:f>
              <c:strCache>
                <c:ptCount val="2"/>
                <c:pt idx="0">
                  <c:v>High Performance</c:v>
                </c:pt>
                <c:pt idx="1">
                  <c:v>Low Performance</c:v>
                </c:pt>
              </c:strCache>
            </c:strRef>
          </c:cat>
          <c:val>
            <c:numRef>
              <c:f>Pivot!$H$39:$H$40</c:f>
              <c:numCache>
                <c:formatCode>0.00%</c:formatCode>
                <c:ptCount val="2"/>
                <c:pt idx="0">
                  <c:v>0.84388185654008441</c:v>
                </c:pt>
                <c:pt idx="1">
                  <c:v>0.15611814345991562</c:v>
                </c:pt>
              </c:numCache>
            </c:numRef>
          </c:val>
          <c:extLst>
            <c:ext xmlns:c16="http://schemas.microsoft.com/office/drawing/2014/chart" uri="{C3380CC4-5D6E-409C-BE32-E72D297353CC}">
              <c16:uniqueId val="{00000004-9B41-4243-8C97-ECD57658D150}"/>
            </c:ext>
          </c:extLst>
        </c:ser>
        <c:dLbls>
          <c:showLegendKey val="0"/>
          <c:showVal val="1"/>
          <c:showCatName val="0"/>
          <c:showSerName val="0"/>
          <c:showPercent val="0"/>
          <c:showBubbleSize val="0"/>
          <c:showLeaderLines val="1"/>
        </c:dLbls>
        <c:firstSliceAng val="0"/>
        <c:holeSize val="40"/>
      </c:doughnutChart>
      <c:spPr>
        <a:noFill/>
        <a:ln>
          <a:noFill/>
        </a:ln>
        <a:effectLst/>
      </c:spPr>
    </c:plotArea>
    <c:legend>
      <c:legendPos val="b"/>
      <c:layout>
        <c:manualLayout>
          <c:xMode val="edge"/>
          <c:yMode val="edge"/>
          <c:x val="0.55261073656962933"/>
          <c:y val="0.53766011242711553"/>
          <c:w val="0.3712849439277473"/>
          <c:h val="0.23772618776431903"/>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3153"/>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120861420657064"/>
          <c:y val="0.14379099767484707"/>
          <c:w val="0.8359063823752152"/>
          <c:h val="0.46553184656666835"/>
        </c:manualLayout>
      </c:layout>
      <c:barChart>
        <c:barDir val="col"/>
        <c:grouping val="clustered"/>
        <c:varyColors val="0"/>
        <c:ser>
          <c:idx val="0"/>
          <c:order val="0"/>
          <c:tx>
            <c:strRef>
              <c:f>Pivot!$F$59</c:f>
              <c:strCache>
                <c:ptCount val="1"/>
                <c:pt idx="0">
                  <c:v>Avg of Job Satisfaction</c:v>
                </c:pt>
              </c:strCache>
            </c:strRef>
          </c:tx>
          <c:spPr>
            <a:gradFill>
              <a:gsLst>
                <a:gs pos="9000">
                  <a:srgbClr val="F87575">
                    <a:alpha val="82000"/>
                  </a:srgbClr>
                </a:gs>
                <a:gs pos="100000">
                  <a:srgbClr val="F87575"/>
                </a:gs>
              </a:gsLst>
              <a:lin ang="162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Pivot!$E$60:$E$63</c:f>
              <c:strCache>
                <c:ptCount val="4"/>
                <c:pt idx="0">
                  <c:v>Excellent </c:v>
                </c:pt>
                <c:pt idx="1">
                  <c:v>Fair </c:v>
                </c:pt>
                <c:pt idx="2">
                  <c:v>Good </c:v>
                </c:pt>
                <c:pt idx="3">
                  <c:v>Poor</c:v>
                </c:pt>
              </c:strCache>
            </c:strRef>
          </c:cat>
          <c:val>
            <c:numRef>
              <c:f>Pivot!$F$60:$F$63</c:f>
              <c:numCache>
                <c:formatCode>0.00</c:formatCode>
                <c:ptCount val="4"/>
                <c:pt idx="0">
                  <c:v>2.7450980392156863</c:v>
                </c:pt>
                <c:pt idx="1">
                  <c:v>2.8372093023255816</c:v>
                </c:pt>
                <c:pt idx="2">
                  <c:v>2.6909294512877939</c:v>
                </c:pt>
                <c:pt idx="3">
                  <c:v>2.65</c:v>
                </c:pt>
              </c:numCache>
            </c:numRef>
          </c:val>
          <c:extLst>
            <c:ext xmlns:c16="http://schemas.microsoft.com/office/drawing/2014/chart" uri="{C3380CC4-5D6E-409C-BE32-E72D297353CC}">
              <c16:uniqueId val="{00000000-7558-4D8D-B7F0-80176F00D0E3}"/>
            </c:ext>
          </c:extLst>
        </c:ser>
        <c:dLbls>
          <c:dLblPos val="outEnd"/>
          <c:showLegendKey val="0"/>
          <c:showVal val="1"/>
          <c:showCatName val="0"/>
          <c:showSerName val="0"/>
          <c:showPercent val="0"/>
          <c:showBubbleSize val="0"/>
        </c:dLbls>
        <c:gapWidth val="30"/>
        <c:overlap val="-27"/>
        <c:axId val="215363840"/>
        <c:axId val="215374880"/>
      </c:barChart>
      <c:catAx>
        <c:axId val="21536384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CA" sz="700" b="1" i="0" u="none" strike="noStrike" baseline="0">
                    <a:solidFill>
                      <a:schemeClr val="bg1"/>
                    </a:solidFill>
                    <a:effectLst/>
                    <a:latin typeface="Aptos" panose="020B0004020202020204" pitchFamily="34" charset="0"/>
                  </a:rPr>
                  <a:t>WorkLife Balance Status </a:t>
                </a:r>
                <a:endParaRPr lang="en-CA" sz="700" b="1">
                  <a:solidFill>
                    <a:schemeClr val="bg1"/>
                  </a:solidFill>
                  <a:latin typeface="Aptos" panose="020B0004020202020204" pitchFamily="34" charset="0"/>
                </a:endParaRPr>
              </a:p>
            </c:rich>
          </c:tx>
          <c:layout>
            <c:manualLayout>
              <c:xMode val="edge"/>
              <c:yMode val="edge"/>
              <c:x val="0.39314266915545637"/>
              <c:y val="0.8337439326933447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C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Aptos" panose="020B0004020202020204" pitchFamily="34" charset="0"/>
                <a:ea typeface="+mn-ea"/>
                <a:cs typeface="+mn-cs"/>
              </a:defRPr>
            </a:pPr>
            <a:endParaRPr lang="en-US"/>
          </a:p>
        </c:txPr>
        <c:crossAx val="215374880"/>
        <c:crosses val="autoZero"/>
        <c:auto val="1"/>
        <c:lblAlgn val="ctr"/>
        <c:lblOffset val="100"/>
        <c:noMultiLvlLbl val="0"/>
      </c:catAx>
      <c:valAx>
        <c:axId val="215374880"/>
        <c:scaling>
          <c:orientation val="minMax"/>
        </c:scaling>
        <c:delete val="1"/>
        <c:axPos val="l"/>
        <c:title>
          <c:tx>
            <c:rich>
              <a:bodyPr rot="-5400000" spcFirstLastPara="1" vertOverflow="ellipsis" vert="horz" wrap="square" anchor="ctr" anchorCtr="1"/>
              <a:lstStyle/>
              <a:p>
                <a:pPr>
                  <a:defRPr sz="700" b="0" i="0" u="none" strike="noStrike" kern="1200" baseline="0">
                    <a:solidFill>
                      <a:schemeClr val="bg1"/>
                    </a:solidFill>
                    <a:latin typeface="Aptos" panose="020B0004020202020204" pitchFamily="34" charset="0"/>
                    <a:ea typeface="+mn-ea"/>
                    <a:cs typeface="+mn-cs"/>
                  </a:defRPr>
                </a:pPr>
                <a:r>
                  <a:rPr lang="en-CA" sz="700" b="1" i="0" u="none" strike="noStrike" baseline="0">
                    <a:solidFill>
                      <a:schemeClr val="bg1"/>
                    </a:solidFill>
                    <a:effectLst/>
                    <a:latin typeface="Aptos" panose="020B0004020202020204" pitchFamily="34" charset="0"/>
                  </a:rPr>
                  <a:t>Avg of Job Satisfaction</a:t>
                </a:r>
                <a:r>
                  <a:rPr lang="en-CA" sz="700" b="0" i="0" u="none" strike="noStrike" baseline="0">
                    <a:solidFill>
                      <a:schemeClr val="bg1"/>
                    </a:solidFill>
                    <a:effectLst/>
                    <a:latin typeface="Aptos" panose="020B0004020202020204" pitchFamily="34" charset="0"/>
                  </a:rPr>
                  <a:t> </a:t>
                </a:r>
                <a:endParaRPr lang="en-CA" sz="700">
                  <a:solidFill>
                    <a:schemeClr val="bg1"/>
                  </a:solidFill>
                  <a:latin typeface="Aptos" panose="020B0004020202020204" pitchFamily="34" charset="0"/>
                </a:endParaRPr>
              </a:p>
            </c:rich>
          </c:tx>
          <c:layout>
            <c:manualLayout>
              <c:xMode val="edge"/>
              <c:yMode val="edge"/>
              <c:x val="3.2697547683923703E-2"/>
              <c:y val="0.11657570200985148"/>
            </c:manualLayout>
          </c:layout>
          <c:overlay val="0"/>
          <c:spPr>
            <a:noFill/>
            <a:ln>
              <a:noFill/>
            </a:ln>
            <a:effectLst/>
          </c:spPr>
          <c:txPr>
            <a:bodyPr rot="-5400000" spcFirstLastPara="1" vertOverflow="ellipsis" vert="horz" wrap="square" anchor="ctr" anchorCtr="1"/>
            <a:lstStyle/>
            <a:p>
              <a:pPr>
                <a:defRPr sz="700" b="0" i="0" u="none" strike="noStrike" kern="1200" baseline="0">
                  <a:solidFill>
                    <a:schemeClr val="bg1"/>
                  </a:solidFill>
                  <a:latin typeface="Aptos" panose="020B0004020202020204" pitchFamily="34" charset="0"/>
                  <a:ea typeface="+mn-ea"/>
                  <a:cs typeface="+mn-cs"/>
                </a:defRPr>
              </a:pPr>
              <a:endParaRPr lang="en-CA"/>
            </a:p>
          </c:txPr>
        </c:title>
        <c:numFmt formatCode="0.00" sourceLinked="1"/>
        <c:majorTickMark val="none"/>
        <c:minorTickMark val="none"/>
        <c:tickLblPos val="nextTo"/>
        <c:crossAx val="215363840"/>
        <c:crosses val="autoZero"/>
        <c:crossBetween val="between"/>
      </c:valAx>
      <c:spPr>
        <a:noFill/>
        <a:ln>
          <a:noFill/>
        </a:ln>
        <a:effectLst/>
      </c:spPr>
    </c:plotArea>
    <c:plotVisOnly val="1"/>
    <c:dispBlanksAs val="gap"/>
    <c:showDLblsOverMax val="0"/>
  </c:chart>
  <c:spPr>
    <a:solidFill>
      <a:srgbClr val="003153"/>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1"/>
          <c:order val="1"/>
          <c:tx>
            <c:strRef>
              <c:f>Emp_Attrition!$I$19</c:f>
              <c:strCache>
                <c:ptCount val="1"/>
                <c:pt idx="0">
                  <c:v>Attrition Rate2</c:v>
                </c:pt>
              </c:strCache>
            </c:strRef>
          </c:tx>
          <c:spPr>
            <a:gradFill flip="none" rotWithShape="1">
              <a:gsLst>
                <a:gs pos="68000">
                  <a:srgbClr val="F87575"/>
                </a:gs>
                <a:gs pos="89000">
                  <a:srgbClr val="F87575">
                    <a:alpha val="73000"/>
                  </a:srgbClr>
                </a:gs>
              </a:gsLst>
              <a:lin ang="5400000" scaled="1"/>
              <a:tileRect/>
            </a:gradFill>
            <a:ln>
              <a:noFill/>
            </a:ln>
            <a:effectLst/>
          </c:spPr>
          <c:dLbls>
            <c:delete val="1"/>
          </c:dLbls>
          <c:cat>
            <c:strRef>
              <c:f>Emp_Attrition!$G$20:$G$24</c:f>
              <c:strCache>
                <c:ptCount val="5"/>
                <c:pt idx="0">
                  <c:v>Level 1</c:v>
                </c:pt>
                <c:pt idx="1">
                  <c:v>Level 2</c:v>
                </c:pt>
                <c:pt idx="2">
                  <c:v>Level 3</c:v>
                </c:pt>
                <c:pt idx="3">
                  <c:v>Level 4</c:v>
                </c:pt>
                <c:pt idx="4">
                  <c:v>Level 5</c:v>
                </c:pt>
              </c:strCache>
            </c:strRef>
          </c:cat>
          <c:val>
            <c:numRef>
              <c:f>Emp_Attrition!$I$20:$I$24</c:f>
              <c:numCache>
                <c:formatCode>0.00%;\-0.00%;0.00%</c:formatCode>
                <c:ptCount val="5"/>
                <c:pt idx="0">
                  <c:v>0.30328738069989397</c:v>
                </c:pt>
                <c:pt idx="1">
                  <c:v>0.10236220472440945</c:v>
                </c:pt>
                <c:pt idx="2">
                  <c:v>0.15841584158415842</c:v>
                </c:pt>
                <c:pt idx="3">
                  <c:v>4.8309178743961352E-2</c:v>
                </c:pt>
                <c:pt idx="4">
                  <c:v>7.5187969924812026E-2</c:v>
                </c:pt>
              </c:numCache>
            </c:numRef>
          </c:val>
          <c:extLst>
            <c:ext xmlns:c16="http://schemas.microsoft.com/office/drawing/2014/chart" uri="{C3380CC4-5D6E-409C-BE32-E72D297353CC}">
              <c16:uniqueId val="{00000000-4B01-4EA0-9EE1-4F4C868AA466}"/>
            </c:ext>
          </c:extLst>
        </c:ser>
        <c:dLbls>
          <c:showLegendKey val="0"/>
          <c:showVal val="1"/>
          <c:showCatName val="0"/>
          <c:showSerName val="0"/>
          <c:showPercent val="0"/>
          <c:showBubbleSize val="0"/>
        </c:dLbls>
        <c:axId val="1268852447"/>
        <c:axId val="1268862527"/>
      </c:areaChart>
      <c:lineChart>
        <c:grouping val="standard"/>
        <c:varyColors val="0"/>
        <c:ser>
          <c:idx val="0"/>
          <c:order val="0"/>
          <c:tx>
            <c:strRef>
              <c:f>Emp_Attrition!$H$19</c:f>
              <c:strCache>
                <c:ptCount val="1"/>
                <c:pt idx="0">
                  <c:v>Attrition Rate</c:v>
                </c:pt>
              </c:strCache>
            </c:strRef>
          </c:tx>
          <c:spPr>
            <a:ln w="28575" cap="rnd">
              <a:solidFill>
                <a:srgbClr val="F87575"/>
              </a:solidFill>
              <a:round/>
            </a:ln>
            <a:effectLst/>
          </c:spPr>
          <c:marker>
            <c:symbol val="diamond"/>
            <c:size val="6"/>
            <c:spPr>
              <a:solidFill>
                <a:srgbClr val="FFC000"/>
              </a:solidFill>
              <a:ln w="9525">
                <a:solidFill>
                  <a:srgbClr val="FFC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Emp_Attrition!$G$20:$G$24</c:f>
              <c:strCache>
                <c:ptCount val="5"/>
                <c:pt idx="0">
                  <c:v>Level 1</c:v>
                </c:pt>
                <c:pt idx="1">
                  <c:v>Level 2</c:v>
                </c:pt>
                <c:pt idx="2">
                  <c:v>Level 3</c:v>
                </c:pt>
                <c:pt idx="3">
                  <c:v>Level 4</c:v>
                </c:pt>
                <c:pt idx="4">
                  <c:v>Level 5</c:v>
                </c:pt>
              </c:strCache>
            </c:strRef>
          </c:cat>
          <c:val>
            <c:numRef>
              <c:f>Emp_Attrition!$H$20:$H$24</c:f>
              <c:numCache>
                <c:formatCode>0.00%;\-0.00%;0.00%</c:formatCode>
                <c:ptCount val="5"/>
                <c:pt idx="0">
                  <c:v>0.30328738069989397</c:v>
                </c:pt>
                <c:pt idx="1">
                  <c:v>0.10236220472440945</c:v>
                </c:pt>
                <c:pt idx="2">
                  <c:v>0.15841584158415842</c:v>
                </c:pt>
                <c:pt idx="3">
                  <c:v>4.8309178743961352E-2</c:v>
                </c:pt>
                <c:pt idx="4">
                  <c:v>7.5187969924812026E-2</c:v>
                </c:pt>
              </c:numCache>
            </c:numRef>
          </c:val>
          <c:smooth val="0"/>
          <c:extLst>
            <c:ext xmlns:c16="http://schemas.microsoft.com/office/drawing/2014/chart" uri="{C3380CC4-5D6E-409C-BE32-E72D297353CC}">
              <c16:uniqueId val="{00000001-4B01-4EA0-9EE1-4F4C868AA466}"/>
            </c:ext>
          </c:extLst>
        </c:ser>
        <c:dLbls>
          <c:showLegendKey val="0"/>
          <c:showVal val="1"/>
          <c:showCatName val="0"/>
          <c:showSerName val="0"/>
          <c:showPercent val="0"/>
          <c:showBubbleSize val="0"/>
        </c:dLbls>
        <c:marker val="1"/>
        <c:smooth val="0"/>
        <c:axId val="1268852447"/>
        <c:axId val="1268862527"/>
      </c:lineChart>
      <c:catAx>
        <c:axId val="126885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Aptos" panose="020B0004020202020204" pitchFamily="34" charset="0"/>
                <a:ea typeface="+mn-ea"/>
                <a:cs typeface="+mn-cs"/>
              </a:defRPr>
            </a:pPr>
            <a:endParaRPr lang="en-US"/>
          </a:p>
        </c:txPr>
        <c:crossAx val="1268862527"/>
        <c:crosses val="autoZero"/>
        <c:auto val="1"/>
        <c:lblAlgn val="ctr"/>
        <c:lblOffset val="100"/>
        <c:noMultiLvlLbl val="0"/>
      </c:catAx>
      <c:valAx>
        <c:axId val="1268862527"/>
        <c:scaling>
          <c:orientation val="minMax"/>
        </c:scaling>
        <c:delete val="1"/>
        <c:axPos val="l"/>
        <c:numFmt formatCode="0.00%;\-0.00%;0.00%" sourceLinked="1"/>
        <c:majorTickMark val="none"/>
        <c:minorTickMark val="none"/>
        <c:tickLblPos val="nextTo"/>
        <c:crossAx val="1268852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3153"/>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Emp_Attrition!$H$27</c:f>
              <c:strCache>
                <c:ptCount val="1"/>
                <c:pt idx="0">
                  <c:v>Attrition Rate</c:v>
                </c:pt>
              </c:strCache>
            </c:strRef>
          </c:tx>
          <c:spPr>
            <a:gradFill flip="none" rotWithShape="1">
              <a:gsLst>
                <a:gs pos="9000">
                  <a:srgbClr val="F87575">
                    <a:alpha val="82000"/>
                  </a:srgbClr>
                </a:gs>
                <a:gs pos="100000">
                  <a:srgbClr val="F87575"/>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Emp_Attrition!$G$28:$G$36</c:f>
              <c:strCache>
                <c:ptCount val="9"/>
                <c:pt idx="0">
                  <c:v>Research Director</c:v>
                </c:pt>
                <c:pt idx="1">
                  <c:v>Manager</c:v>
                </c:pt>
                <c:pt idx="2">
                  <c:v>Healthcare Representative</c:v>
                </c:pt>
                <c:pt idx="3">
                  <c:v>Manufacturing Director</c:v>
                </c:pt>
                <c:pt idx="4">
                  <c:v>Research Scientist</c:v>
                </c:pt>
                <c:pt idx="5">
                  <c:v>Sales Executive</c:v>
                </c:pt>
                <c:pt idx="6">
                  <c:v>Human Resource</c:v>
                </c:pt>
                <c:pt idx="7">
                  <c:v>Laboratory Technician</c:v>
                </c:pt>
                <c:pt idx="8">
                  <c:v>Sales Representative</c:v>
                </c:pt>
              </c:strCache>
            </c:strRef>
          </c:cat>
          <c:val>
            <c:numRef>
              <c:f>Emp_Attrition!$H$28:$H$36</c:f>
              <c:numCache>
                <c:formatCode>0.00%;\-0.00%;0.00%</c:formatCode>
                <c:ptCount val="9"/>
                <c:pt idx="0">
                  <c:v>2.5316455696202531E-2</c:v>
                </c:pt>
                <c:pt idx="1">
                  <c:v>5.0251256281407038E-2</c:v>
                </c:pt>
                <c:pt idx="2">
                  <c:v>7.1146245059288543E-2</c:v>
                </c:pt>
                <c:pt idx="3">
                  <c:v>7.1428571428571425E-2</c:v>
                </c:pt>
                <c:pt idx="4">
                  <c:v>0.1750465549348231</c:v>
                </c:pt>
                <c:pt idx="5">
                  <c:v>0.1915966386554622</c:v>
                </c:pt>
                <c:pt idx="6">
                  <c:v>0.2608695652173913</c:v>
                </c:pt>
                <c:pt idx="7">
                  <c:v>0.27192982456140352</c:v>
                </c:pt>
                <c:pt idx="8">
                  <c:v>0.49624060150375937</c:v>
                </c:pt>
              </c:numCache>
            </c:numRef>
          </c:val>
          <c:extLst>
            <c:ext xmlns:c16="http://schemas.microsoft.com/office/drawing/2014/chart" uri="{C3380CC4-5D6E-409C-BE32-E72D297353CC}">
              <c16:uniqueId val="{00000000-5248-414F-A5D8-6841F730866D}"/>
            </c:ext>
          </c:extLst>
        </c:ser>
        <c:dLbls>
          <c:dLblPos val="outEnd"/>
          <c:showLegendKey val="0"/>
          <c:showVal val="1"/>
          <c:showCatName val="0"/>
          <c:showSerName val="0"/>
          <c:showPercent val="0"/>
          <c:showBubbleSize val="0"/>
        </c:dLbls>
        <c:gapWidth val="40"/>
        <c:axId val="421972447"/>
        <c:axId val="421972927"/>
      </c:barChart>
      <c:catAx>
        <c:axId val="421972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Aptos" panose="020B0004020202020204" pitchFamily="34" charset="0"/>
                <a:ea typeface="+mn-ea"/>
                <a:cs typeface="+mn-cs"/>
              </a:defRPr>
            </a:pPr>
            <a:endParaRPr lang="en-US"/>
          </a:p>
        </c:txPr>
        <c:crossAx val="421972927"/>
        <c:crosses val="autoZero"/>
        <c:auto val="1"/>
        <c:lblAlgn val="ctr"/>
        <c:lblOffset val="100"/>
        <c:noMultiLvlLbl val="0"/>
      </c:catAx>
      <c:valAx>
        <c:axId val="421972927"/>
        <c:scaling>
          <c:orientation val="minMax"/>
        </c:scaling>
        <c:delete val="1"/>
        <c:axPos val="b"/>
        <c:numFmt formatCode="0.00%;\-0.00%;0.00%" sourceLinked="1"/>
        <c:majorTickMark val="none"/>
        <c:minorTickMark val="none"/>
        <c:tickLblPos val="nextTo"/>
        <c:crossAx val="421972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3153"/>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609195402298854E-2"/>
          <c:y val="0.14924982359617028"/>
          <c:w val="0.93678160919540232"/>
          <c:h val="0.61283055214428472"/>
        </c:manualLayout>
      </c:layout>
      <c:barChart>
        <c:barDir val="col"/>
        <c:grouping val="clustered"/>
        <c:varyColors val="0"/>
        <c:ser>
          <c:idx val="0"/>
          <c:order val="0"/>
          <c:tx>
            <c:strRef>
              <c:f>'Workforce Demographics &amp; Dive'!$H$15</c:f>
              <c:strCache>
                <c:ptCount val="1"/>
                <c:pt idx="0">
                  <c:v>Female</c:v>
                </c:pt>
              </c:strCache>
            </c:strRef>
          </c:tx>
          <c:spPr>
            <a:gradFill flip="none" rotWithShape="1">
              <a:gsLst>
                <a:gs pos="9000">
                  <a:srgbClr val="0070C0"/>
                </a:gs>
                <a:gs pos="100000">
                  <a:srgbClr val="B9E6FF"/>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'Workforce Demographics &amp; Dive'!$G$16:$G$18</c:f>
              <c:strCache>
                <c:ptCount val="3"/>
                <c:pt idx="0">
                  <c:v>Human Resources</c:v>
                </c:pt>
                <c:pt idx="1">
                  <c:v>Research &amp; Development</c:v>
                </c:pt>
                <c:pt idx="2">
                  <c:v>Sales</c:v>
                </c:pt>
              </c:strCache>
            </c:strRef>
          </c:cat>
          <c:val>
            <c:numRef>
              <c:f>'Workforce Demographics &amp; Dive'!$H$16:$H$18</c:f>
              <c:numCache>
                <c:formatCode>General</c:formatCode>
                <c:ptCount val="3"/>
                <c:pt idx="0">
                  <c:v>20</c:v>
                </c:pt>
                <c:pt idx="1">
                  <c:v>379</c:v>
                </c:pt>
                <c:pt idx="2">
                  <c:v>189</c:v>
                </c:pt>
              </c:numCache>
            </c:numRef>
          </c:val>
          <c:extLst>
            <c:ext xmlns:c16="http://schemas.microsoft.com/office/drawing/2014/chart" uri="{C3380CC4-5D6E-409C-BE32-E72D297353CC}">
              <c16:uniqueId val="{00000000-4C9A-4A25-8809-3BA1A79CBF90}"/>
            </c:ext>
          </c:extLst>
        </c:ser>
        <c:ser>
          <c:idx val="1"/>
          <c:order val="1"/>
          <c:tx>
            <c:strRef>
              <c:f>'Workforce Demographics &amp; Dive'!$I$15</c:f>
              <c:strCache>
                <c:ptCount val="1"/>
                <c:pt idx="0">
                  <c:v>Male</c:v>
                </c:pt>
              </c:strCache>
            </c:strRef>
          </c:tx>
          <c:spPr>
            <a:gradFill flip="none" rotWithShape="1">
              <a:gsLst>
                <a:gs pos="9000">
                  <a:srgbClr val="F87575">
                    <a:alpha val="82000"/>
                  </a:srgbClr>
                </a:gs>
                <a:gs pos="100000">
                  <a:srgbClr val="F87575"/>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'Workforce Demographics &amp; Dive'!$G$16:$G$18</c:f>
              <c:strCache>
                <c:ptCount val="3"/>
                <c:pt idx="0">
                  <c:v>Human Resources</c:v>
                </c:pt>
                <c:pt idx="1">
                  <c:v>Research &amp; Development</c:v>
                </c:pt>
                <c:pt idx="2">
                  <c:v>Sales</c:v>
                </c:pt>
              </c:strCache>
            </c:strRef>
          </c:cat>
          <c:val>
            <c:numRef>
              <c:f>'Workforce Demographics &amp; Dive'!$I$16:$I$18</c:f>
              <c:numCache>
                <c:formatCode>General</c:formatCode>
                <c:ptCount val="3"/>
                <c:pt idx="0">
                  <c:v>43</c:v>
                </c:pt>
                <c:pt idx="1">
                  <c:v>582</c:v>
                </c:pt>
                <c:pt idx="2">
                  <c:v>257</c:v>
                </c:pt>
              </c:numCache>
            </c:numRef>
          </c:val>
          <c:extLst>
            <c:ext xmlns:c16="http://schemas.microsoft.com/office/drawing/2014/chart" uri="{C3380CC4-5D6E-409C-BE32-E72D297353CC}">
              <c16:uniqueId val="{00000001-4C9A-4A25-8809-3BA1A79CBF90}"/>
            </c:ext>
          </c:extLst>
        </c:ser>
        <c:dLbls>
          <c:dLblPos val="outEnd"/>
          <c:showLegendKey val="0"/>
          <c:showVal val="1"/>
          <c:showCatName val="0"/>
          <c:showSerName val="0"/>
          <c:showPercent val="0"/>
          <c:showBubbleSize val="0"/>
        </c:dLbls>
        <c:gapWidth val="20"/>
        <c:overlap val="-5"/>
        <c:axId val="421976767"/>
        <c:axId val="421977247"/>
      </c:barChart>
      <c:catAx>
        <c:axId val="42197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Aptos" panose="020B0004020202020204" pitchFamily="34" charset="0"/>
                <a:ea typeface="+mn-ea"/>
                <a:cs typeface="+mn-cs"/>
              </a:defRPr>
            </a:pPr>
            <a:endParaRPr lang="en-US"/>
          </a:p>
        </c:txPr>
        <c:crossAx val="421977247"/>
        <c:crosses val="autoZero"/>
        <c:auto val="1"/>
        <c:lblAlgn val="ctr"/>
        <c:lblOffset val="100"/>
        <c:noMultiLvlLbl val="0"/>
      </c:catAx>
      <c:valAx>
        <c:axId val="421977247"/>
        <c:scaling>
          <c:orientation val="minMax"/>
        </c:scaling>
        <c:delete val="1"/>
        <c:axPos val="l"/>
        <c:numFmt formatCode="General" sourceLinked="1"/>
        <c:majorTickMark val="none"/>
        <c:minorTickMark val="none"/>
        <c:tickLblPos val="nextTo"/>
        <c:crossAx val="421976767"/>
        <c:crosses val="autoZero"/>
        <c:crossBetween val="between"/>
        <c:majorUnit val="100"/>
        <c:minorUnit val="10"/>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Aptos" panose="020B0004020202020204" pitchFamily="34" charset="0"/>
              <a:ea typeface="+mn-ea"/>
              <a:cs typeface="+mn-cs"/>
            </a:defRPr>
          </a:pPr>
          <a:endParaRPr lang="en-US"/>
        </a:p>
      </c:txPr>
    </c:legend>
    <c:plotVisOnly val="1"/>
    <c:dispBlanksAs val="gap"/>
    <c:showDLblsOverMax val="0"/>
  </c:chart>
  <c:spPr>
    <a:solidFill>
      <a:srgbClr val="003153"/>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Pay_Equity!$I$15</c:f>
              <c:strCache>
                <c:ptCount val="1"/>
                <c:pt idx="0">
                  <c:v>Avg. Monthly Income</c:v>
                </c:pt>
              </c:strCache>
            </c:strRef>
          </c:tx>
          <c:spPr>
            <a:gradFill>
              <a:gsLst>
                <a:gs pos="9000">
                  <a:srgbClr val="F87575">
                    <a:alpha val="82000"/>
                  </a:srgbClr>
                </a:gs>
                <a:gs pos="100000">
                  <a:srgbClr val="F87575"/>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Pay_Equity!$H$16:$H$18</c:f>
              <c:strCache>
                <c:ptCount val="3"/>
                <c:pt idx="0">
                  <c:v>Research &amp; Development</c:v>
                </c:pt>
                <c:pt idx="1">
                  <c:v>Human Resources</c:v>
                </c:pt>
                <c:pt idx="2">
                  <c:v>Sales</c:v>
                </c:pt>
              </c:strCache>
            </c:strRef>
          </c:cat>
          <c:val>
            <c:numRef>
              <c:f>Pay_Equity!$I$16:$I$18</c:f>
              <c:numCache>
                <c:formatCode>\$#,##0.00;\-\$#,##0.00;\$#,##0.00</c:formatCode>
                <c:ptCount val="3"/>
                <c:pt idx="0">
                  <c:v>6281.2528616024974</c:v>
                </c:pt>
                <c:pt idx="1">
                  <c:v>6654.5079365079364</c:v>
                </c:pt>
                <c:pt idx="2">
                  <c:v>6959.17264573991</c:v>
                </c:pt>
              </c:numCache>
            </c:numRef>
          </c:val>
          <c:extLst>
            <c:ext xmlns:c16="http://schemas.microsoft.com/office/drawing/2014/chart" uri="{C3380CC4-5D6E-409C-BE32-E72D297353CC}">
              <c16:uniqueId val="{00000000-AE8C-4C0E-ABD5-22FF645BA385}"/>
            </c:ext>
          </c:extLst>
        </c:ser>
        <c:dLbls>
          <c:dLblPos val="ctr"/>
          <c:showLegendKey val="0"/>
          <c:showVal val="1"/>
          <c:showCatName val="0"/>
          <c:showSerName val="0"/>
          <c:showPercent val="0"/>
          <c:showBubbleSize val="0"/>
        </c:dLbls>
        <c:gapWidth val="20"/>
        <c:axId val="1367013775"/>
        <c:axId val="1367014255"/>
      </c:barChart>
      <c:catAx>
        <c:axId val="1367013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Aptos" panose="020B0004020202020204" pitchFamily="34" charset="0"/>
                <a:ea typeface="+mn-ea"/>
                <a:cs typeface="+mn-cs"/>
              </a:defRPr>
            </a:pPr>
            <a:endParaRPr lang="en-US"/>
          </a:p>
        </c:txPr>
        <c:crossAx val="1367014255"/>
        <c:crosses val="autoZero"/>
        <c:auto val="1"/>
        <c:lblAlgn val="ctr"/>
        <c:lblOffset val="100"/>
        <c:noMultiLvlLbl val="0"/>
      </c:catAx>
      <c:valAx>
        <c:axId val="1367014255"/>
        <c:scaling>
          <c:orientation val="minMax"/>
        </c:scaling>
        <c:delete val="1"/>
        <c:axPos val="b"/>
        <c:numFmt formatCode="\$#,##0.00;\-\$#,##0.00;\$#,##0.00" sourceLinked="1"/>
        <c:majorTickMark val="none"/>
        <c:minorTickMark val="none"/>
        <c:tickLblPos val="nextTo"/>
        <c:crossAx val="1367013775"/>
        <c:crosses val="autoZero"/>
        <c:crossBetween val="between"/>
      </c:valAx>
      <c:spPr>
        <a:noFill/>
        <a:ln>
          <a:noFill/>
        </a:ln>
        <a:effectLst/>
      </c:spPr>
    </c:plotArea>
    <c:plotVisOnly val="1"/>
    <c:dispBlanksAs val="gap"/>
    <c:showDLblsOverMax val="0"/>
  </c:chart>
  <c:spPr>
    <a:solidFill>
      <a:srgbClr val="003153"/>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700483091787443E-2"/>
          <c:y val="0.11764007759899578"/>
          <c:w val="0.91111111111111109"/>
          <c:h val="0.70661645555175179"/>
        </c:manualLayout>
      </c:layout>
      <c:barChart>
        <c:barDir val="col"/>
        <c:grouping val="clustered"/>
        <c:varyColors val="0"/>
        <c:ser>
          <c:idx val="0"/>
          <c:order val="0"/>
          <c:tx>
            <c:strRef>
              <c:f>Pay_Equity!$H$33</c:f>
              <c:strCache>
                <c:ptCount val="1"/>
                <c:pt idx="0">
                  <c:v>Avg. Monthly Income</c:v>
                </c:pt>
              </c:strCache>
            </c:strRef>
          </c:tx>
          <c:spPr>
            <a:gradFill flip="none" rotWithShape="1">
              <a:gsLst>
                <a:gs pos="9000">
                  <a:srgbClr val="F87575">
                    <a:alpha val="82000"/>
                  </a:srgbClr>
                </a:gs>
                <a:gs pos="100000">
                  <a:srgbClr val="F87575"/>
                </a:gs>
              </a:gsLst>
              <a:lin ang="16200000" scaled="0"/>
              <a:tileRect/>
            </a:gradFill>
            <a:ln>
              <a:noFill/>
            </a:ln>
            <a:effectLst/>
          </c:spPr>
          <c:invertIfNegative val="0"/>
          <c:dLbls>
            <c:numFmt formatCode="&quot;$&quot;#,###.00,\k"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Pay_Equity!$G$34:$G$38</c:f>
              <c:strCache>
                <c:ptCount val="5"/>
                <c:pt idx="0">
                  <c:v>Level 5</c:v>
                </c:pt>
                <c:pt idx="1">
                  <c:v>Level 4</c:v>
                </c:pt>
                <c:pt idx="2">
                  <c:v>Level 3</c:v>
                </c:pt>
                <c:pt idx="3">
                  <c:v>Level 2</c:v>
                </c:pt>
                <c:pt idx="4">
                  <c:v>Level 1</c:v>
                </c:pt>
              </c:strCache>
            </c:strRef>
          </c:cat>
          <c:val>
            <c:numRef>
              <c:f>Pay_Equity!$H$34:$H$38</c:f>
              <c:numCache>
                <c:formatCode>\$#,##0.00;\-\$#,##0.00;\$#,##0.00</c:formatCode>
                <c:ptCount val="5"/>
                <c:pt idx="0">
                  <c:v>19191.82608695652</c:v>
                </c:pt>
                <c:pt idx="1">
                  <c:v>15503.783018867925</c:v>
                </c:pt>
                <c:pt idx="2">
                  <c:v>9817.2522935779816</c:v>
                </c:pt>
                <c:pt idx="3">
                  <c:v>5502.2771535580523</c:v>
                </c:pt>
                <c:pt idx="4">
                  <c:v>2786.9152854511972</c:v>
                </c:pt>
              </c:numCache>
            </c:numRef>
          </c:val>
          <c:extLst>
            <c:ext xmlns:c16="http://schemas.microsoft.com/office/drawing/2014/chart" uri="{C3380CC4-5D6E-409C-BE32-E72D297353CC}">
              <c16:uniqueId val="{00000000-4565-4227-A057-C4F518D7E802}"/>
            </c:ext>
          </c:extLst>
        </c:ser>
        <c:dLbls>
          <c:showLegendKey val="0"/>
          <c:showVal val="0"/>
          <c:showCatName val="0"/>
          <c:showSerName val="0"/>
          <c:showPercent val="0"/>
          <c:showBubbleSize val="0"/>
        </c:dLbls>
        <c:gapWidth val="20"/>
        <c:overlap val="-27"/>
        <c:axId val="1367007535"/>
        <c:axId val="1367010415"/>
      </c:barChart>
      <c:lineChart>
        <c:grouping val="standard"/>
        <c:varyColors val="0"/>
        <c:ser>
          <c:idx val="1"/>
          <c:order val="1"/>
          <c:tx>
            <c:strRef>
              <c:f>Pay_Equity!$I$33</c:f>
              <c:strCache>
                <c:ptCount val="1"/>
                <c:pt idx="0">
                  <c:v>% Change</c:v>
                </c:pt>
              </c:strCache>
            </c:strRef>
          </c:tx>
          <c:spPr>
            <a:ln w="19050" cap="rnd">
              <a:solidFill>
                <a:srgbClr val="5C95FF"/>
              </a:solidFill>
              <a:round/>
            </a:ln>
            <a:effectLst/>
          </c:spPr>
          <c:marker>
            <c:symbol val="diamond"/>
            <c:size val="5"/>
            <c:spPr>
              <a:solidFill>
                <a:srgbClr val="5C95FF"/>
              </a:solidFill>
              <a:ln w="9525">
                <a:solidFill>
                  <a:srgbClr val="5C95FF"/>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5C95FF"/>
                    </a:solidFill>
                    <a:latin typeface="Aptos" panose="020B00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Pay_Equity!$G$34:$G$38</c:f>
              <c:strCache>
                <c:ptCount val="5"/>
                <c:pt idx="0">
                  <c:v>Level 5</c:v>
                </c:pt>
                <c:pt idx="1">
                  <c:v>Level 4</c:v>
                </c:pt>
                <c:pt idx="2">
                  <c:v>Level 3</c:v>
                </c:pt>
                <c:pt idx="3">
                  <c:v>Level 2</c:v>
                </c:pt>
                <c:pt idx="4">
                  <c:v>Level 1</c:v>
                </c:pt>
              </c:strCache>
            </c:strRef>
          </c:cat>
          <c:val>
            <c:numRef>
              <c:f>Pay_Equity!$I$34:$I$38</c:f>
              <c:numCache>
                <c:formatCode>0.00%</c:formatCode>
                <c:ptCount val="5"/>
                <c:pt idx="1">
                  <c:v>-0.19216738685409024</c:v>
                </c:pt>
                <c:pt idx="2">
                  <c:v>-0.36678343075167535</c:v>
                </c:pt>
                <c:pt idx="3">
                  <c:v>-0.43952982066505492</c:v>
                </c:pt>
                <c:pt idx="4">
                  <c:v>-0.49349783595523972</c:v>
                </c:pt>
              </c:numCache>
            </c:numRef>
          </c:val>
          <c:smooth val="0"/>
          <c:extLst>
            <c:ext xmlns:c16="http://schemas.microsoft.com/office/drawing/2014/chart" uri="{C3380CC4-5D6E-409C-BE32-E72D297353CC}">
              <c16:uniqueId val="{00000001-4565-4227-A057-C4F518D7E802}"/>
            </c:ext>
          </c:extLst>
        </c:ser>
        <c:dLbls>
          <c:showLegendKey val="0"/>
          <c:showVal val="0"/>
          <c:showCatName val="0"/>
          <c:showSerName val="0"/>
          <c:showPercent val="0"/>
          <c:showBubbleSize val="0"/>
        </c:dLbls>
        <c:marker val="1"/>
        <c:smooth val="0"/>
        <c:axId val="1367019055"/>
        <c:axId val="1367002255"/>
      </c:lineChart>
      <c:catAx>
        <c:axId val="136700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Aptos" panose="020B0004020202020204" pitchFamily="34" charset="0"/>
                <a:ea typeface="+mn-ea"/>
                <a:cs typeface="+mn-cs"/>
              </a:defRPr>
            </a:pPr>
            <a:endParaRPr lang="en-US"/>
          </a:p>
        </c:txPr>
        <c:crossAx val="1367010415"/>
        <c:crosses val="autoZero"/>
        <c:auto val="1"/>
        <c:lblAlgn val="ctr"/>
        <c:lblOffset val="100"/>
        <c:noMultiLvlLbl val="0"/>
      </c:catAx>
      <c:valAx>
        <c:axId val="1367010415"/>
        <c:scaling>
          <c:orientation val="minMax"/>
        </c:scaling>
        <c:delete val="0"/>
        <c:axPos val="l"/>
        <c:numFmt formatCode="&quot;$&quot;#,###.00,\k" sourceLinked="0"/>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007535"/>
        <c:crosses val="autoZero"/>
        <c:crossBetween val="between"/>
      </c:valAx>
      <c:valAx>
        <c:axId val="1367002255"/>
        <c:scaling>
          <c:orientation val="minMax"/>
        </c:scaling>
        <c:delete val="0"/>
        <c:axPos val="r"/>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019055"/>
        <c:crosses val="max"/>
        <c:crossBetween val="between"/>
      </c:valAx>
      <c:catAx>
        <c:axId val="1367019055"/>
        <c:scaling>
          <c:orientation val="minMax"/>
        </c:scaling>
        <c:delete val="1"/>
        <c:axPos val="b"/>
        <c:numFmt formatCode="General" sourceLinked="1"/>
        <c:majorTickMark val="none"/>
        <c:minorTickMark val="none"/>
        <c:tickLblPos val="nextTo"/>
        <c:crossAx val="1367002255"/>
        <c:crosses val="autoZero"/>
        <c:auto val="1"/>
        <c:lblAlgn val="ctr"/>
        <c:lblOffset val="100"/>
        <c:noMultiLvlLbl val="0"/>
      </c:catAx>
      <c:spPr>
        <a:noFill/>
        <a:ln>
          <a:noFill/>
        </a:ln>
        <a:effectLst/>
      </c:spPr>
    </c:plotArea>
    <c:legend>
      <c:legendPos val="t"/>
      <c:layout>
        <c:manualLayout>
          <c:xMode val="edge"/>
          <c:yMode val="edge"/>
          <c:x val="0.13364890258282933"/>
          <c:y val="3.3252739318365865E-2"/>
          <c:w val="0.71724325763627372"/>
          <c:h val="7.3297416770272142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Aptos" panose="020B0004020202020204" pitchFamily="34" charset="0"/>
              <a:ea typeface="+mn-ea"/>
              <a:cs typeface="+mn-cs"/>
            </a:defRPr>
          </a:pPr>
          <a:endParaRPr lang="en-US"/>
        </a:p>
      </c:txPr>
    </c:legend>
    <c:plotVisOnly val="1"/>
    <c:dispBlanksAs val="gap"/>
    <c:showDLblsOverMax val="0"/>
  </c:chart>
  <c:spPr>
    <a:solidFill>
      <a:srgbClr val="003153"/>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Pay_Equity!$G$50</c:f>
              <c:strCache>
                <c:ptCount val="1"/>
                <c:pt idx="0">
                  <c:v>Payroll Cost</c:v>
                </c:pt>
              </c:strCache>
            </c:strRef>
          </c:tx>
          <c:spPr>
            <a:gradFill>
              <a:gsLst>
                <a:gs pos="9000">
                  <a:srgbClr val="F87575">
                    <a:alpha val="82000"/>
                  </a:srgbClr>
                </a:gs>
                <a:gs pos="100000">
                  <a:srgbClr val="F87575"/>
                </a:gs>
              </a:gsLst>
              <a:lin ang="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Pay_Equity!$F$51:$F$53</c:f>
              <c:strCache>
                <c:ptCount val="3"/>
                <c:pt idx="0">
                  <c:v>Human Resources</c:v>
                </c:pt>
                <c:pt idx="1">
                  <c:v>Sales</c:v>
                </c:pt>
                <c:pt idx="2">
                  <c:v>Research &amp; Development</c:v>
                </c:pt>
              </c:strCache>
            </c:strRef>
          </c:cat>
          <c:val>
            <c:numRef>
              <c:f>Pay_Equity!$G$51:$G$53</c:f>
              <c:numCache>
                <c:formatCode>\$#,##0;\-\$#,##0;\$#,##0</c:formatCode>
                <c:ptCount val="3"/>
                <c:pt idx="0">
                  <c:v>419234</c:v>
                </c:pt>
                <c:pt idx="1">
                  <c:v>3103791</c:v>
                </c:pt>
                <c:pt idx="2">
                  <c:v>6036284</c:v>
                </c:pt>
              </c:numCache>
            </c:numRef>
          </c:val>
          <c:extLst>
            <c:ext xmlns:c16="http://schemas.microsoft.com/office/drawing/2014/chart" uri="{C3380CC4-5D6E-409C-BE32-E72D297353CC}">
              <c16:uniqueId val="{00000000-E420-449B-93C3-7EAD149F071C}"/>
            </c:ext>
          </c:extLst>
        </c:ser>
        <c:dLbls>
          <c:showLegendKey val="0"/>
          <c:showVal val="0"/>
          <c:showCatName val="0"/>
          <c:showSerName val="0"/>
          <c:showPercent val="0"/>
          <c:showBubbleSize val="0"/>
        </c:dLbls>
        <c:gapWidth val="20"/>
        <c:axId val="1367008495"/>
        <c:axId val="1367012815"/>
      </c:barChart>
      <c:catAx>
        <c:axId val="1367008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Aptos" panose="020B0004020202020204" pitchFamily="34" charset="0"/>
                <a:ea typeface="+mn-ea"/>
                <a:cs typeface="+mn-cs"/>
              </a:defRPr>
            </a:pPr>
            <a:endParaRPr lang="en-US"/>
          </a:p>
        </c:txPr>
        <c:crossAx val="1367012815"/>
        <c:crosses val="autoZero"/>
        <c:auto val="1"/>
        <c:lblAlgn val="ctr"/>
        <c:lblOffset val="100"/>
        <c:noMultiLvlLbl val="0"/>
      </c:catAx>
      <c:valAx>
        <c:axId val="1367012815"/>
        <c:scaling>
          <c:orientation val="minMax"/>
        </c:scaling>
        <c:delete val="1"/>
        <c:axPos val="b"/>
        <c:numFmt formatCode="\$#,##0;\-\$#,##0;\$#,##0" sourceLinked="1"/>
        <c:majorTickMark val="none"/>
        <c:minorTickMark val="none"/>
        <c:tickLblPos val="nextTo"/>
        <c:crossAx val="1367008495"/>
        <c:crosses val="autoZero"/>
        <c:crossBetween val="between"/>
      </c:valAx>
      <c:spPr>
        <a:noFill/>
        <a:ln>
          <a:noFill/>
        </a:ln>
        <a:effectLst/>
      </c:spPr>
    </c:plotArea>
    <c:plotVisOnly val="1"/>
    <c:dispBlanksAs val="gap"/>
    <c:showDLblsOverMax val="0"/>
  </c:chart>
  <c:spPr>
    <a:solidFill>
      <a:srgbClr val="003153"/>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129623367631192"/>
          <c:y val="0.15518994565240399"/>
          <c:w val="0.61324477078402018"/>
          <c:h val="0.7766109756913252"/>
        </c:manualLayout>
      </c:layout>
      <c:barChart>
        <c:barDir val="bar"/>
        <c:grouping val="percentStacked"/>
        <c:varyColors val="0"/>
        <c:ser>
          <c:idx val="0"/>
          <c:order val="0"/>
          <c:tx>
            <c:strRef>
              <c:f>'Employee Satisfact'!$I$16</c:f>
              <c:strCache>
                <c:ptCount val="1"/>
                <c:pt idx="0">
                  <c:v>Human Resources</c:v>
                </c:pt>
              </c:strCache>
            </c:strRef>
          </c:tx>
          <c:spPr>
            <a:gradFill>
              <a:gsLst>
                <a:gs pos="9000">
                  <a:srgbClr val="F87575">
                    <a:alpha val="82000"/>
                  </a:srgbClr>
                </a:gs>
                <a:gs pos="100000">
                  <a:srgbClr val="F87575"/>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Satisfact'!$J$15:$M$15</c:f>
              <c:strCache>
                <c:ptCount val="4"/>
                <c:pt idx="0">
                  <c:v>Dissatisfied</c:v>
                </c:pt>
                <c:pt idx="1">
                  <c:v>Satisfied</c:v>
                </c:pt>
                <c:pt idx="2">
                  <c:v>Very Dissatisfied</c:v>
                </c:pt>
                <c:pt idx="3">
                  <c:v>Very Satisfied</c:v>
                </c:pt>
              </c:strCache>
            </c:strRef>
          </c:cat>
          <c:val>
            <c:numRef>
              <c:f>'Employee Satisfact'!$J$16:$M$16</c:f>
              <c:numCache>
                <c:formatCode>0.00%</c:formatCode>
                <c:ptCount val="4"/>
                <c:pt idx="0">
                  <c:v>0.31746031746031744</c:v>
                </c:pt>
                <c:pt idx="1">
                  <c:v>0.23809523809523808</c:v>
                </c:pt>
                <c:pt idx="2">
                  <c:v>0.17460317460317459</c:v>
                </c:pt>
                <c:pt idx="3">
                  <c:v>0.26984126984126983</c:v>
                </c:pt>
              </c:numCache>
            </c:numRef>
          </c:val>
          <c:extLst>
            <c:ext xmlns:c16="http://schemas.microsoft.com/office/drawing/2014/chart" uri="{C3380CC4-5D6E-409C-BE32-E72D297353CC}">
              <c16:uniqueId val="{00000000-6053-443C-BCC8-F6215295F381}"/>
            </c:ext>
          </c:extLst>
        </c:ser>
        <c:ser>
          <c:idx val="1"/>
          <c:order val="1"/>
          <c:tx>
            <c:strRef>
              <c:f>'Employee Satisfact'!$I$17</c:f>
              <c:strCache>
                <c:ptCount val="1"/>
                <c:pt idx="0">
                  <c:v>Research &amp; Development</c:v>
                </c:pt>
              </c:strCache>
            </c:strRef>
          </c:tx>
          <c:spPr>
            <a:gradFill flip="none" rotWithShape="1">
              <a:gsLst>
                <a:gs pos="9000">
                  <a:srgbClr val="5190F7">
                    <a:alpha val="82000"/>
                  </a:srgbClr>
                </a:gs>
                <a:gs pos="100000">
                  <a:srgbClr val="0070C0"/>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Satisfact'!$J$15:$M$15</c:f>
              <c:strCache>
                <c:ptCount val="4"/>
                <c:pt idx="0">
                  <c:v>Dissatisfied</c:v>
                </c:pt>
                <c:pt idx="1">
                  <c:v>Satisfied</c:v>
                </c:pt>
                <c:pt idx="2">
                  <c:v>Very Dissatisfied</c:v>
                </c:pt>
                <c:pt idx="3">
                  <c:v>Very Satisfied</c:v>
                </c:pt>
              </c:strCache>
            </c:strRef>
          </c:cat>
          <c:val>
            <c:numRef>
              <c:f>'Employee Satisfact'!$J$17:$M$17</c:f>
              <c:numCache>
                <c:formatCode>0.00%</c:formatCode>
                <c:ptCount val="4"/>
                <c:pt idx="0">
                  <c:v>0.18106139438085328</c:v>
                </c:pt>
                <c:pt idx="1">
                  <c:v>0.31217481789802287</c:v>
                </c:pt>
                <c:pt idx="2">
                  <c:v>0.19979188345473464</c:v>
                </c:pt>
                <c:pt idx="3">
                  <c:v>0.30697190426638915</c:v>
                </c:pt>
              </c:numCache>
            </c:numRef>
          </c:val>
          <c:extLst>
            <c:ext xmlns:c16="http://schemas.microsoft.com/office/drawing/2014/chart" uri="{C3380CC4-5D6E-409C-BE32-E72D297353CC}">
              <c16:uniqueId val="{00000001-6053-443C-BCC8-F6215295F381}"/>
            </c:ext>
          </c:extLst>
        </c:ser>
        <c:ser>
          <c:idx val="2"/>
          <c:order val="2"/>
          <c:tx>
            <c:strRef>
              <c:f>'Employee Satisfact'!$I$18</c:f>
              <c:strCache>
                <c:ptCount val="1"/>
                <c:pt idx="0">
                  <c:v>Sales</c:v>
                </c:pt>
              </c:strCache>
            </c:strRef>
          </c:tx>
          <c:spPr>
            <a:gradFill>
              <a:gsLst>
                <a:gs pos="9000">
                  <a:srgbClr val="7E6C6C">
                    <a:alpha val="82000"/>
                  </a:srgbClr>
                </a:gs>
                <a:gs pos="100000">
                  <a:srgbClr val="7E6C6C"/>
                </a:gs>
              </a:gsLst>
              <a:lin ang="16200000" scaled="1"/>
            </a:gra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bg1"/>
                    </a:solidFill>
                    <a:latin typeface="Aptos" panose="020B0004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Satisfact'!$J$15:$M$15</c:f>
              <c:strCache>
                <c:ptCount val="4"/>
                <c:pt idx="0">
                  <c:v>Dissatisfied</c:v>
                </c:pt>
                <c:pt idx="1">
                  <c:v>Satisfied</c:v>
                </c:pt>
                <c:pt idx="2">
                  <c:v>Very Dissatisfied</c:v>
                </c:pt>
                <c:pt idx="3">
                  <c:v>Very Satisfied</c:v>
                </c:pt>
              </c:strCache>
            </c:strRef>
          </c:cat>
          <c:val>
            <c:numRef>
              <c:f>'Employee Satisfact'!$J$18:$M$18</c:f>
              <c:numCache>
                <c:formatCode>0.00%</c:formatCode>
                <c:ptCount val="4"/>
                <c:pt idx="0">
                  <c:v>0.19282511210762332</c:v>
                </c:pt>
                <c:pt idx="1">
                  <c:v>0.28475336322869954</c:v>
                </c:pt>
                <c:pt idx="2">
                  <c:v>0.19282511210762332</c:v>
                </c:pt>
                <c:pt idx="3">
                  <c:v>0.32959641255605382</c:v>
                </c:pt>
              </c:numCache>
            </c:numRef>
          </c:val>
          <c:extLst>
            <c:ext xmlns:c16="http://schemas.microsoft.com/office/drawing/2014/chart" uri="{C3380CC4-5D6E-409C-BE32-E72D297353CC}">
              <c16:uniqueId val="{00000002-6053-443C-BCC8-F6215295F381}"/>
            </c:ext>
          </c:extLst>
        </c:ser>
        <c:dLbls>
          <c:dLblPos val="ctr"/>
          <c:showLegendKey val="0"/>
          <c:showVal val="1"/>
          <c:showCatName val="0"/>
          <c:showSerName val="0"/>
          <c:showPercent val="0"/>
          <c:showBubbleSize val="0"/>
        </c:dLbls>
        <c:gapWidth val="20"/>
        <c:overlap val="100"/>
        <c:axId val="1367039215"/>
        <c:axId val="1367046415"/>
      </c:barChart>
      <c:catAx>
        <c:axId val="1367039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Aptos" panose="020B0004020202020204" pitchFamily="34" charset="0"/>
                <a:ea typeface="+mn-ea"/>
                <a:cs typeface="+mn-cs"/>
              </a:defRPr>
            </a:pPr>
            <a:endParaRPr lang="en-US"/>
          </a:p>
        </c:txPr>
        <c:crossAx val="1367046415"/>
        <c:crosses val="autoZero"/>
        <c:auto val="1"/>
        <c:lblAlgn val="ctr"/>
        <c:lblOffset val="100"/>
        <c:noMultiLvlLbl val="0"/>
      </c:catAx>
      <c:valAx>
        <c:axId val="1367046415"/>
        <c:scaling>
          <c:orientation val="minMax"/>
        </c:scaling>
        <c:delete val="1"/>
        <c:axPos val="b"/>
        <c:numFmt formatCode="0%" sourceLinked="1"/>
        <c:majorTickMark val="none"/>
        <c:minorTickMark val="none"/>
        <c:tickLblPos val="nextTo"/>
        <c:crossAx val="1367039215"/>
        <c:crosses val="autoZero"/>
        <c:crossBetween val="between"/>
      </c:valAx>
      <c:spPr>
        <a:noFill/>
        <a:ln>
          <a:noFill/>
        </a:ln>
        <a:effectLst/>
      </c:spPr>
    </c:plotArea>
    <c:legend>
      <c:legendPos val="t"/>
      <c:layout>
        <c:manualLayout>
          <c:xMode val="edge"/>
          <c:yMode val="edge"/>
          <c:x val="4.9999900643367318E-2"/>
          <c:y val="0"/>
          <c:w val="0.89999986752448979"/>
          <c:h val="0.16846569429710076"/>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Aptos" panose="020B0004020202020204" pitchFamily="34" charset="0"/>
              <a:ea typeface="+mn-ea"/>
              <a:cs typeface="+mn-cs"/>
            </a:defRPr>
          </a:pPr>
          <a:endParaRPr lang="en-US"/>
        </a:p>
      </c:txPr>
    </c:legend>
    <c:plotVisOnly val="1"/>
    <c:dispBlanksAs val="gap"/>
    <c:showDLblsOverMax val="0"/>
  </c:chart>
  <c:spPr>
    <a:solidFill>
      <a:srgbClr val="003153"/>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'Employee Satisfact'!$F$22</c:f>
              <c:strCache>
                <c:ptCount val="1"/>
                <c:pt idx="0">
                  <c:v>Attrition Rate</c:v>
                </c:pt>
              </c:strCache>
            </c:strRef>
          </c:tx>
          <c:spPr>
            <a:gradFill>
              <a:gsLst>
                <a:gs pos="9000">
                  <a:srgbClr val="F87575">
                    <a:alpha val="82000"/>
                  </a:srgbClr>
                </a:gs>
                <a:gs pos="100000">
                  <a:srgbClr val="F87575"/>
                </a:gs>
              </a:gsLst>
              <a:lin ang="162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Satisfact'!$E$23:$E$26</c:f>
              <c:strCache>
                <c:ptCount val="4"/>
                <c:pt idx="0">
                  <c:v>Poor</c:v>
                </c:pt>
                <c:pt idx="1">
                  <c:v>Fair</c:v>
                </c:pt>
                <c:pt idx="2">
                  <c:v>Good</c:v>
                </c:pt>
                <c:pt idx="3">
                  <c:v>Excellent</c:v>
                </c:pt>
              </c:strCache>
            </c:strRef>
          </c:cat>
          <c:val>
            <c:numRef>
              <c:f>'Employee Satisfact'!$F$23:$F$26</c:f>
              <c:numCache>
                <c:formatCode>0.00%;\-0.00%;0.00%</c:formatCode>
                <c:ptCount val="4"/>
                <c:pt idx="0">
                  <c:v>0.29032258064516131</c:v>
                </c:pt>
                <c:pt idx="1">
                  <c:v>0.16195856873822975</c:v>
                </c:pt>
                <c:pt idx="2">
                  <c:v>0.14691943127962084</c:v>
                </c:pt>
                <c:pt idx="3">
                  <c:v>0.14423076923076922</c:v>
                </c:pt>
              </c:numCache>
            </c:numRef>
          </c:val>
          <c:extLst>
            <c:ext xmlns:c16="http://schemas.microsoft.com/office/drawing/2014/chart" uri="{C3380CC4-5D6E-409C-BE32-E72D297353CC}">
              <c16:uniqueId val="{00000000-90DC-4770-9019-DE3DA350CE74}"/>
            </c:ext>
          </c:extLst>
        </c:ser>
        <c:dLbls>
          <c:dLblPos val="outEnd"/>
          <c:showLegendKey val="0"/>
          <c:showVal val="1"/>
          <c:showCatName val="0"/>
          <c:showSerName val="0"/>
          <c:showPercent val="0"/>
          <c:showBubbleSize val="0"/>
        </c:dLbls>
        <c:gapWidth val="20"/>
        <c:overlap val="-27"/>
        <c:axId val="1367044015"/>
        <c:axId val="1367042575"/>
      </c:barChart>
      <c:catAx>
        <c:axId val="136704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Aptos" panose="020B0004020202020204" pitchFamily="34" charset="0"/>
                <a:ea typeface="+mn-ea"/>
                <a:cs typeface="+mn-cs"/>
              </a:defRPr>
            </a:pPr>
            <a:endParaRPr lang="en-US"/>
          </a:p>
        </c:txPr>
        <c:crossAx val="1367042575"/>
        <c:crosses val="autoZero"/>
        <c:auto val="1"/>
        <c:lblAlgn val="ctr"/>
        <c:lblOffset val="100"/>
        <c:noMultiLvlLbl val="0"/>
      </c:catAx>
      <c:valAx>
        <c:axId val="1367042575"/>
        <c:scaling>
          <c:orientation val="minMax"/>
        </c:scaling>
        <c:delete val="1"/>
        <c:axPos val="l"/>
        <c:numFmt formatCode="0.00%;\-0.00%;0.00%" sourceLinked="1"/>
        <c:majorTickMark val="none"/>
        <c:minorTickMark val="none"/>
        <c:tickLblPos val="nextTo"/>
        <c:crossAx val="1367044015"/>
        <c:crosses val="autoZero"/>
        <c:crossBetween val="between"/>
      </c:valAx>
      <c:spPr>
        <a:noFill/>
        <a:ln>
          <a:noFill/>
        </a:ln>
        <a:effectLst/>
      </c:spPr>
    </c:plotArea>
    <c:plotVisOnly val="1"/>
    <c:dispBlanksAs val="gap"/>
    <c:showDLblsOverMax val="0"/>
  </c:chart>
  <c:spPr>
    <a:solidFill>
      <a:srgbClr val="003153"/>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1FC04641-8EE1-47E0-AD41-08CD7C93DA2C}">
          <cx:spPr>
            <a:ln>
              <a:noFill/>
            </a:ln>
          </cx:spPr>
          <cx:dataPt idx="0">
            <cx:spPr>
              <a:solidFill>
                <a:srgbClr val="5C95FF"/>
              </a:solidFill>
            </cx:spPr>
          </cx:dataPt>
          <cx:dataPt idx="1">
            <cx:spPr>
              <a:solidFill>
                <a:srgbClr val="7E6C6C"/>
              </a:solidFill>
            </cx:spPr>
          </cx:dataPt>
          <cx:dataPt idx="2">
            <cx:spPr>
              <a:solidFill>
                <a:srgbClr val="F87575"/>
              </a:solidFill>
            </cx:spPr>
          </cx:dataPt>
          <cx:dataPt idx="3">
            <cx:spPr>
              <a:solidFill>
                <a:srgbClr val="FFA9A3"/>
              </a:solidFill>
            </cx:spPr>
          </cx:dataPt>
          <cx:dataLabels>
            <cx:txPr>
              <a:bodyPr spcFirstLastPara="1" vertOverflow="ellipsis" horzOverflow="overflow" wrap="square" lIns="0" tIns="0" rIns="0" bIns="0" anchor="ctr" anchorCtr="1"/>
              <a:lstStyle/>
              <a:p>
                <a:pPr algn="ctr" rtl="0">
                  <a:defRPr sz="800" b="1">
                    <a:latin typeface="Aptos" panose="020B0004020202020204" pitchFamily="34" charset="0"/>
                    <a:ea typeface="Aptos" panose="020B0004020202020204" pitchFamily="34" charset="0"/>
                    <a:cs typeface="Aptos" panose="020B0004020202020204" pitchFamily="34" charset="0"/>
                  </a:defRPr>
                </a:pPr>
                <a:endParaRPr lang="en-US" sz="800" b="1" i="0" u="none" strike="noStrike" baseline="0">
                  <a:solidFill>
                    <a:sysClr val="window" lastClr="FFFFFF"/>
                  </a:solidFill>
                  <a:latin typeface="Aptos" panose="020B0004020202020204" pitchFamily="34" charset="0"/>
                </a:endParaRPr>
              </a:p>
            </cx:txPr>
            <cx:visibility seriesName="0" categoryName="1" value="1"/>
            <cx:separator>
</cx:separator>
          </cx:dataLabels>
          <cx:dataId val="0"/>
          <cx:layoutPr>
            <cx:parentLabelLayout val="overlapping"/>
          </cx:layoutPr>
        </cx:series>
      </cx:plotAreaRegion>
    </cx:plotArea>
  </cx:chart>
  <cx:spPr>
    <a:solidFill>
      <a:srgbClr val="003153"/>
    </a:solid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21754200-724B-497C-828C-714C9EDFD54D}">
          <cx:tx>
            <cx:txData>
              <cx:f>_xlchart.v2.3</cx:f>
              <cx:v>Attrition Rate</cx:v>
            </cx:txData>
          </cx:tx>
          <cx:spPr>
            <a:gradFill>
              <a:gsLst>
                <a:gs pos="9000">
                  <a:srgbClr val="F87575">
                    <a:alpha val="82000"/>
                  </a:srgbClr>
                </a:gs>
                <a:gs pos="100000">
                  <a:srgbClr val="F87575"/>
                </a:gs>
              </a:gsLst>
              <a:lin ang="16200000" scaled="1"/>
            </a:gradFill>
          </cx:spPr>
          <cx:dataLabels>
            <cx:txPr>
              <a:bodyPr spcFirstLastPara="1" vertOverflow="ellipsis" horzOverflow="overflow" wrap="square" lIns="0" tIns="0" rIns="0" bIns="0" anchor="ctr" anchorCtr="1"/>
              <a:lstStyle/>
              <a:p>
                <a:pPr algn="ctr" rtl="0">
                  <a:defRPr sz="800" b="1">
                    <a:solidFill>
                      <a:schemeClr val="bg1"/>
                    </a:solidFill>
                    <a:latin typeface="Aptos" panose="020B0004020202020204" pitchFamily="34" charset="0"/>
                    <a:ea typeface="Aptos" panose="020B0004020202020204" pitchFamily="34" charset="0"/>
                    <a:cs typeface="Aptos" panose="020B0004020202020204" pitchFamily="34" charset="0"/>
                  </a:defRPr>
                </a:pPr>
                <a:endParaRPr lang="en-US" sz="800" b="1" i="0" u="none" strike="noStrike" baseline="0">
                  <a:solidFill>
                    <a:schemeClr val="bg1"/>
                  </a:solidFill>
                  <a:latin typeface="Aptos" panose="020B0004020202020204" pitchFamily="34" charset="0"/>
                </a:endParaRPr>
              </a:p>
            </cx:txPr>
            <cx:visibility seriesName="0" categoryName="1" value="1"/>
            <cx:separator>; </cx:separator>
          </cx:dataLabels>
          <cx:dataId val="0"/>
        </cx:series>
      </cx:plotAreaRegion>
      <cx:axis id="0" hidden="1">
        <cx:catScaling gapWidth="0.0599999987"/>
        <cx:tickLabels/>
      </cx:axis>
    </cx:plotArea>
  </cx:chart>
  <cx:spPr>
    <a:solidFill>
      <a:srgbClr val="003153"/>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6.xml"/><Relationship Id="rId7" Type="http://schemas.openxmlformats.org/officeDocument/2006/relationships/image" Target="../media/image2.emf"/><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8.xml"/><Relationship Id="rId11" Type="http://schemas.openxmlformats.org/officeDocument/2006/relationships/hyperlink" Target="#'Attrition 2'!A1"/><Relationship Id="rId5" Type="http://schemas.openxmlformats.org/officeDocument/2006/relationships/chart" Target="../charts/chart7.xml"/><Relationship Id="rId10" Type="http://schemas.openxmlformats.org/officeDocument/2006/relationships/hyperlink" Target="#'Attrition 1'!A1"/><Relationship Id="rId4" Type="http://schemas.microsoft.com/office/2014/relationships/chartEx" Target="../charts/chartEx1.xml"/><Relationship Id="rId9" Type="http://schemas.microsoft.com/office/2014/relationships/chartEx" Target="../charts/chartEx2.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hyperlink" Target="#'Attrition 2'!A1"/><Relationship Id="rId1" Type="http://schemas.openxmlformats.org/officeDocument/2006/relationships/hyperlink" Target="#'Attrition 1'!A1"/><Relationship Id="rId6" Type="http://schemas.openxmlformats.org/officeDocument/2006/relationships/chart" Target="../charts/chart13.xml"/><Relationship Id="rId5" Type="http://schemas.openxmlformats.org/officeDocument/2006/relationships/chart" Target="../charts/chart12.xml"/><Relationship Id="rId10" Type="http://schemas.openxmlformats.org/officeDocument/2006/relationships/chart" Target="../charts/chart17.xml"/><Relationship Id="rId4" Type="http://schemas.openxmlformats.org/officeDocument/2006/relationships/chart" Target="../charts/chart11.xml"/><Relationship Id="rId9" Type="http://schemas.openxmlformats.org/officeDocument/2006/relationships/chart" Target="../charts/chart1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14</xdr:col>
      <xdr:colOff>304800</xdr:colOff>
      <xdr:row>44</xdr:row>
      <xdr:rowOff>76200</xdr:rowOff>
    </xdr:from>
    <xdr:to>
      <xdr:col>24</xdr:col>
      <xdr:colOff>152400</xdr:colOff>
      <xdr:row>55</xdr:row>
      <xdr:rowOff>71755</xdr:rowOff>
    </xdr:to>
    <xdr:pic>
      <xdr:nvPicPr>
        <xdr:cNvPr id="4" name="Picture 3">
          <a:extLst>
            <a:ext uri="{FF2B5EF4-FFF2-40B4-BE49-F238E27FC236}">
              <a16:creationId xmlns:a16="http://schemas.microsoft.com/office/drawing/2014/main" id="{489FFF4D-A77B-B0BE-B306-2E3E1DB7F745}"/>
            </a:ext>
          </a:extLst>
        </xdr:cNvPr>
        <xdr:cNvPicPr>
          <a:picLocks noChangeAspect="1"/>
        </xdr:cNvPicPr>
      </xdr:nvPicPr>
      <xdr:blipFill>
        <a:blip xmlns:r="http://schemas.openxmlformats.org/officeDocument/2006/relationships" r:embed="rId1"/>
        <a:stretch>
          <a:fillRect/>
        </a:stretch>
      </xdr:blipFill>
      <xdr:spPr>
        <a:xfrm>
          <a:off x="14954250" y="8458200"/>
          <a:ext cx="5943600" cy="2091055"/>
        </a:xfrm>
        <a:prstGeom prst="rect">
          <a:avLst/>
        </a:prstGeom>
      </xdr:spPr>
    </xdr:pic>
    <xdr:clientData/>
  </xdr:twoCellAnchor>
  <xdr:twoCellAnchor>
    <xdr:from>
      <xdr:col>9</xdr:col>
      <xdr:colOff>381000</xdr:colOff>
      <xdr:row>41</xdr:row>
      <xdr:rowOff>4762</xdr:rowOff>
    </xdr:from>
    <xdr:to>
      <xdr:col>13</xdr:col>
      <xdr:colOff>200026</xdr:colOff>
      <xdr:row>50</xdr:row>
      <xdr:rowOff>9525</xdr:rowOff>
    </xdr:to>
    <xdr:graphicFrame macro="">
      <xdr:nvGraphicFramePr>
        <xdr:cNvPr id="10" name="Chart 9">
          <a:extLst>
            <a:ext uri="{FF2B5EF4-FFF2-40B4-BE49-F238E27FC236}">
              <a16:creationId xmlns:a16="http://schemas.microsoft.com/office/drawing/2014/main" id="{5BCDF50D-3806-6E1C-E703-856A2617C8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171450</xdr:colOff>
      <xdr:row>7</xdr:row>
      <xdr:rowOff>47625</xdr:rowOff>
    </xdr:from>
    <xdr:to>
      <xdr:col>17</xdr:col>
      <xdr:colOff>352425</xdr:colOff>
      <xdr:row>18</xdr:row>
      <xdr:rowOff>43180</xdr:rowOff>
    </xdr:to>
    <xdr:pic>
      <xdr:nvPicPr>
        <xdr:cNvPr id="13" name="Picture 12">
          <a:extLst>
            <a:ext uri="{FF2B5EF4-FFF2-40B4-BE49-F238E27FC236}">
              <a16:creationId xmlns:a16="http://schemas.microsoft.com/office/drawing/2014/main" id="{E0728F73-CC00-E117-E287-AF56292C5EC4}"/>
            </a:ext>
          </a:extLst>
        </xdr:cNvPr>
        <xdr:cNvPicPr>
          <a:picLocks noChangeAspect="1"/>
        </xdr:cNvPicPr>
      </xdr:nvPicPr>
      <xdr:blipFill>
        <a:blip xmlns:r="http://schemas.openxmlformats.org/officeDocument/2006/relationships" r:embed="rId1"/>
        <a:stretch>
          <a:fillRect/>
        </a:stretch>
      </xdr:blipFill>
      <xdr:spPr>
        <a:xfrm>
          <a:off x="10487025" y="1381125"/>
          <a:ext cx="5943600" cy="2091055"/>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0.03629</cdr:x>
      <cdr:y>0.01606</cdr:y>
    </cdr:from>
    <cdr:to>
      <cdr:x>0.93952</cdr:x>
      <cdr:y>0.2193</cdr:y>
    </cdr:to>
    <cdr:sp macro="" textlink="">
      <cdr:nvSpPr>
        <cdr:cNvPr id="3" name="TextBox 1">
          <a:extLst xmlns:a="http://schemas.openxmlformats.org/drawingml/2006/main">
            <a:ext uri="{FF2B5EF4-FFF2-40B4-BE49-F238E27FC236}">
              <a16:creationId xmlns:a16="http://schemas.microsoft.com/office/drawing/2014/main" id="{5F2F2615-693E-0365-848B-F2A17030C6A1}"/>
            </a:ext>
          </a:extLst>
        </cdr:cNvPr>
        <cdr:cNvSpPr txBox="1"/>
      </cdr:nvSpPr>
      <cdr:spPr>
        <a:xfrm xmlns:a="http://schemas.openxmlformats.org/drawingml/2006/main">
          <a:off x="85727" y="27313"/>
          <a:ext cx="2133600" cy="34555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CA" sz="1000" b="1" i="0" baseline="0">
              <a:solidFill>
                <a:schemeClr val="bg1"/>
              </a:solidFill>
              <a:effectLst/>
              <a:latin typeface="Aptos" panose="020B0004020202020204" pitchFamily="34" charset="0"/>
              <a:ea typeface="+mn-ea"/>
              <a:cs typeface="+mn-cs"/>
            </a:rPr>
            <a:t>Are high-performing employees more likely to stay?</a:t>
          </a:r>
        </a:p>
      </cdr:txBody>
    </cdr:sp>
  </cdr:relSizeAnchor>
</c:userShapes>
</file>

<file path=xl/drawings/drawing3.xml><?xml version="1.0" encoding="utf-8"?>
<xdr:wsDr xmlns:xdr="http://schemas.openxmlformats.org/drawingml/2006/spreadsheetDrawing" xmlns:a="http://schemas.openxmlformats.org/drawingml/2006/main">
  <xdr:twoCellAnchor editAs="absolute">
    <xdr:from>
      <xdr:col>1</xdr:col>
      <xdr:colOff>28575</xdr:colOff>
      <xdr:row>1</xdr:row>
      <xdr:rowOff>9525</xdr:rowOff>
    </xdr:from>
    <xdr:to>
      <xdr:col>4</xdr:col>
      <xdr:colOff>371476</xdr:colOff>
      <xdr:row>12</xdr:row>
      <xdr:rowOff>57150</xdr:rowOff>
    </xdr:to>
    <xdr:sp macro="" textlink="">
      <xdr:nvSpPr>
        <xdr:cNvPr id="2" name="TextBox 1">
          <a:extLst>
            <a:ext uri="{FF2B5EF4-FFF2-40B4-BE49-F238E27FC236}">
              <a16:creationId xmlns:a16="http://schemas.microsoft.com/office/drawing/2014/main" id="{DD12DF9A-9901-BC7A-768D-2FDFD9EB9C8C}"/>
            </a:ext>
          </a:extLst>
        </xdr:cNvPr>
        <xdr:cNvSpPr txBox="1"/>
      </xdr:nvSpPr>
      <xdr:spPr>
        <a:xfrm>
          <a:off x="638175" y="200025"/>
          <a:ext cx="4448176" cy="2143125"/>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1">
              <a:solidFill>
                <a:schemeClr val="bg1"/>
              </a:solidFill>
              <a:effectLst/>
              <a:latin typeface="+mn-lt"/>
              <a:ea typeface="+mn-ea"/>
              <a:cs typeface="+mn-cs"/>
            </a:rPr>
            <a:t>Employee Attrition &amp; Retention (Very High Impact)</a:t>
          </a:r>
        </a:p>
        <a:p>
          <a:pPr algn="ctr"/>
          <a:r>
            <a:rPr lang="en-CA" sz="1100" b="1">
              <a:solidFill>
                <a:schemeClr val="bg1"/>
              </a:solidFill>
              <a:effectLst/>
              <a:latin typeface="+mn-lt"/>
              <a:ea typeface="+mn-ea"/>
              <a:cs typeface="+mn-cs"/>
            </a:rPr>
            <a:t>Key questions</a:t>
          </a:r>
          <a:endParaRPr lang="en-CA" sz="1100">
            <a:solidFill>
              <a:schemeClr val="bg1"/>
            </a:solidFill>
            <a:effectLst/>
            <a:latin typeface="+mn-lt"/>
            <a:ea typeface="+mn-ea"/>
            <a:cs typeface="+mn-cs"/>
          </a:endParaRPr>
        </a:p>
        <a:p>
          <a:pPr lvl="0"/>
          <a:r>
            <a:rPr lang="en-CA" sz="1100">
              <a:solidFill>
                <a:schemeClr val="bg1"/>
              </a:solidFill>
              <a:effectLst/>
              <a:latin typeface="+mn-lt"/>
              <a:ea typeface="+mn-ea"/>
              <a:cs typeface="+mn-cs"/>
            </a:rPr>
            <a:t>1. What is the overall employee attrition rate?</a:t>
          </a:r>
        </a:p>
        <a:p>
          <a:pPr lvl="0"/>
          <a:r>
            <a:rPr lang="en-CA" sz="1100">
              <a:solidFill>
                <a:schemeClr val="bg1"/>
              </a:solidFill>
              <a:effectLst/>
              <a:latin typeface="+mn-lt"/>
              <a:ea typeface="+mn-ea"/>
              <a:cs typeface="+mn-cs"/>
            </a:rPr>
            <a:t>2.</a:t>
          </a:r>
          <a:r>
            <a:rPr lang="en-CA" sz="1100" baseline="0">
              <a:solidFill>
                <a:schemeClr val="bg1"/>
              </a:solidFill>
              <a:effectLst/>
              <a:latin typeface="+mn-lt"/>
              <a:ea typeface="+mn-ea"/>
              <a:cs typeface="+mn-cs"/>
            </a:rPr>
            <a:t> </a:t>
          </a:r>
          <a:r>
            <a:rPr lang="en-CA" sz="1100">
              <a:solidFill>
                <a:schemeClr val="bg1"/>
              </a:solidFill>
              <a:effectLst/>
              <a:latin typeface="+mn-lt"/>
              <a:ea typeface="+mn-ea"/>
              <a:cs typeface="+mn-cs"/>
            </a:rPr>
            <a:t>Which departments have the highest attrition?</a:t>
          </a:r>
        </a:p>
        <a:p>
          <a:pPr lvl="0"/>
          <a:r>
            <a:rPr lang="en-CA" sz="1100">
              <a:solidFill>
                <a:schemeClr val="bg1"/>
              </a:solidFill>
              <a:effectLst/>
              <a:latin typeface="+mn-lt"/>
              <a:ea typeface="+mn-ea"/>
              <a:cs typeface="+mn-cs"/>
            </a:rPr>
            <a:t>3. Does attrition differ by job role or job level?</a:t>
          </a:r>
        </a:p>
        <a:p>
          <a:pPr lvl="0"/>
          <a:r>
            <a:rPr lang="en-CA" sz="1100">
              <a:solidFill>
                <a:schemeClr val="bg1"/>
              </a:solidFill>
              <a:effectLst/>
              <a:latin typeface="+mn-lt"/>
              <a:ea typeface="+mn-ea"/>
              <a:cs typeface="+mn-cs"/>
            </a:rPr>
            <a:t>4. Are employees with lower tenure more likely to leave?</a:t>
          </a:r>
        </a:p>
        <a:p>
          <a:pPr lvl="0"/>
          <a:r>
            <a:rPr lang="en-CA" sz="1100">
              <a:solidFill>
                <a:schemeClr val="bg1"/>
              </a:solidFill>
              <a:effectLst/>
              <a:latin typeface="+mn-lt"/>
              <a:ea typeface="+mn-ea"/>
              <a:cs typeface="+mn-cs"/>
            </a:rPr>
            <a:t>5. Is attrition higher among employees who work overtime?</a:t>
          </a:r>
        </a:p>
        <a:p>
          <a:pPr lvl="0"/>
          <a:r>
            <a:rPr lang="en-CA" sz="1100">
              <a:solidFill>
                <a:schemeClr val="bg1"/>
              </a:solidFill>
              <a:effectLst/>
              <a:latin typeface="+mn-lt"/>
              <a:ea typeface="+mn-ea"/>
              <a:cs typeface="+mn-cs"/>
            </a:rPr>
            <a:t>6. How does attrition vary by age group?</a:t>
          </a:r>
        </a:p>
        <a:p>
          <a:pPr lvl="0"/>
          <a:r>
            <a:rPr lang="en-CA" sz="1100">
              <a:solidFill>
                <a:schemeClr val="bg1"/>
              </a:solidFill>
              <a:effectLst/>
              <a:latin typeface="+mn-lt"/>
              <a:ea typeface="+mn-ea"/>
              <a:cs typeface="+mn-cs"/>
            </a:rPr>
            <a:t>7. Is there a relationship between job satisfaction and attrition?</a:t>
          </a:r>
        </a:p>
        <a:p>
          <a:pPr lvl="0"/>
          <a:r>
            <a:rPr lang="en-CA" sz="1100">
              <a:solidFill>
                <a:schemeClr val="bg1"/>
              </a:solidFill>
              <a:effectLst/>
              <a:latin typeface="+mn-lt"/>
              <a:ea typeface="+mn-ea"/>
              <a:cs typeface="+mn-cs"/>
            </a:rPr>
            <a:t>8. Are high performers leaving at a higher or lower rate?</a:t>
          </a:r>
        </a:p>
        <a:p>
          <a:pPr lvl="0"/>
          <a:r>
            <a:rPr lang="en-CA" sz="1100">
              <a:solidFill>
                <a:schemeClr val="bg1"/>
              </a:solidFill>
              <a:effectLst/>
              <a:latin typeface="+mn-lt"/>
              <a:ea typeface="+mn-ea"/>
              <a:cs typeface="+mn-cs"/>
            </a:rPr>
            <a:t>9. Does monthly income influence attrition?</a:t>
          </a:r>
        </a:p>
        <a:p>
          <a:pPr lvl="0"/>
          <a:r>
            <a:rPr lang="en-CA" sz="1100">
              <a:solidFill>
                <a:schemeClr val="bg1"/>
              </a:solidFill>
              <a:effectLst/>
              <a:latin typeface="+mn-lt"/>
              <a:ea typeface="+mn-ea"/>
              <a:cs typeface="+mn-cs"/>
            </a:rPr>
            <a:t>10. Which manager (or business unit) has the highest employee turnover?</a:t>
          </a:r>
        </a:p>
        <a:p>
          <a:endParaRPr lang="en-CA" sz="1100"/>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28575</xdr:colOff>
      <xdr:row>1</xdr:row>
      <xdr:rowOff>9525</xdr:rowOff>
    </xdr:from>
    <xdr:to>
      <xdr:col>4</xdr:col>
      <xdr:colOff>533400</xdr:colOff>
      <xdr:row>12</xdr:row>
      <xdr:rowOff>57150</xdr:rowOff>
    </xdr:to>
    <xdr:sp macro="" textlink="">
      <xdr:nvSpPr>
        <xdr:cNvPr id="2" name="TextBox 1">
          <a:extLst>
            <a:ext uri="{FF2B5EF4-FFF2-40B4-BE49-F238E27FC236}">
              <a16:creationId xmlns:a16="http://schemas.microsoft.com/office/drawing/2014/main" id="{DBBE5785-BC39-45CD-956A-C884643241CD}"/>
            </a:ext>
          </a:extLst>
        </xdr:cNvPr>
        <xdr:cNvSpPr txBox="1"/>
      </xdr:nvSpPr>
      <xdr:spPr>
        <a:xfrm>
          <a:off x="638175" y="200025"/>
          <a:ext cx="4686300" cy="2143125"/>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1">
              <a:solidFill>
                <a:schemeClr val="bg1"/>
              </a:solidFill>
              <a:effectLst/>
              <a:latin typeface="+mn-lt"/>
              <a:ea typeface="+mn-ea"/>
              <a:cs typeface="+mn-cs"/>
            </a:rPr>
            <a:t>Compensation &amp; Pay Equity Analysis</a:t>
          </a:r>
          <a:br>
            <a:rPr lang="en-CA" sz="1100" b="1">
              <a:solidFill>
                <a:schemeClr val="bg1"/>
              </a:solidFill>
              <a:effectLst/>
              <a:latin typeface="+mn-lt"/>
              <a:ea typeface="+mn-ea"/>
              <a:cs typeface="+mn-cs"/>
            </a:rPr>
          </a:br>
          <a:r>
            <a:rPr lang="en-CA" sz="1100" b="1">
              <a:solidFill>
                <a:schemeClr val="bg1"/>
              </a:solidFill>
              <a:effectLst/>
              <a:latin typeface="+mn-lt"/>
              <a:ea typeface="+mn-ea"/>
              <a:cs typeface="+mn-cs"/>
            </a:rPr>
            <a:t>Key questions</a:t>
          </a:r>
          <a:br>
            <a:rPr lang="en-CA" sz="1100" b="1">
              <a:solidFill>
                <a:schemeClr val="bg1"/>
              </a:solidFill>
              <a:effectLst/>
              <a:latin typeface="+mn-lt"/>
              <a:ea typeface="+mn-ea"/>
              <a:cs typeface="+mn-cs"/>
            </a:rPr>
          </a:br>
          <a:endParaRPr lang="en-CA" sz="1100">
            <a:solidFill>
              <a:schemeClr val="bg1"/>
            </a:solidFill>
            <a:effectLst/>
            <a:latin typeface="+mn-lt"/>
            <a:ea typeface="+mn-ea"/>
            <a:cs typeface="+mn-cs"/>
          </a:endParaRPr>
        </a:p>
        <a:p>
          <a:pPr lvl="0"/>
          <a:r>
            <a:rPr lang="en-CA" sz="1100">
              <a:solidFill>
                <a:schemeClr val="bg1"/>
              </a:solidFill>
              <a:effectLst/>
              <a:latin typeface="+mn-lt"/>
              <a:ea typeface="+mn-ea"/>
              <a:cs typeface="+mn-cs"/>
            </a:rPr>
            <a:t>11.</a:t>
          </a:r>
          <a:r>
            <a:rPr lang="en-CA" sz="1100" baseline="0">
              <a:solidFill>
                <a:schemeClr val="bg1"/>
              </a:solidFill>
              <a:effectLst/>
              <a:latin typeface="+mn-lt"/>
              <a:ea typeface="+mn-ea"/>
              <a:cs typeface="+mn-cs"/>
            </a:rPr>
            <a:t> </a:t>
          </a:r>
          <a:r>
            <a:rPr lang="en-CA" sz="1100">
              <a:solidFill>
                <a:schemeClr val="bg1"/>
              </a:solidFill>
              <a:effectLst/>
              <a:latin typeface="+mn-lt"/>
              <a:ea typeface="+mn-ea"/>
              <a:cs typeface="+mn-cs"/>
            </a:rPr>
            <a:t>What is the average monthly income by department?</a:t>
          </a:r>
          <a:br>
            <a:rPr lang="en-CA" sz="1100">
              <a:solidFill>
                <a:schemeClr val="bg1"/>
              </a:solidFill>
              <a:effectLst/>
              <a:latin typeface="+mn-lt"/>
              <a:ea typeface="+mn-ea"/>
              <a:cs typeface="+mn-cs"/>
            </a:rPr>
          </a:br>
          <a:r>
            <a:rPr lang="en-CA" sz="1100">
              <a:solidFill>
                <a:schemeClr val="bg1"/>
              </a:solidFill>
              <a:effectLst/>
              <a:latin typeface="+mn-lt"/>
              <a:ea typeface="+mn-ea"/>
              <a:cs typeface="+mn-cs"/>
            </a:rPr>
            <a:t>12. Are there pay differences between genders for the same job role?</a:t>
          </a:r>
          <a:br>
            <a:rPr lang="en-CA" sz="1100">
              <a:solidFill>
                <a:schemeClr val="bg1"/>
              </a:solidFill>
              <a:effectLst/>
              <a:latin typeface="+mn-lt"/>
              <a:ea typeface="+mn-ea"/>
              <a:cs typeface="+mn-cs"/>
            </a:rPr>
          </a:br>
          <a:r>
            <a:rPr lang="en-CA" sz="1100">
              <a:solidFill>
                <a:schemeClr val="bg1"/>
              </a:solidFill>
              <a:effectLst/>
              <a:latin typeface="+mn-lt"/>
              <a:ea typeface="+mn-ea"/>
              <a:cs typeface="+mn-cs"/>
            </a:rPr>
            <a:t>13. How does income vary by job level?</a:t>
          </a:r>
          <a:br>
            <a:rPr lang="en-CA" sz="1100">
              <a:solidFill>
                <a:schemeClr val="bg1"/>
              </a:solidFill>
              <a:effectLst/>
              <a:latin typeface="+mn-lt"/>
              <a:ea typeface="+mn-ea"/>
              <a:cs typeface="+mn-cs"/>
            </a:rPr>
          </a:br>
          <a:r>
            <a:rPr lang="en-CA" sz="1100">
              <a:solidFill>
                <a:schemeClr val="bg1"/>
              </a:solidFill>
              <a:effectLst/>
              <a:latin typeface="+mn-lt"/>
              <a:ea typeface="+mn-ea"/>
              <a:cs typeface="+mn-cs"/>
            </a:rPr>
            <a:t>14. Are employees with similar experience being paid consistently?</a:t>
          </a:r>
          <a:br>
            <a:rPr lang="en-CA" sz="1100">
              <a:solidFill>
                <a:schemeClr val="bg1"/>
              </a:solidFill>
              <a:effectLst/>
              <a:latin typeface="+mn-lt"/>
              <a:ea typeface="+mn-ea"/>
              <a:cs typeface="+mn-cs"/>
            </a:rPr>
          </a:br>
          <a:r>
            <a:rPr lang="en-CA" sz="1100">
              <a:solidFill>
                <a:schemeClr val="bg1"/>
              </a:solidFill>
              <a:effectLst/>
              <a:latin typeface="+mn-lt"/>
              <a:ea typeface="+mn-ea"/>
              <a:cs typeface="+mn-cs"/>
            </a:rPr>
            <a:t>15. Is compensation aligned with performance ratings?</a:t>
          </a:r>
          <a:br>
            <a:rPr lang="en-CA" sz="1100">
              <a:solidFill>
                <a:schemeClr val="bg1"/>
              </a:solidFill>
              <a:effectLst/>
              <a:latin typeface="+mn-lt"/>
              <a:ea typeface="+mn-ea"/>
              <a:cs typeface="+mn-cs"/>
            </a:rPr>
          </a:br>
          <a:r>
            <a:rPr lang="en-CA" sz="1100">
              <a:solidFill>
                <a:schemeClr val="bg1"/>
              </a:solidFill>
              <a:effectLst/>
              <a:latin typeface="+mn-lt"/>
              <a:ea typeface="+mn-ea"/>
              <a:cs typeface="+mn-cs"/>
            </a:rPr>
            <a:t>16. Which departments have the highest payroll cost?</a:t>
          </a:r>
          <a:br>
            <a:rPr lang="en-CA" sz="1100">
              <a:solidFill>
                <a:schemeClr val="bg1"/>
              </a:solidFill>
              <a:effectLst/>
              <a:latin typeface="+mn-lt"/>
              <a:ea typeface="+mn-ea"/>
              <a:cs typeface="+mn-cs"/>
            </a:rPr>
          </a:br>
          <a:r>
            <a:rPr lang="en-CA" sz="1100">
              <a:solidFill>
                <a:schemeClr val="bg1"/>
              </a:solidFill>
              <a:effectLst/>
              <a:latin typeface="+mn-lt"/>
              <a:ea typeface="+mn-ea"/>
              <a:cs typeface="+mn-cs"/>
            </a:rPr>
            <a:t>17. Are employees who travel frequently paid more?</a:t>
          </a:r>
          <a:br>
            <a:rPr lang="en-CA" sz="1100">
              <a:solidFill>
                <a:schemeClr val="bg1"/>
              </a:solidFill>
              <a:effectLst/>
              <a:latin typeface="+mn-lt"/>
              <a:ea typeface="+mn-ea"/>
              <a:cs typeface="+mn-cs"/>
            </a:rPr>
          </a:br>
          <a:r>
            <a:rPr lang="en-CA" sz="1100">
              <a:solidFill>
                <a:schemeClr val="bg1"/>
              </a:solidFill>
              <a:effectLst/>
              <a:latin typeface="+mn-lt"/>
              <a:ea typeface="+mn-ea"/>
              <a:cs typeface="+mn-cs"/>
            </a:rPr>
            <a:t>18. Is overtime associated with higher pay?</a:t>
          </a:r>
        </a:p>
        <a:p>
          <a:endParaRPr lang="en-CA" sz="1100"/>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600075</xdr:colOff>
      <xdr:row>1</xdr:row>
      <xdr:rowOff>1</xdr:rowOff>
    </xdr:from>
    <xdr:to>
      <xdr:col>3</xdr:col>
      <xdr:colOff>1362075</xdr:colOff>
      <xdr:row>11</xdr:row>
      <xdr:rowOff>19051</xdr:rowOff>
    </xdr:to>
    <xdr:sp macro="" textlink="">
      <xdr:nvSpPr>
        <xdr:cNvPr id="9" name="TextBox 8">
          <a:extLst>
            <a:ext uri="{FF2B5EF4-FFF2-40B4-BE49-F238E27FC236}">
              <a16:creationId xmlns:a16="http://schemas.microsoft.com/office/drawing/2014/main" id="{9292AB83-86A6-447A-ADEB-C8BD4C1CD7B5}"/>
            </a:ext>
          </a:extLst>
        </xdr:cNvPr>
        <xdr:cNvSpPr txBox="1"/>
      </xdr:nvSpPr>
      <xdr:spPr>
        <a:xfrm>
          <a:off x="600075" y="190501"/>
          <a:ext cx="4686300" cy="192405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1">
              <a:solidFill>
                <a:schemeClr val="bg1"/>
              </a:solidFill>
              <a:effectLst/>
              <a:latin typeface="+mn-lt"/>
              <a:ea typeface="+mn-ea"/>
              <a:cs typeface="+mn-cs"/>
            </a:rPr>
            <a:t>Performance &amp; Productivity</a:t>
          </a:r>
          <a:br>
            <a:rPr lang="en-CA" sz="1100" b="1">
              <a:solidFill>
                <a:schemeClr val="bg1"/>
              </a:solidFill>
              <a:effectLst/>
              <a:latin typeface="+mn-lt"/>
              <a:ea typeface="+mn-ea"/>
              <a:cs typeface="+mn-cs"/>
            </a:rPr>
          </a:br>
          <a:r>
            <a:rPr lang="en-CA" sz="1100" b="1">
              <a:solidFill>
                <a:schemeClr val="bg1"/>
              </a:solidFill>
              <a:effectLst/>
              <a:latin typeface="+mn-lt"/>
              <a:ea typeface="+mn-ea"/>
              <a:cs typeface="+mn-cs"/>
            </a:rPr>
            <a:t>Key questions - Very attractive to employers</a:t>
          </a:r>
          <a:br>
            <a:rPr lang="en-CA" sz="1100" b="1">
              <a:solidFill>
                <a:schemeClr val="bg1"/>
              </a:solidFill>
              <a:effectLst/>
              <a:latin typeface="+mn-lt"/>
              <a:ea typeface="+mn-ea"/>
              <a:cs typeface="+mn-cs"/>
            </a:rPr>
          </a:br>
          <a:endParaRPr lang="en-CA" sz="1100">
            <a:solidFill>
              <a:schemeClr val="bg1"/>
            </a:solidFill>
            <a:effectLst/>
            <a:latin typeface="+mn-lt"/>
            <a:ea typeface="+mn-ea"/>
            <a:cs typeface="+mn-cs"/>
          </a:endParaRPr>
        </a:p>
        <a:p>
          <a:pPr lvl="0"/>
          <a:r>
            <a:rPr lang="en-CA" sz="1100">
              <a:solidFill>
                <a:schemeClr val="bg1"/>
              </a:solidFill>
              <a:effectLst/>
              <a:latin typeface="+mn-lt"/>
              <a:ea typeface="+mn-ea"/>
              <a:cs typeface="+mn-cs"/>
            </a:rPr>
            <a:t>19. What factors are most associated with high performance ratings?</a:t>
          </a:r>
          <a:br>
            <a:rPr lang="en-CA" sz="1100">
              <a:solidFill>
                <a:schemeClr val="bg1"/>
              </a:solidFill>
              <a:effectLst/>
              <a:latin typeface="+mn-lt"/>
              <a:ea typeface="+mn-ea"/>
              <a:cs typeface="+mn-cs"/>
            </a:rPr>
          </a:br>
          <a:r>
            <a:rPr lang="en-CA" sz="1100">
              <a:solidFill>
                <a:schemeClr val="bg1"/>
              </a:solidFill>
              <a:effectLst/>
              <a:latin typeface="+mn-lt"/>
              <a:ea typeface="+mn-ea"/>
              <a:cs typeface="+mn-cs"/>
            </a:rPr>
            <a:t>20. Does training frequency correlate with performance?</a:t>
          </a:r>
          <a:br>
            <a:rPr lang="en-CA" sz="1100">
              <a:solidFill>
                <a:schemeClr val="bg1"/>
              </a:solidFill>
              <a:effectLst/>
              <a:latin typeface="+mn-lt"/>
              <a:ea typeface="+mn-ea"/>
              <a:cs typeface="+mn-cs"/>
            </a:rPr>
          </a:br>
          <a:r>
            <a:rPr lang="en-CA" sz="1100">
              <a:solidFill>
                <a:schemeClr val="bg1"/>
              </a:solidFill>
              <a:effectLst/>
              <a:latin typeface="+mn-lt"/>
              <a:ea typeface="+mn-ea"/>
              <a:cs typeface="+mn-cs"/>
            </a:rPr>
            <a:t>21. Are long-tenured employees performing better than new hires?</a:t>
          </a:r>
          <a:br>
            <a:rPr lang="en-CA" sz="1100">
              <a:solidFill>
                <a:schemeClr val="bg1"/>
              </a:solidFill>
              <a:effectLst/>
              <a:latin typeface="+mn-lt"/>
              <a:ea typeface="+mn-ea"/>
              <a:cs typeface="+mn-cs"/>
            </a:rPr>
          </a:br>
          <a:r>
            <a:rPr lang="en-CA" sz="1100">
              <a:solidFill>
                <a:schemeClr val="bg1"/>
              </a:solidFill>
              <a:effectLst/>
              <a:latin typeface="+mn-lt"/>
              <a:ea typeface="+mn-ea"/>
              <a:cs typeface="+mn-cs"/>
            </a:rPr>
            <a:t>22. Does overtime improve or hurt performance?</a:t>
          </a:r>
          <a:br>
            <a:rPr lang="en-CA" sz="1100">
              <a:solidFill>
                <a:schemeClr val="bg1"/>
              </a:solidFill>
              <a:effectLst/>
              <a:latin typeface="+mn-lt"/>
              <a:ea typeface="+mn-ea"/>
              <a:cs typeface="+mn-cs"/>
            </a:rPr>
          </a:br>
          <a:r>
            <a:rPr lang="en-CA" sz="1100">
              <a:solidFill>
                <a:schemeClr val="bg1"/>
              </a:solidFill>
              <a:effectLst/>
              <a:latin typeface="+mn-lt"/>
              <a:ea typeface="+mn-ea"/>
              <a:cs typeface="+mn-cs"/>
            </a:rPr>
            <a:t>23. Which departments have the highest average performance rating?</a:t>
          </a:r>
          <a:br>
            <a:rPr lang="en-CA" sz="1100">
              <a:solidFill>
                <a:schemeClr val="bg1"/>
              </a:solidFill>
              <a:effectLst/>
              <a:latin typeface="+mn-lt"/>
              <a:ea typeface="+mn-ea"/>
              <a:cs typeface="+mn-cs"/>
            </a:rPr>
          </a:br>
          <a:r>
            <a:rPr lang="en-CA" sz="1100">
              <a:solidFill>
                <a:schemeClr val="bg1"/>
              </a:solidFill>
              <a:effectLst/>
              <a:latin typeface="+mn-lt"/>
              <a:ea typeface="+mn-ea"/>
              <a:cs typeface="+mn-cs"/>
            </a:rPr>
            <a:t>24. Is job satisfaction linked to performance?</a:t>
          </a:r>
          <a:br>
            <a:rPr lang="en-CA" sz="1100">
              <a:solidFill>
                <a:schemeClr val="bg1"/>
              </a:solidFill>
              <a:effectLst/>
              <a:latin typeface="+mn-lt"/>
              <a:ea typeface="+mn-ea"/>
              <a:cs typeface="+mn-cs"/>
            </a:rPr>
          </a:br>
          <a:r>
            <a:rPr lang="en-CA" sz="1100">
              <a:solidFill>
                <a:schemeClr val="bg1"/>
              </a:solidFill>
              <a:effectLst/>
              <a:latin typeface="+mn-lt"/>
              <a:ea typeface="+mn-ea"/>
              <a:cs typeface="+mn-cs"/>
            </a:rPr>
            <a:t>25. Do promoted employees show higher performance afterward?</a:t>
          </a:r>
        </a:p>
        <a:p>
          <a:endParaRPr lang="en-CA" sz="1100"/>
        </a:p>
      </xdr:txBody>
    </xdr:sp>
    <xdr:clientData/>
  </xdr:twoCellAnchor>
  <xdr:twoCellAnchor>
    <xdr:from>
      <xdr:col>9</xdr:col>
      <xdr:colOff>590550</xdr:colOff>
      <xdr:row>9</xdr:row>
      <xdr:rowOff>4763</xdr:rowOff>
    </xdr:from>
    <xdr:to>
      <xdr:col>17</xdr:col>
      <xdr:colOff>57150</xdr:colOff>
      <xdr:row>18</xdr:row>
      <xdr:rowOff>57151</xdr:rowOff>
    </xdr:to>
    <xdr:graphicFrame macro="">
      <xdr:nvGraphicFramePr>
        <xdr:cNvPr id="3" name="Chart 2">
          <a:extLst>
            <a:ext uri="{FF2B5EF4-FFF2-40B4-BE49-F238E27FC236}">
              <a16:creationId xmlns:a16="http://schemas.microsoft.com/office/drawing/2014/main" id="{3B1F0901-0CC6-4428-9D63-9476BED51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600075</xdr:colOff>
      <xdr:row>1</xdr:row>
      <xdr:rowOff>1</xdr:rowOff>
    </xdr:from>
    <xdr:to>
      <xdr:col>3</xdr:col>
      <xdr:colOff>619125</xdr:colOff>
      <xdr:row>11</xdr:row>
      <xdr:rowOff>19050</xdr:rowOff>
    </xdr:to>
    <xdr:sp macro="" textlink="">
      <xdr:nvSpPr>
        <xdr:cNvPr id="2" name="TextBox 1">
          <a:extLst>
            <a:ext uri="{FF2B5EF4-FFF2-40B4-BE49-F238E27FC236}">
              <a16:creationId xmlns:a16="http://schemas.microsoft.com/office/drawing/2014/main" id="{E0016070-1C73-4663-8574-A3FCF809C23B}"/>
            </a:ext>
          </a:extLst>
        </xdr:cNvPr>
        <xdr:cNvSpPr txBox="1"/>
      </xdr:nvSpPr>
      <xdr:spPr>
        <a:xfrm>
          <a:off x="600075" y="190501"/>
          <a:ext cx="4686300" cy="1924049"/>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1">
              <a:solidFill>
                <a:schemeClr val="bg1"/>
              </a:solidFill>
              <a:effectLst/>
              <a:latin typeface="+mn-lt"/>
              <a:ea typeface="+mn-ea"/>
              <a:cs typeface="+mn-cs"/>
            </a:rPr>
            <a:t>Employee Engagement &amp; Satisfaction</a:t>
          </a:r>
        </a:p>
        <a:p>
          <a:pPr algn="ctr"/>
          <a:r>
            <a:rPr lang="en-CA" sz="1100" b="1">
              <a:solidFill>
                <a:schemeClr val="bg1"/>
              </a:solidFill>
              <a:effectLst/>
              <a:latin typeface="+mn-lt"/>
              <a:ea typeface="+mn-ea"/>
              <a:cs typeface="+mn-cs"/>
            </a:rPr>
            <a:t>Key questions - This helps answer why people stay or leave.</a:t>
          </a:r>
        </a:p>
        <a:p>
          <a:pPr algn="ctr"/>
          <a:endParaRPr lang="en-CA" sz="1100">
            <a:solidFill>
              <a:schemeClr val="bg1"/>
            </a:solidFill>
            <a:effectLst/>
            <a:latin typeface="+mn-lt"/>
            <a:ea typeface="+mn-ea"/>
            <a:cs typeface="+mn-cs"/>
          </a:endParaRPr>
        </a:p>
        <a:p>
          <a:pPr lvl="0"/>
          <a:r>
            <a:rPr lang="en-CA" sz="1100">
              <a:solidFill>
                <a:schemeClr val="bg1"/>
              </a:solidFill>
              <a:effectLst/>
              <a:latin typeface="+mn-lt"/>
              <a:ea typeface="+mn-ea"/>
              <a:cs typeface="+mn-cs"/>
            </a:rPr>
            <a:t>26. How satisfied are employees across departments?</a:t>
          </a:r>
          <a:br>
            <a:rPr lang="en-CA" sz="1100">
              <a:solidFill>
                <a:schemeClr val="bg1"/>
              </a:solidFill>
              <a:effectLst/>
              <a:latin typeface="+mn-lt"/>
              <a:ea typeface="+mn-ea"/>
              <a:cs typeface="+mn-cs"/>
            </a:rPr>
          </a:br>
          <a:r>
            <a:rPr lang="en-CA" sz="1100">
              <a:solidFill>
                <a:schemeClr val="bg1"/>
              </a:solidFill>
              <a:effectLst/>
              <a:latin typeface="+mn-lt"/>
              <a:ea typeface="+mn-ea"/>
              <a:cs typeface="+mn-cs"/>
            </a:rPr>
            <a:t>27. Does work-life balance affect job satisfaction?</a:t>
          </a:r>
          <a:br>
            <a:rPr lang="en-CA" sz="1100">
              <a:solidFill>
                <a:schemeClr val="bg1"/>
              </a:solidFill>
              <a:effectLst/>
              <a:latin typeface="+mn-lt"/>
              <a:ea typeface="+mn-ea"/>
              <a:cs typeface="+mn-cs"/>
            </a:rPr>
          </a:br>
          <a:r>
            <a:rPr lang="en-CA" sz="1100">
              <a:solidFill>
                <a:schemeClr val="bg1"/>
              </a:solidFill>
              <a:effectLst/>
              <a:latin typeface="+mn-lt"/>
              <a:ea typeface="+mn-ea"/>
              <a:cs typeface="+mn-cs"/>
            </a:rPr>
            <a:t>28. Are employees with frequent travel less satisfied?</a:t>
          </a:r>
          <a:br>
            <a:rPr lang="en-CA" sz="1100">
              <a:solidFill>
                <a:schemeClr val="bg1"/>
              </a:solidFill>
              <a:effectLst/>
              <a:latin typeface="+mn-lt"/>
              <a:ea typeface="+mn-ea"/>
              <a:cs typeface="+mn-cs"/>
            </a:rPr>
          </a:br>
          <a:r>
            <a:rPr lang="en-CA" sz="1100">
              <a:solidFill>
                <a:schemeClr val="bg1"/>
              </a:solidFill>
              <a:effectLst/>
              <a:latin typeface="+mn-lt"/>
              <a:ea typeface="+mn-ea"/>
              <a:cs typeface="+mn-cs"/>
            </a:rPr>
            <a:t>29. How does environment satisfaction relate to attrition?</a:t>
          </a:r>
          <a:br>
            <a:rPr lang="en-CA" sz="1100">
              <a:solidFill>
                <a:schemeClr val="bg1"/>
              </a:solidFill>
              <a:effectLst/>
              <a:latin typeface="+mn-lt"/>
              <a:ea typeface="+mn-ea"/>
              <a:cs typeface="+mn-cs"/>
            </a:rPr>
          </a:br>
          <a:r>
            <a:rPr lang="en-CA" sz="1100">
              <a:solidFill>
                <a:schemeClr val="bg1"/>
              </a:solidFill>
              <a:effectLst/>
              <a:latin typeface="+mn-lt"/>
              <a:ea typeface="+mn-ea"/>
              <a:cs typeface="+mn-cs"/>
            </a:rPr>
            <a:t>30. Which job roles report the lowest engagement?</a:t>
          </a:r>
          <a:br>
            <a:rPr lang="en-CA" sz="1100">
              <a:solidFill>
                <a:schemeClr val="bg1"/>
              </a:solidFill>
              <a:effectLst/>
              <a:latin typeface="+mn-lt"/>
              <a:ea typeface="+mn-ea"/>
              <a:cs typeface="+mn-cs"/>
            </a:rPr>
          </a:br>
          <a:r>
            <a:rPr lang="en-CA" sz="1100">
              <a:solidFill>
                <a:schemeClr val="bg1"/>
              </a:solidFill>
              <a:effectLst/>
              <a:latin typeface="+mn-lt"/>
              <a:ea typeface="+mn-ea"/>
              <a:cs typeface="+mn-cs"/>
            </a:rPr>
            <a:t>31. Is satisfaction higher among employees who receive training?</a:t>
          </a:r>
          <a:br>
            <a:rPr lang="en-CA" sz="1100">
              <a:solidFill>
                <a:schemeClr val="bg1"/>
              </a:solidFill>
              <a:effectLst/>
              <a:latin typeface="+mn-lt"/>
              <a:ea typeface="+mn-ea"/>
              <a:cs typeface="+mn-cs"/>
            </a:rPr>
          </a:br>
          <a:r>
            <a:rPr lang="en-CA" sz="1100">
              <a:solidFill>
                <a:schemeClr val="bg1"/>
              </a:solidFill>
              <a:effectLst/>
              <a:latin typeface="+mn-lt"/>
              <a:ea typeface="+mn-ea"/>
              <a:cs typeface="+mn-cs"/>
            </a:rPr>
            <a:t>32. Are younger employees less engaged than older employees?</a:t>
          </a:r>
        </a:p>
        <a:p>
          <a:endParaRPr lang="en-CA" sz="1100"/>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600075</xdr:colOff>
      <xdr:row>1</xdr:row>
      <xdr:rowOff>1</xdr:rowOff>
    </xdr:from>
    <xdr:to>
      <xdr:col>4</xdr:col>
      <xdr:colOff>352425</xdr:colOff>
      <xdr:row>11</xdr:row>
      <xdr:rowOff>19050</xdr:rowOff>
    </xdr:to>
    <xdr:sp macro="" textlink="">
      <xdr:nvSpPr>
        <xdr:cNvPr id="2" name="TextBox 1">
          <a:extLst>
            <a:ext uri="{FF2B5EF4-FFF2-40B4-BE49-F238E27FC236}">
              <a16:creationId xmlns:a16="http://schemas.microsoft.com/office/drawing/2014/main" id="{7C4C9A35-219E-417B-A28F-A73CD61A8B75}"/>
            </a:ext>
          </a:extLst>
        </xdr:cNvPr>
        <xdr:cNvSpPr txBox="1"/>
      </xdr:nvSpPr>
      <xdr:spPr>
        <a:xfrm>
          <a:off x="600075" y="190501"/>
          <a:ext cx="4686300" cy="1924049"/>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1">
              <a:solidFill>
                <a:schemeClr val="bg1"/>
              </a:solidFill>
              <a:effectLst/>
              <a:latin typeface="+mn-lt"/>
              <a:ea typeface="+mn-ea"/>
              <a:cs typeface="+mn-cs"/>
            </a:rPr>
            <a:t>Workforce Demographics &amp; Diversity</a:t>
          </a:r>
        </a:p>
        <a:p>
          <a:pPr algn="ctr"/>
          <a:r>
            <a:rPr lang="en-CA" sz="1100" b="1">
              <a:solidFill>
                <a:schemeClr val="bg1"/>
              </a:solidFill>
              <a:effectLst/>
              <a:latin typeface="+mn-lt"/>
              <a:ea typeface="+mn-ea"/>
              <a:cs typeface="+mn-cs"/>
            </a:rPr>
            <a:t>Key questions - Important for strategic HR planning</a:t>
          </a:r>
        </a:p>
        <a:p>
          <a:pPr algn="ctr"/>
          <a:endParaRPr lang="en-CA" sz="1100">
            <a:solidFill>
              <a:schemeClr val="bg1"/>
            </a:solidFill>
            <a:effectLst/>
            <a:latin typeface="+mn-lt"/>
            <a:ea typeface="+mn-ea"/>
            <a:cs typeface="+mn-cs"/>
          </a:endParaRPr>
        </a:p>
        <a:p>
          <a:pPr lvl="0"/>
          <a:r>
            <a:rPr lang="en-CA" sz="1100">
              <a:solidFill>
                <a:schemeClr val="bg1"/>
              </a:solidFill>
              <a:effectLst/>
              <a:latin typeface="+mn-lt"/>
              <a:ea typeface="+mn-ea"/>
              <a:cs typeface="+mn-cs"/>
            </a:rPr>
            <a:t>33. What is the gender distribution across departments?</a:t>
          </a:r>
          <a:br>
            <a:rPr lang="en-CA" sz="1100">
              <a:solidFill>
                <a:schemeClr val="bg1"/>
              </a:solidFill>
              <a:effectLst/>
              <a:latin typeface="+mn-lt"/>
              <a:ea typeface="+mn-ea"/>
              <a:cs typeface="+mn-cs"/>
            </a:rPr>
          </a:br>
          <a:r>
            <a:rPr lang="en-CA" sz="1100">
              <a:solidFill>
                <a:schemeClr val="bg1"/>
              </a:solidFill>
              <a:effectLst/>
              <a:latin typeface="+mn-lt"/>
              <a:ea typeface="+mn-ea"/>
              <a:cs typeface="+mn-cs"/>
            </a:rPr>
            <a:t>34. Are leadership roles diverse?</a:t>
          </a:r>
          <a:br>
            <a:rPr lang="en-CA" sz="1100">
              <a:solidFill>
                <a:schemeClr val="bg1"/>
              </a:solidFill>
              <a:effectLst/>
              <a:latin typeface="+mn-lt"/>
              <a:ea typeface="+mn-ea"/>
              <a:cs typeface="+mn-cs"/>
            </a:rPr>
          </a:br>
          <a:r>
            <a:rPr lang="en-CA" sz="1100">
              <a:solidFill>
                <a:schemeClr val="bg1"/>
              </a:solidFill>
              <a:effectLst/>
              <a:latin typeface="+mn-lt"/>
              <a:ea typeface="+mn-ea"/>
              <a:cs typeface="+mn-cs"/>
            </a:rPr>
            <a:t>35. How does attrition differ by gender?</a:t>
          </a:r>
          <a:br>
            <a:rPr lang="en-CA" sz="1100">
              <a:solidFill>
                <a:schemeClr val="bg1"/>
              </a:solidFill>
              <a:effectLst/>
              <a:latin typeface="+mn-lt"/>
              <a:ea typeface="+mn-ea"/>
              <a:cs typeface="+mn-cs"/>
            </a:rPr>
          </a:br>
          <a:r>
            <a:rPr lang="en-CA" sz="1100">
              <a:solidFill>
                <a:schemeClr val="bg1"/>
              </a:solidFill>
              <a:effectLst/>
              <a:latin typeface="+mn-lt"/>
              <a:ea typeface="+mn-ea"/>
              <a:cs typeface="+mn-cs"/>
            </a:rPr>
            <a:t>36. What is the age distribution of the workforce?</a:t>
          </a:r>
          <a:br>
            <a:rPr lang="en-CA" sz="1100">
              <a:solidFill>
                <a:schemeClr val="bg1"/>
              </a:solidFill>
              <a:effectLst/>
              <a:latin typeface="+mn-lt"/>
              <a:ea typeface="+mn-ea"/>
              <a:cs typeface="+mn-cs"/>
            </a:rPr>
          </a:br>
          <a:r>
            <a:rPr lang="en-CA" sz="1100">
              <a:solidFill>
                <a:schemeClr val="bg1"/>
              </a:solidFill>
              <a:effectLst/>
              <a:latin typeface="+mn-lt"/>
              <a:ea typeface="+mn-ea"/>
              <a:cs typeface="+mn-cs"/>
            </a:rPr>
            <a:t>37. Are certain age groups concentrated in specific roles?</a:t>
          </a:r>
          <a:br>
            <a:rPr lang="en-CA" sz="1100">
              <a:solidFill>
                <a:schemeClr val="bg1"/>
              </a:solidFill>
              <a:effectLst/>
              <a:latin typeface="+mn-lt"/>
              <a:ea typeface="+mn-ea"/>
              <a:cs typeface="+mn-cs"/>
            </a:rPr>
          </a:br>
          <a:r>
            <a:rPr lang="en-CA" sz="1100">
              <a:solidFill>
                <a:schemeClr val="bg1"/>
              </a:solidFill>
              <a:effectLst/>
              <a:latin typeface="+mn-lt"/>
              <a:ea typeface="+mn-ea"/>
              <a:cs typeface="+mn-cs"/>
            </a:rPr>
            <a:t>38. How does marital status relate to attrition?</a:t>
          </a:r>
          <a:br>
            <a:rPr lang="en-CA" sz="1100">
              <a:solidFill>
                <a:schemeClr val="bg1"/>
              </a:solidFill>
              <a:effectLst/>
              <a:latin typeface="+mn-lt"/>
              <a:ea typeface="+mn-ea"/>
              <a:cs typeface="+mn-cs"/>
            </a:rPr>
          </a:br>
          <a:r>
            <a:rPr lang="en-CA" sz="1100">
              <a:solidFill>
                <a:schemeClr val="bg1"/>
              </a:solidFill>
              <a:effectLst/>
              <a:latin typeface="+mn-lt"/>
              <a:ea typeface="+mn-ea"/>
              <a:cs typeface="+mn-cs"/>
            </a:rPr>
            <a:t>39. Do different education levels impact performance?</a:t>
          </a:r>
        </a:p>
        <a:p>
          <a:endParaRPr lang="en-CA" sz="1100"/>
        </a:p>
      </xdr:txBody>
    </xdr:sp>
    <xdr:clientData/>
  </xdr:twoCellAnchor>
  <xdr:twoCellAnchor>
    <xdr:from>
      <xdr:col>6</xdr:col>
      <xdr:colOff>790575</xdr:colOff>
      <xdr:row>19</xdr:row>
      <xdr:rowOff>0</xdr:rowOff>
    </xdr:from>
    <xdr:to>
      <xdr:col>12</xdr:col>
      <xdr:colOff>409575</xdr:colOff>
      <xdr:row>28</xdr:row>
      <xdr:rowOff>66675</xdr:rowOff>
    </xdr:to>
    <xdr:graphicFrame macro="">
      <xdr:nvGraphicFramePr>
        <xdr:cNvPr id="3" name="Chart 2">
          <a:extLst>
            <a:ext uri="{FF2B5EF4-FFF2-40B4-BE49-F238E27FC236}">
              <a16:creationId xmlns:a16="http://schemas.microsoft.com/office/drawing/2014/main" id="{6F3C47D1-233C-ECFE-EFC6-E41C3905EA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85726</xdr:colOff>
      <xdr:row>0</xdr:row>
      <xdr:rowOff>28574</xdr:rowOff>
    </xdr:from>
    <xdr:to>
      <xdr:col>3</xdr:col>
      <xdr:colOff>95250</xdr:colOff>
      <xdr:row>27</xdr:row>
      <xdr:rowOff>171450</xdr:rowOff>
    </xdr:to>
    <xdr:sp macro="" textlink="">
      <xdr:nvSpPr>
        <xdr:cNvPr id="2" name="Rectangle: Rounded Corners 1">
          <a:extLst>
            <a:ext uri="{FF2B5EF4-FFF2-40B4-BE49-F238E27FC236}">
              <a16:creationId xmlns:a16="http://schemas.microsoft.com/office/drawing/2014/main" id="{38BD76BA-9CE4-E3DB-65EA-400A80D77F80}"/>
            </a:ext>
          </a:extLst>
        </xdr:cNvPr>
        <xdr:cNvSpPr/>
      </xdr:nvSpPr>
      <xdr:spPr>
        <a:xfrm>
          <a:off x="85726" y="28574"/>
          <a:ext cx="1838324" cy="5286376"/>
        </a:xfrm>
        <a:prstGeom prst="roundRect">
          <a:avLst>
            <a:gd name="adj" fmla="val 2531"/>
          </a:avLst>
        </a:prstGeom>
        <a:solidFill>
          <a:srgbClr val="003153"/>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3</xdr:col>
      <xdr:colOff>133350</xdr:colOff>
      <xdr:row>0</xdr:row>
      <xdr:rowOff>76199</xdr:rowOff>
    </xdr:from>
    <xdr:to>
      <xdr:col>20</xdr:col>
      <xdr:colOff>333375</xdr:colOff>
      <xdr:row>3</xdr:row>
      <xdr:rowOff>114300</xdr:rowOff>
    </xdr:to>
    <xdr:sp macro="" textlink="">
      <xdr:nvSpPr>
        <xdr:cNvPr id="3" name="Rectangle: Rounded Corners 2">
          <a:extLst>
            <a:ext uri="{FF2B5EF4-FFF2-40B4-BE49-F238E27FC236}">
              <a16:creationId xmlns:a16="http://schemas.microsoft.com/office/drawing/2014/main" id="{E1FCD245-215C-D2B0-9402-D1269CD634D7}"/>
            </a:ext>
          </a:extLst>
        </xdr:cNvPr>
        <xdr:cNvSpPr/>
      </xdr:nvSpPr>
      <xdr:spPr>
        <a:xfrm>
          <a:off x="1962150" y="76199"/>
          <a:ext cx="10563225" cy="609601"/>
        </a:xfrm>
        <a:prstGeom prst="roundRect">
          <a:avLst>
            <a:gd name="adj" fmla="val 2531"/>
          </a:avLst>
        </a:prstGeom>
        <a:solidFill>
          <a:srgbClr val="003153"/>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3</xdr:col>
      <xdr:colOff>247650</xdr:colOff>
      <xdr:row>0</xdr:row>
      <xdr:rowOff>116547</xdr:rowOff>
    </xdr:from>
    <xdr:to>
      <xdr:col>5</xdr:col>
      <xdr:colOff>600075</xdr:colOff>
      <xdr:row>3</xdr:row>
      <xdr:rowOff>76200</xdr:rowOff>
    </xdr:to>
    <xdr:grpSp>
      <xdr:nvGrpSpPr>
        <xdr:cNvPr id="47" name="Group 46">
          <a:extLst>
            <a:ext uri="{FF2B5EF4-FFF2-40B4-BE49-F238E27FC236}">
              <a16:creationId xmlns:a16="http://schemas.microsoft.com/office/drawing/2014/main" id="{B32F19A2-C21E-E1F6-E243-DE433BFEDFBB}"/>
            </a:ext>
          </a:extLst>
        </xdr:cNvPr>
        <xdr:cNvGrpSpPr/>
      </xdr:nvGrpSpPr>
      <xdr:grpSpPr>
        <a:xfrm>
          <a:off x="2076450" y="116547"/>
          <a:ext cx="1571625" cy="531153"/>
          <a:chOff x="2057400" y="135597"/>
          <a:chExt cx="1676400" cy="531153"/>
        </a:xfrm>
      </xdr:grpSpPr>
      <xdr:sp macro="" textlink="">
        <xdr:nvSpPr>
          <xdr:cNvPr id="18" name="Rectangle: Rounded Corners 17">
            <a:extLst>
              <a:ext uri="{FF2B5EF4-FFF2-40B4-BE49-F238E27FC236}">
                <a16:creationId xmlns:a16="http://schemas.microsoft.com/office/drawing/2014/main" id="{F9FADE73-7C75-369E-5999-84382A6FA72D}"/>
              </a:ext>
            </a:extLst>
          </xdr:cNvPr>
          <xdr:cNvSpPr/>
        </xdr:nvSpPr>
        <xdr:spPr>
          <a:xfrm>
            <a:off x="2057400" y="135597"/>
            <a:ext cx="1676400" cy="531153"/>
          </a:xfrm>
          <a:prstGeom prst="roundRect">
            <a:avLst>
              <a:gd name="adj" fmla="val 3432"/>
            </a:avLst>
          </a:prstGeom>
          <a:solidFill>
            <a:srgbClr val="7E6C6C"/>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19" name="TextBox 18">
            <a:extLst>
              <a:ext uri="{FF2B5EF4-FFF2-40B4-BE49-F238E27FC236}">
                <a16:creationId xmlns:a16="http://schemas.microsoft.com/office/drawing/2014/main" id="{A08B3556-57B5-C000-3AEE-765249533FE6}"/>
              </a:ext>
            </a:extLst>
          </xdr:cNvPr>
          <xdr:cNvSpPr txBox="1"/>
        </xdr:nvSpPr>
        <xdr:spPr>
          <a:xfrm>
            <a:off x="2096938" y="171449"/>
            <a:ext cx="1579712" cy="238126"/>
          </a:xfrm>
          <a:prstGeom prst="rect">
            <a:avLst/>
          </a:prstGeom>
          <a:solidFill>
            <a:srgbClr val="7E6C6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000" b="1">
                <a:solidFill>
                  <a:schemeClr val="bg1"/>
                </a:solidFill>
                <a:latin typeface="Aptos" panose="020B0004020202020204" pitchFamily="34" charset="0"/>
              </a:rPr>
              <a:t>Previous Attrition Rate</a:t>
            </a:r>
          </a:p>
        </xdr:txBody>
      </xdr:sp>
      <xdr:sp macro="" textlink="Pivot!G2">
        <xdr:nvSpPr>
          <xdr:cNvPr id="20" name="TextBox 19">
            <a:extLst>
              <a:ext uri="{FF2B5EF4-FFF2-40B4-BE49-F238E27FC236}">
                <a16:creationId xmlns:a16="http://schemas.microsoft.com/office/drawing/2014/main" id="{E0B8A6BA-C931-04AD-6CD1-15409DADB473}"/>
              </a:ext>
            </a:extLst>
          </xdr:cNvPr>
          <xdr:cNvSpPr txBox="1"/>
        </xdr:nvSpPr>
        <xdr:spPr>
          <a:xfrm>
            <a:off x="2146576" y="427057"/>
            <a:ext cx="1378236" cy="163862"/>
          </a:xfrm>
          <a:prstGeom prst="rect">
            <a:avLst/>
          </a:prstGeom>
          <a:solidFill>
            <a:srgbClr val="7E6C6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CD56BA-5BD0-4386-A0A0-243396E989C7}" type="TxLink">
              <a:rPr lang="en-US" sz="1200" b="1" i="0" u="none" strike="noStrike">
                <a:solidFill>
                  <a:schemeClr val="bg1"/>
                </a:solidFill>
                <a:latin typeface="Aptos" panose="020B0004020202020204" pitchFamily="34" charset="0"/>
                <a:ea typeface="Calibri"/>
                <a:cs typeface="Calibri"/>
              </a:rPr>
              <a:pPr algn="ctr"/>
              <a:t>33.80%</a:t>
            </a:fld>
            <a:endParaRPr lang="en-CA" sz="1200" b="1">
              <a:solidFill>
                <a:schemeClr val="bg1"/>
              </a:solidFill>
              <a:latin typeface="Aptos" panose="020B0004020202020204" pitchFamily="34" charset="0"/>
            </a:endParaRPr>
          </a:p>
        </xdr:txBody>
      </xdr:sp>
    </xdr:grpSp>
    <xdr:clientData/>
  </xdr:twoCellAnchor>
  <xdr:twoCellAnchor>
    <xdr:from>
      <xdr:col>12</xdr:col>
      <xdr:colOff>161926</xdr:colOff>
      <xdr:row>0</xdr:row>
      <xdr:rowOff>129993</xdr:rowOff>
    </xdr:from>
    <xdr:to>
      <xdr:col>15</xdr:col>
      <xdr:colOff>1042</xdr:colOff>
      <xdr:row>3</xdr:row>
      <xdr:rowOff>38101</xdr:rowOff>
    </xdr:to>
    <xdr:grpSp>
      <xdr:nvGrpSpPr>
        <xdr:cNvPr id="21" name="Group 20">
          <a:extLst>
            <a:ext uri="{FF2B5EF4-FFF2-40B4-BE49-F238E27FC236}">
              <a16:creationId xmlns:a16="http://schemas.microsoft.com/office/drawing/2014/main" id="{E744A789-3B82-773C-15F0-B50B3B7E9302}"/>
            </a:ext>
          </a:extLst>
        </xdr:cNvPr>
        <xdr:cNvGrpSpPr/>
      </xdr:nvGrpSpPr>
      <xdr:grpSpPr>
        <a:xfrm>
          <a:off x="7477126" y="129993"/>
          <a:ext cx="1667916" cy="479608"/>
          <a:chOff x="7307013" y="2157946"/>
          <a:chExt cx="1608387" cy="756704"/>
        </a:xfrm>
      </xdr:grpSpPr>
      <xdr:sp macro="" textlink="">
        <xdr:nvSpPr>
          <xdr:cNvPr id="22" name="Rectangle: Rounded Corners 21">
            <a:extLst>
              <a:ext uri="{FF2B5EF4-FFF2-40B4-BE49-F238E27FC236}">
                <a16:creationId xmlns:a16="http://schemas.microsoft.com/office/drawing/2014/main" id="{32D70408-8C60-7264-E662-3218C93C52B8}"/>
              </a:ext>
            </a:extLst>
          </xdr:cNvPr>
          <xdr:cNvSpPr/>
        </xdr:nvSpPr>
        <xdr:spPr>
          <a:xfrm>
            <a:off x="7343775" y="2266950"/>
            <a:ext cx="1543050" cy="647700"/>
          </a:xfrm>
          <a:prstGeom prst="roundRect">
            <a:avLst>
              <a:gd name="adj" fmla="val 3432"/>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23" name="TextBox 22">
            <a:extLst>
              <a:ext uri="{FF2B5EF4-FFF2-40B4-BE49-F238E27FC236}">
                <a16:creationId xmlns:a16="http://schemas.microsoft.com/office/drawing/2014/main" id="{B85E605E-90DD-067E-AE4A-3B5C57B35D14}"/>
              </a:ext>
            </a:extLst>
          </xdr:cNvPr>
          <xdr:cNvSpPr txBox="1"/>
        </xdr:nvSpPr>
        <xdr:spPr>
          <a:xfrm>
            <a:off x="7307013" y="2157946"/>
            <a:ext cx="1599196" cy="320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000" b="1">
                <a:solidFill>
                  <a:schemeClr val="bg1"/>
                </a:solidFill>
                <a:latin typeface="Aptos" panose="020B0004020202020204" pitchFamily="34" charset="0"/>
              </a:rPr>
              <a:t>Average Monthly Income</a:t>
            </a:r>
          </a:p>
        </xdr:txBody>
      </xdr:sp>
      <xdr:sp macro="" textlink="Pivot!F5">
        <xdr:nvSpPr>
          <xdr:cNvPr id="24" name="TextBox 23">
            <a:extLst>
              <a:ext uri="{FF2B5EF4-FFF2-40B4-BE49-F238E27FC236}">
                <a16:creationId xmlns:a16="http://schemas.microsoft.com/office/drawing/2014/main" id="{60BEFB08-A525-4A95-CFF2-A8A0B7F4D8BD}"/>
              </a:ext>
            </a:extLst>
          </xdr:cNvPr>
          <xdr:cNvSpPr txBox="1"/>
        </xdr:nvSpPr>
        <xdr:spPr>
          <a:xfrm>
            <a:off x="7458075" y="2578946"/>
            <a:ext cx="1457325"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0B8644-BD7D-4B52-89E5-55280A9BBF39}" type="TxLink">
              <a:rPr lang="en-US" sz="1200" b="1" i="0" u="none" strike="noStrike">
                <a:solidFill>
                  <a:schemeClr val="bg1"/>
                </a:solidFill>
                <a:latin typeface="Aptos" panose="020B0004020202020204" pitchFamily="34" charset="0"/>
                <a:ea typeface="Calibri"/>
                <a:cs typeface="Calibri"/>
              </a:rPr>
              <a:pPr algn="ctr"/>
              <a:t>$6,502.93</a:t>
            </a:fld>
            <a:endParaRPr lang="en-CA" sz="1200" b="1">
              <a:solidFill>
                <a:schemeClr val="bg1"/>
              </a:solidFill>
              <a:latin typeface="Aptos" panose="020B0004020202020204" pitchFamily="34" charset="0"/>
            </a:endParaRPr>
          </a:p>
        </xdr:txBody>
      </xdr:sp>
    </xdr:grpSp>
    <xdr:clientData/>
  </xdr:twoCellAnchor>
  <xdr:twoCellAnchor>
    <xdr:from>
      <xdr:col>6</xdr:col>
      <xdr:colOff>142874</xdr:colOff>
      <xdr:row>0</xdr:row>
      <xdr:rowOff>153805</xdr:rowOff>
    </xdr:from>
    <xdr:to>
      <xdr:col>8</xdr:col>
      <xdr:colOff>553467</xdr:colOff>
      <xdr:row>3</xdr:row>
      <xdr:rowOff>14289</xdr:rowOff>
    </xdr:to>
    <xdr:grpSp>
      <xdr:nvGrpSpPr>
        <xdr:cNvPr id="25" name="Group 24">
          <a:extLst>
            <a:ext uri="{FF2B5EF4-FFF2-40B4-BE49-F238E27FC236}">
              <a16:creationId xmlns:a16="http://schemas.microsoft.com/office/drawing/2014/main" id="{91A8C099-222A-8546-A914-CB8AC6D4E07D}"/>
            </a:ext>
          </a:extLst>
        </xdr:cNvPr>
        <xdr:cNvGrpSpPr/>
      </xdr:nvGrpSpPr>
      <xdr:grpSpPr>
        <a:xfrm>
          <a:off x="3800474" y="153805"/>
          <a:ext cx="1629793" cy="431984"/>
          <a:chOff x="7343775" y="2233084"/>
          <a:chExt cx="1571625" cy="681566"/>
        </a:xfrm>
      </xdr:grpSpPr>
      <xdr:sp macro="" textlink="">
        <xdr:nvSpPr>
          <xdr:cNvPr id="26" name="Rectangle: Rounded Corners 25">
            <a:extLst>
              <a:ext uri="{FF2B5EF4-FFF2-40B4-BE49-F238E27FC236}">
                <a16:creationId xmlns:a16="http://schemas.microsoft.com/office/drawing/2014/main" id="{BAB98C92-0BEE-51D3-F415-7F4CE7E79C3E}"/>
              </a:ext>
            </a:extLst>
          </xdr:cNvPr>
          <xdr:cNvSpPr/>
        </xdr:nvSpPr>
        <xdr:spPr>
          <a:xfrm>
            <a:off x="7343775" y="2266950"/>
            <a:ext cx="1543050" cy="647700"/>
          </a:xfrm>
          <a:prstGeom prst="roundRect">
            <a:avLst>
              <a:gd name="adj" fmla="val 3432"/>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27" name="TextBox 26">
            <a:extLst>
              <a:ext uri="{FF2B5EF4-FFF2-40B4-BE49-F238E27FC236}">
                <a16:creationId xmlns:a16="http://schemas.microsoft.com/office/drawing/2014/main" id="{ABD3BAAB-115C-6394-C077-FA1736FDA2E6}"/>
              </a:ext>
            </a:extLst>
          </xdr:cNvPr>
          <xdr:cNvSpPr txBox="1"/>
        </xdr:nvSpPr>
        <xdr:spPr>
          <a:xfrm>
            <a:off x="7391400" y="2233084"/>
            <a:ext cx="14573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000" b="1">
                <a:solidFill>
                  <a:schemeClr val="bg1"/>
                </a:solidFill>
                <a:latin typeface="Aptos" panose="020B0004020202020204" pitchFamily="34" charset="0"/>
              </a:rPr>
              <a:t>Current Attrition Rate</a:t>
            </a:r>
          </a:p>
        </xdr:txBody>
      </xdr:sp>
      <xdr:sp macro="" textlink="Pivot!D5">
        <xdr:nvSpPr>
          <xdr:cNvPr id="28" name="TextBox 27">
            <a:extLst>
              <a:ext uri="{FF2B5EF4-FFF2-40B4-BE49-F238E27FC236}">
                <a16:creationId xmlns:a16="http://schemas.microsoft.com/office/drawing/2014/main" id="{0458EDD1-066E-0832-794D-ADC40180B0B4}"/>
              </a:ext>
            </a:extLst>
          </xdr:cNvPr>
          <xdr:cNvSpPr txBox="1"/>
        </xdr:nvSpPr>
        <xdr:spPr>
          <a:xfrm>
            <a:off x="7458075" y="2578946"/>
            <a:ext cx="1457325"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725B45-77B9-45DB-8FCC-3DA190223374}" type="TxLink">
              <a:rPr lang="en-US" sz="1200" b="1" i="0" u="none" strike="noStrike">
                <a:solidFill>
                  <a:schemeClr val="bg1"/>
                </a:solidFill>
                <a:latin typeface="Aptos" panose="020B0004020202020204" pitchFamily="34" charset="0"/>
                <a:ea typeface="Calibri"/>
                <a:cs typeface="Calibri"/>
              </a:rPr>
              <a:pPr algn="ctr"/>
              <a:t>17.54%</a:t>
            </a:fld>
            <a:endParaRPr lang="en-CA" sz="1200" b="1">
              <a:solidFill>
                <a:schemeClr val="bg1"/>
              </a:solidFill>
              <a:latin typeface="Aptos" panose="020B0004020202020204" pitchFamily="34" charset="0"/>
            </a:endParaRPr>
          </a:p>
        </xdr:txBody>
      </xdr:sp>
    </xdr:grpSp>
    <xdr:clientData/>
  </xdr:twoCellAnchor>
  <xdr:twoCellAnchor>
    <xdr:from>
      <xdr:col>15</xdr:col>
      <xdr:colOff>247649</xdr:colOff>
      <xdr:row>0</xdr:row>
      <xdr:rowOff>153805</xdr:rowOff>
    </xdr:from>
    <xdr:to>
      <xdr:col>18</xdr:col>
      <xdr:colOff>48642</xdr:colOff>
      <xdr:row>3</xdr:row>
      <xdr:rowOff>14289</xdr:rowOff>
    </xdr:to>
    <xdr:grpSp>
      <xdr:nvGrpSpPr>
        <xdr:cNvPr id="29" name="Group 28">
          <a:extLst>
            <a:ext uri="{FF2B5EF4-FFF2-40B4-BE49-F238E27FC236}">
              <a16:creationId xmlns:a16="http://schemas.microsoft.com/office/drawing/2014/main" id="{BF6C956F-B77B-51E6-CC96-3C9E3B2130B9}"/>
            </a:ext>
          </a:extLst>
        </xdr:cNvPr>
        <xdr:cNvGrpSpPr/>
      </xdr:nvGrpSpPr>
      <xdr:grpSpPr>
        <a:xfrm>
          <a:off x="9391649" y="153805"/>
          <a:ext cx="1629793" cy="431984"/>
          <a:chOff x="7343775" y="2233084"/>
          <a:chExt cx="1571625" cy="681566"/>
        </a:xfrm>
      </xdr:grpSpPr>
      <xdr:sp macro="" textlink="">
        <xdr:nvSpPr>
          <xdr:cNvPr id="30" name="Rectangle: Rounded Corners 29">
            <a:extLst>
              <a:ext uri="{FF2B5EF4-FFF2-40B4-BE49-F238E27FC236}">
                <a16:creationId xmlns:a16="http://schemas.microsoft.com/office/drawing/2014/main" id="{1FF2ACFE-B2D6-64FA-8A86-90FB3B30B239}"/>
              </a:ext>
            </a:extLst>
          </xdr:cNvPr>
          <xdr:cNvSpPr/>
        </xdr:nvSpPr>
        <xdr:spPr>
          <a:xfrm>
            <a:off x="7343775" y="2266950"/>
            <a:ext cx="1543050" cy="647700"/>
          </a:xfrm>
          <a:prstGeom prst="roundRect">
            <a:avLst>
              <a:gd name="adj" fmla="val 3432"/>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31" name="TextBox 30">
            <a:extLst>
              <a:ext uri="{FF2B5EF4-FFF2-40B4-BE49-F238E27FC236}">
                <a16:creationId xmlns:a16="http://schemas.microsoft.com/office/drawing/2014/main" id="{A2444724-B409-DC97-529B-0F7E30D13F60}"/>
              </a:ext>
            </a:extLst>
          </xdr:cNvPr>
          <xdr:cNvSpPr txBox="1"/>
        </xdr:nvSpPr>
        <xdr:spPr>
          <a:xfrm>
            <a:off x="7391400" y="2233084"/>
            <a:ext cx="14573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000" b="1">
                <a:solidFill>
                  <a:schemeClr val="bg1"/>
                </a:solidFill>
                <a:latin typeface="Aptos" panose="020B0004020202020204" pitchFamily="34" charset="0"/>
              </a:rPr>
              <a:t>% Employees Trained</a:t>
            </a:r>
          </a:p>
        </xdr:txBody>
      </xdr:sp>
      <xdr:sp macro="" textlink="Pivot!G5">
        <xdr:nvSpPr>
          <xdr:cNvPr id="32" name="TextBox 31">
            <a:extLst>
              <a:ext uri="{FF2B5EF4-FFF2-40B4-BE49-F238E27FC236}">
                <a16:creationId xmlns:a16="http://schemas.microsoft.com/office/drawing/2014/main" id="{35D5C04C-150D-7060-687F-F6D1BD5F2DBF}"/>
              </a:ext>
            </a:extLst>
          </xdr:cNvPr>
          <xdr:cNvSpPr txBox="1"/>
        </xdr:nvSpPr>
        <xdr:spPr>
          <a:xfrm>
            <a:off x="7458075" y="2578946"/>
            <a:ext cx="1457325"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66FA2A-50A0-4F4D-B6FF-40D1ADF988AD}" type="TxLink">
              <a:rPr lang="en-US" sz="1200" b="1" i="0" u="none" strike="noStrike">
                <a:solidFill>
                  <a:schemeClr val="bg1"/>
                </a:solidFill>
                <a:latin typeface="Aptos" panose="020B0004020202020204" pitchFamily="34" charset="0"/>
                <a:ea typeface="Calibri"/>
                <a:cs typeface="Calibri"/>
              </a:rPr>
              <a:pPr algn="ctr"/>
              <a:t>96.33%</a:t>
            </a:fld>
            <a:endParaRPr lang="en-US" sz="1200" b="1">
              <a:solidFill>
                <a:schemeClr val="bg1"/>
              </a:solidFill>
              <a:latin typeface="Aptos" panose="020B0004020202020204" pitchFamily="34" charset="0"/>
            </a:endParaRPr>
          </a:p>
        </xdr:txBody>
      </xdr:sp>
    </xdr:grpSp>
    <xdr:clientData/>
  </xdr:twoCellAnchor>
  <xdr:twoCellAnchor>
    <xdr:from>
      <xdr:col>9</xdr:col>
      <xdr:colOff>76204</xdr:colOff>
      <xdr:row>0</xdr:row>
      <xdr:rowOff>134756</xdr:rowOff>
    </xdr:from>
    <xdr:to>
      <xdr:col>11</xdr:col>
      <xdr:colOff>514350</xdr:colOff>
      <xdr:row>3</xdr:row>
      <xdr:rowOff>33339</xdr:rowOff>
    </xdr:to>
    <xdr:grpSp>
      <xdr:nvGrpSpPr>
        <xdr:cNvPr id="33" name="Group 32">
          <a:extLst>
            <a:ext uri="{FF2B5EF4-FFF2-40B4-BE49-F238E27FC236}">
              <a16:creationId xmlns:a16="http://schemas.microsoft.com/office/drawing/2014/main" id="{E172F5A7-B906-A207-6CDB-7F974C35A40B}"/>
            </a:ext>
          </a:extLst>
        </xdr:cNvPr>
        <xdr:cNvGrpSpPr/>
      </xdr:nvGrpSpPr>
      <xdr:grpSpPr>
        <a:xfrm>
          <a:off x="5562604" y="134756"/>
          <a:ext cx="1657346" cy="470083"/>
          <a:chOff x="7288631" y="2172974"/>
          <a:chExt cx="1598194" cy="741676"/>
        </a:xfrm>
      </xdr:grpSpPr>
      <xdr:sp macro="" textlink="">
        <xdr:nvSpPr>
          <xdr:cNvPr id="34" name="Rectangle: Rounded Corners 33">
            <a:extLst>
              <a:ext uri="{FF2B5EF4-FFF2-40B4-BE49-F238E27FC236}">
                <a16:creationId xmlns:a16="http://schemas.microsoft.com/office/drawing/2014/main" id="{BCE17F9B-7A80-2778-05F4-3F0C3B776650}"/>
              </a:ext>
            </a:extLst>
          </xdr:cNvPr>
          <xdr:cNvSpPr/>
        </xdr:nvSpPr>
        <xdr:spPr>
          <a:xfrm>
            <a:off x="7343775" y="2266950"/>
            <a:ext cx="1543050" cy="647700"/>
          </a:xfrm>
          <a:prstGeom prst="roundRect">
            <a:avLst>
              <a:gd name="adj" fmla="val 3432"/>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CA" sz="1200" b="1" i="0" u="none" strike="noStrike">
              <a:solidFill>
                <a:schemeClr val="bg1"/>
              </a:solidFill>
              <a:latin typeface="Aptos" panose="020B0004020202020204" pitchFamily="34" charset="0"/>
              <a:ea typeface="Calibri"/>
              <a:cs typeface="Calibri"/>
            </a:endParaRPr>
          </a:p>
        </xdr:txBody>
      </xdr:sp>
      <xdr:sp macro="" textlink="">
        <xdr:nvSpPr>
          <xdr:cNvPr id="35" name="TextBox 34">
            <a:extLst>
              <a:ext uri="{FF2B5EF4-FFF2-40B4-BE49-F238E27FC236}">
                <a16:creationId xmlns:a16="http://schemas.microsoft.com/office/drawing/2014/main" id="{47F10632-D6A9-5817-3C44-A865B6D46B05}"/>
              </a:ext>
            </a:extLst>
          </xdr:cNvPr>
          <xdr:cNvSpPr txBox="1"/>
        </xdr:nvSpPr>
        <xdr:spPr>
          <a:xfrm>
            <a:off x="7288631" y="2172974"/>
            <a:ext cx="1560094" cy="260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CA" sz="1000" b="1">
                <a:solidFill>
                  <a:schemeClr val="bg1"/>
                </a:solidFill>
                <a:latin typeface="Aptos" panose="020B0004020202020204" pitchFamily="34" charset="0"/>
                <a:ea typeface="+mn-ea"/>
                <a:cs typeface="+mn-cs"/>
              </a:rPr>
              <a:t>Average</a:t>
            </a:r>
            <a:r>
              <a:rPr lang="en-CA" sz="1200" b="1" i="0" u="none" strike="noStrike">
                <a:solidFill>
                  <a:schemeClr val="bg1"/>
                </a:solidFill>
                <a:latin typeface="Aptos" panose="020B0004020202020204" pitchFamily="34" charset="0"/>
                <a:ea typeface="Calibri"/>
                <a:cs typeface="Calibri"/>
              </a:rPr>
              <a:t> </a:t>
            </a:r>
            <a:r>
              <a:rPr lang="en-CA" sz="1000" b="1">
                <a:solidFill>
                  <a:schemeClr val="bg1"/>
                </a:solidFill>
                <a:latin typeface="Aptos" panose="020B0004020202020204" pitchFamily="34" charset="0"/>
                <a:ea typeface="+mn-ea"/>
                <a:cs typeface="+mn-cs"/>
              </a:rPr>
              <a:t>Job Satisfaction</a:t>
            </a:r>
          </a:p>
        </xdr:txBody>
      </xdr:sp>
      <xdr:sp macro="" textlink="Pivot!E5">
        <xdr:nvSpPr>
          <xdr:cNvPr id="36" name="TextBox 35">
            <a:extLst>
              <a:ext uri="{FF2B5EF4-FFF2-40B4-BE49-F238E27FC236}">
                <a16:creationId xmlns:a16="http://schemas.microsoft.com/office/drawing/2014/main" id="{FB99B002-9499-0A87-FC27-7F5B58B2AE58}"/>
              </a:ext>
            </a:extLst>
          </xdr:cNvPr>
          <xdr:cNvSpPr txBox="1"/>
        </xdr:nvSpPr>
        <xdr:spPr>
          <a:xfrm>
            <a:off x="7347786" y="2488778"/>
            <a:ext cx="1457325"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4BC7923-237F-4BA2-AFD2-4BDB8246536F}" type="TxLink">
              <a:rPr lang="en-US" sz="1200" b="1" i="0" u="none" strike="noStrike">
                <a:solidFill>
                  <a:schemeClr val="bg1"/>
                </a:solidFill>
                <a:latin typeface="Aptos" panose="020B0004020202020204" pitchFamily="34" charset="0"/>
                <a:ea typeface="Calibri"/>
                <a:cs typeface="Calibri"/>
              </a:rPr>
              <a:pPr marL="0" indent="0" algn="ctr"/>
              <a:t>2.73</a:t>
            </a:fld>
            <a:endParaRPr lang="en-CA" sz="1200" b="1" i="0" u="none" strike="noStrike">
              <a:solidFill>
                <a:schemeClr val="bg1"/>
              </a:solidFill>
              <a:latin typeface="Aptos" panose="020B0004020202020204" pitchFamily="34" charset="0"/>
              <a:ea typeface="Calibri"/>
              <a:cs typeface="Calibri"/>
            </a:endParaRPr>
          </a:p>
        </xdr:txBody>
      </xdr:sp>
    </xdr:grpSp>
    <xdr:clientData/>
  </xdr:twoCellAnchor>
  <xdr:twoCellAnchor>
    <xdr:from>
      <xdr:col>0</xdr:col>
      <xdr:colOff>104776</xdr:colOff>
      <xdr:row>0</xdr:row>
      <xdr:rowOff>100014</xdr:rowOff>
    </xdr:from>
    <xdr:to>
      <xdr:col>3</xdr:col>
      <xdr:colOff>66676</xdr:colOff>
      <xdr:row>3</xdr:row>
      <xdr:rowOff>57150</xdr:rowOff>
    </xdr:to>
    <xdr:grpSp>
      <xdr:nvGrpSpPr>
        <xdr:cNvPr id="39" name="Group 38">
          <a:extLst>
            <a:ext uri="{FF2B5EF4-FFF2-40B4-BE49-F238E27FC236}">
              <a16:creationId xmlns:a16="http://schemas.microsoft.com/office/drawing/2014/main" id="{A56869B9-2745-4F48-A587-DE385F73248B}"/>
            </a:ext>
          </a:extLst>
        </xdr:cNvPr>
        <xdr:cNvGrpSpPr/>
      </xdr:nvGrpSpPr>
      <xdr:grpSpPr>
        <a:xfrm>
          <a:off x="104776" y="100014"/>
          <a:ext cx="1790700" cy="528636"/>
          <a:chOff x="7596188" y="1700213"/>
          <a:chExt cx="2252665" cy="995360"/>
        </a:xfrm>
      </xdr:grpSpPr>
      <xdr:sp macro="" textlink="">
        <xdr:nvSpPr>
          <xdr:cNvPr id="37" name="Flowchart: Delay 36">
            <a:extLst>
              <a:ext uri="{FF2B5EF4-FFF2-40B4-BE49-F238E27FC236}">
                <a16:creationId xmlns:a16="http://schemas.microsoft.com/office/drawing/2014/main" id="{3427B484-65A8-5C38-B987-4DFB7CC9D78D}"/>
              </a:ext>
            </a:extLst>
          </xdr:cNvPr>
          <xdr:cNvSpPr/>
        </xdr:nvSpPr>
        <xdr:spPr>
          <a:xfrm rot="16200000">
            <a:off x="8224841" y="1071560"/>
            <a:ext cx="995360" cy="2252665"/>
          </a:xfrm>
          <a:prstGeom prst="flowChartDelay">
            <a:avLst/>
          </a:prstGeom>
          <a:solidFill>
            <a:srgbClr val="B9E6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38" name="TextBox 37">
            <a:extLst>
              <a:ext uri="{FF2B5EF4-FFF2-40B4-BE49-F238E27FC236}">
                <a16:creationId xmlns:a16="http://schemas.microsoft.com/office/drawing/2014/main" id="{0EBBC9B6-8DCC-B9DD-3B4A-03BA31BB18DA}"/>
              </a:ext>
            </a:extLst>
          </xdr:cNvPr>
          <xdr:cNvSpPr txBox="1"/>
        </xdr:nvSpPr>
        <xdr:spPr>
          <a:xfrm>
            <a:off x="7608169" y="1750494"/>
            <a:ext cx="2157251" cy="945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600">
                <a:latin typeface="Arial Black" panose="020B0A04020102020204" pitchFamily="34" charset="0"/>
              </a:rPr>
              <a:t>HR</a:t>
            </a:r>
            <a:r>
              <a:rPr lang="en-CA" sz="1800">
                <a:latin typeface="Arial Black" panose="020B0A04020102020204" pitchFamily="34" charset="0"/>
              </a:rPr>
              <a:t> </a:t>
            </a:r>
            <a:r>
              <a:rPr lang="en-CA" sz="1200">
                <a:latin typeface="Arial Black" panose="020B0A04020102020204" pitchFamily="34" charset="0"/>
              </a:rPr>
              <a:t>INSIGHTS</a:t>
            </a:r>
          </a:p>
        </xdr:txBody>
      </xdr:sp>
    </xdr:grpSp>
    <xdr:clientData/>
  </xdr:twoCellAnchor>
  <xdr:twoCellAnchor>
    <xdr:from>
      <xdr:col>9</xdr:col>
      <xdr:colOff>171450</xdr:colOff>
      <xdr:row>3</xdr:row>
      <xdr:rowOff>152400</xdr:rowOff>
    </xdr:from>
    <xdr:to>
      <xdr:col>15</xdr:col>
      <xdr:colOff>152400</xdr:colOff>
      <xdr:row>11</xdr:row>
      <xdr:rowOff>85725</xdr:rowOff>
    </xdr:to>
    <xdr:grpSp>
      <xdr:nvGrpSpPr>
        <xdr:cNvPr id="46" name="Group 45">
          <a:extLst>
            <a:ext uri="{FF2B5EF4-FFF2-40B4-BE49-F238E27FC236}">
              <a16:creationId xmlns:a16="http://schemas.microsoft.com/office/drawing/2014/main" id="{EC97B5FD-3397-9B35-2485-3D97ACCCC6A9}"/>
            </a:ext>
          </a:extLst>
        </xdr:cNvPr>
        <xdr:cNvGrpSpPr/>
      </xdr:nvGrpSpPr>
      <xdr:grpSpPr>
        <a:xfrm>
          <a:off x="5657850" y="723900"/>
          <a:ext cx="3638550" cy="1457325"/>
          <a:chOff x="5962650" y="723900"/>
          <a:chExt cx="3638550" cy="1457325"/>
        </a:xfrm>
      </xdr:grpSpPr>
      <xdr:sp macro="" textlink="">
        <xdr:nvSpPr>
          <xdr:cNvPr id="41" name="Rectangle: Rounded Corners 40">
            <a:extLst>
              <a:ext uri="{FF2B5EF4-FFF2-40B4-BE49-F238E27FC236}">
                <a16:creationId xmlns:a16="http://schemas.microsoft.com/office/drawing/2014/main" id="{CFB014B7-DD78-D677-5965-1C0CD23F26D5}"/>
              </a:ext>
            </a:extLst>
          </xdr:cNvPr>
          <xdr:cNvSpPr/>
        </xdr:nvSpPr>
        <xdr:spPr>
          <a:xfrm>
            <a:off x="5962650" y="723900"/>
            <a:ext cx="3638550" cy="1457325"/>
          </a:xfrm>
          <a:prstGeom prst="roundRect">
            <a:avLst>
              <a:gd name="adj" fmla="val 2531"/>
            </a:avLst>
          </a:prstGeom>
          <a:solidFill>
            <a:srgbClr val="003153"/>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graphicFrame macro="">
        <xdr:nvGraphicFramePr>
          <xdr:cNvPr id="44" name="Chart 43">
            <a:extLst>
              <a:ext uri="{FF2B5EF4-FFF2-40B4-BE49-F238E27FC236}">
                <a16:creationId xmlns:a16="http://schemas.microsoft.com/office/drawing/2014/main" id="{078DA13E-60D8-4CA0-B852-AF34A01B65F7}"/>
              </a:ext>
            </a:extLst>
          </xdr:cNvPr>
          <xdr:cNvGraphicFramePr>
            <a:graphicFrameLocks/>
          </xdr:cNvGraphicFramePr>
        </xdr:nvGraphicFramePr>
        <xdr:xfrm>
          <a:off x="6048376" y="752476"/>
          <a:ext cx="3476624" cy="1323974"/>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15</xdr:col>
      <xdr:colOff>190499</xdr:colOff>
      <xdr:row>3</xdr:row>
      <xdr:rowOff>152400</xdr:rowOff>
    </xdr:from>
    <xdr:to>
      <xdr:col>20</xdr:col>
      <xdr:colOff>333375</xdr:colOff>
      <xdr:row>11</xdr:row>
      <xdr:rowOff>76199</xdr:rowOff>
    </xdr:to>
    <xdr:grpSp>
      <xdr:nvGrpSpPr>
        <xdr:cNvPr id="49" name="Group 48">
          <a:extLst>
            <a:ext uri="{FF2B5EF4-FFF2-40B4-BE49-F238E27FC236}">
              <a16:creationId xmlns:a16="http://schemas.microsoft.com/office/drawing/2014/main" id="{EF805857-989C-5CBD-16FB-46CD4F2120A5}"/>
            </a:ext>
          </a:extLst>
        </xdr:cNvPr>
        <xdr:cNvGrpSpPr/>
      </xdr:nvGrpSpPr>
      <xdr:grpSpPr>
        <a:xfrm>
          <a:off x="9334499" y="723900"/>
          <a:ext cx="3190876" cy="1447799"/>
          <a:chOff x="9334499" y="723900"/>
          <a:chExt cx="3190876" cy="1466849"/>
        </a:xfrm>
      </xdr:grpSpPr>
      <xdr:sp macro="" textlink="">
        <xdr:nvSpPr>
          <xdr:cNvPr id="45" name="Rectangle: Rounded Corners 44">
            <a:extLst>
              <a:ext uri="{FF2B5EF4-FFF2-40B4-BE49-F238E27FC236}">
                <a16:creationId xmlns:a16="http://schemas.microsoft.com/office/drawing/2014/main" id="{97AC0077-DAE5-E4E0-58F9-E12A3FFA1F50}"/>
              </a:ext>
            </a:extLst>
          </xdr:cNvPr>
          <xdr:cNvSpPr/>
        </xdr:nvSpPr>
        <xdr:spPr>
          <a:xfrm>
            <a:off x="9334499" y="723900"/>
            <a:ext cx="3190876" cy="1466849"/>
          </a:xfrm>
          <a:prstGeom prst="roundRect">
            <a:avLst>
              <a:gd name="adj" fmla="val 2531"/>
            </a:avLst>
          </a:prstGeom>
          <a:solidFill>
            <a:srgbClr val="003153"/>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graphicFrame macro="">
        <xdr:nvGraphicFramePr>
          <xdr:cNvPr id="48" name="Chart 47">
            <a:extLst>
              <a:ext uri="{FF2B5EF4-FFF2-40B4-BE49-F238E27FC236}">
                <a16:creationId xmlns:a16="http://schemas.microsoft.com/office/drawing/2014/main" id="{2302DB82-9DB5-4BD6-A7B9-877431F21167}"/>
              </a:ext>
            </a:extLst>
          </xdr:cNvPr>
          <xdr:cNvGraphicFramePr>
            <a:graphicFrameLocks/>
          </xdr:cNvGraphicFramePr>
        </xdr:nvGraphicFramePr>
        <xdr:xfrm>
          <a:off x="9334499" y="723900"/>
          <a:ext cx="3124200" cy="1400174"/>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3</xdr:col>
      <xdr:colOff>142875</xdr:colOff>
      <xdr:row>3</xdr:row>
      <xdr:rowOff>152400</xdr:rowOff>
    </xdr:from>
    <xdr:to>
      <xdr:col>9</xdr:col>
      <xdr:colOff>123825</xdr:colOff>
      <xdr:row>11</xdr:row>
      <xdr:rowOff>85725</xdr:rowOff>
    </xdr:to>
    <xdr:grpSp>
      <xdr:nvGrpSpPr>
        <xdr:cNvPr id="50" name="Group 49">
          <a:extLst>
            <a:ext uri="{FF2B5EF4-FFF2-40B4-BE49-F238E27FC236}">
              <a16:creationId xmlns:a16="http://schemas.microsoft.com/office/drawing/2014/main" id="{D57AE06B-A3D8-95EB-7AE3-9F5A6C4F86C6}"/>
            </a:ext>
          </a:extLst>
        </xdr:cNvPr>
        <xdr:cNvGrpSpPr/>
      </xdr:nvGrpSpPr>
      <xdr:grpSpPr>
        <a:xfrm>
          <a:off x="1971675" y="723900"/>
          <a:ext cx="3638550" cy="1457325"/>
          <a:chOff x="1971675" y="723900"/>
          <a:chExt cx="3638550" cy="1457325"/>
        </a:xfrm>
      </xdr:grpSpPr>
      <xdr:sp macro="" textlink="">
        <xdr:nvSpPr>
          <xdr:cNvPr id="51" name="Rectangle: Rounded Corners 50">
            <a:extLst>
              <a:ext uri="{FF2B5EF4-FFF2-40B4-BE49-F238E27FC236}">
                <a16:creationId xmlns:a16="http://schemas.microsoft.com/office/drawing/2014/main" id="{D7BA0563-80A4-3D32-0223-B8144E9E30AE}"/>
              </a:ext>
            </a:extLst>
          </xdr:cNvPr>
          <xdr:cNvSpPr/>
        </xdr:nvSpPr>
        <xdr:spPr>
          <a:xfrm>
            <a:off x="1971675" y="723900"/>
            <a:ext cx="3638550" cy="1457325"/>
          </a:xfrm>
          <a:prstGeom prst="roundRect">
            <a:avLst>
              <a:gd name="adj" fmla="val 2531"/>
            </a:avLst>
          </a:prstGeom>
          <a:solidFill>
            <a:srgbClr val="003153"/>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graphicFrame macro="">
        <xdr:nvGraphicFramePr>
          <xdr:cNvPr id="52" name="Chart 51">
            <a:extLst>
              <a:ext uri="{FF2B5EF4-FFF2-40B4-BE49-F238E27FC236}">
                <a16:creationId xmlns:a16="http://schemas.microsoft.com/office/drawing/2014/main" id="{9B50317A-1C6F-C354-2DE3-A59DDBE0F99E}"/>
              </a:ext>
            </a:extLst>
          </xdr:cNvPr>
          <xdr:cNvGraphicFramePr>
            <a:graphicFrameLocks/>
          </xdr:cNvGraphicFramePr>
        </xdr:nvGraphicFramePr>
        <xdr:xfrm>
          <a:off x="2047874" y="723900"/>
          <a:ext cx="3476625" cy="1400175"/>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15</xdr:col>
      <xdr:colOff>552451</xdr:colOff>
      <xdr:row>11</xdr:row>
      <xdr:rowOff>104775</xdr:rowOff>
    </xdr:from>
    <xdr:to>
      <xdr:col>20</xdr:col>
      <xdr:colOff>333375</xdr:colOff>
      <xdr:row>19</xdr:row>
      <xdr:rowOff>152400</xdr:rowOff>
    </xdr:to>
    <xdr:grpSp>
      <xdr:nvGrpSpPr>
        <xdr:cNvPr id="55" name="Group 54">
          <a:extLst>
            <a:ext uri="{FF2B5EF4-FFF2-40B4-BE49-F238E27FC236}">
              <a16:creationId xmlns:a16="http://schemas.microsoft.com/office/drawing/2014/main" id="{AE4538BB-39C4-85ED-99A8-B07ED96C8AA1}"/>
            </a:ext>
          </a:extLst>
        </xdr:cNvPr>
        <xdr:cNvGrpSpPr/>
      </xdr:nvGrpSpPr>
      <xdr:grpSpPr>
        <a:xfrm>
          <a:off x="9696451" y="2200275"/>
          <a:ext cx="2828924" cy="1571625"/>
          <a:chOff x="7229476" y="2562225"/>
          <a:chExt cx="2771774" cy="1514475"/>
        </a:xfrm>
      </xdr:grpSpPr>
      <xdr:sp macro="" textlink="">
        <xdr:nvSpPr>
          <xdr:cNvPr id="7" name="Rectangle: Rounded Corners 6">
            <a:extLst>
              <a:ext uri="{FF2B5EF4-FFF2-40B4-BE49-F238E27FC236}">
                <a16:creationId xmlns:a16="http://schemas.microsoft.com/office/drawing/2014/main" id="{37812976-0CA1-66E8-B123-70BF77699FC3}"/>
              </a:ext>
            </a:extLst>
          </xdr:cNvPr>
          <xdr:cNvSpPr/>
        </xdr:nvSpPr>
        <xdr:spPr>
          <a:xfrm>
            <a:off x="7229476" y="2562225"/>
            <a:ext cx="2771774" cy="1514475"/>
          </a:xfrm>
          <a:prstGeom prst="roundRect">
            <a:avLst>
              <a:gd name="adj" fmla="val 2531"/>
            </a:avLst>
          </a:prstGeom>
          <a:solidFill>
            <a:srgbClr val="003153"/>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mc:AlternateContent xmlns:mc="http://schemas.openxmlformats.org/markup-compatibility/2006">
        <mc:Choice xmlns:cx1="http://schemas.microsoft.com/office/drawing/2015/9/8/chartex" Requires="cx1">
          <xdr:graphicFrame macro="">
            <xdr:nvGraphicFramePr>
              <xdr:cNvPr id="53" name="Chart 52">
                <a:extLst>
                  <a:ext uri="{FF2B5EF4-FFF2-40B4-BE49-F238E27FC236}">
                    <a16:creationId xmlns:a16="http://schemas.microsoft.com/office/drawing/2014/main" id="{0015E865-9A26-48D5-9717-C68DD6E80F95}"/>
                  </a:ext>
                </a:extLst>
              </xdr:cNvPr>
              <xdr:cNvGraphicFramePr/>
            </xdr:nvGraphicFramePr>
            <xdr:xfrm>
              <a:off x="7248524" y="2762250"/>
              <a:ext cx="2724727" cy="131445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248524" y="2762250"/>
                <a:ext cx="2724727" cy="131445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sp macro="" textlink="">
        <xdr:nvSpPr>
          <xdr:cNvPr id="54" name="TextBox 1">
            <a:extLst>
              <a:ext uri="{FF2B5EF4-FFF2-40B4-BE49-F238E27FC236}">
                <a16:creationId xmlns:a16="http://schemas.microsoft.com/office/drawing/2014/main" id="{AF3F0125-E4C5-AAFB-B266-09A379E0DF53}"/>
              </a:ext>
            </a:extLst>
          </xdr:cNvPr>
          <xdr:cNvSpPr txBox="1"/>
        </xdr:nvSpPr>
        <xdr:spPr>
          <a:xfrm>
            <a:off x="7277100" y="2600325"/>
            <a:ext cx="2657475" cy="189836"/>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CA" sz="1000" b="1" i="0" baseline="0">
                <a:solidFill>
                  <a:schemeClr val="bg1"/>
                </a:solidFill>
                <a:effectLst/>
                <a:latin typeface="Aptos" panose="020B0004020202020204" pitchFamily="34" charset="0"/>
                <a:ea typeface="+mn-ea"/>
                <a:cs typeface="+mn-cs"/>
              </a:rPr>
              <a:t>How does job satisfaction affect attrition?</a:t>
            </a:r>
            <a:endParaRPr lang="en-CA" sz="1100" kern="1200"/>
          </a:p>
        </xdr:txBody>
      </xdr:sp>
    </xdr:grpSp>
    <xdr:clientData/>
  </xdr:twoCellAnchor>
  <xdr:twoCellAnchor>
    <xdr:from>
      <xdr:col>3</xdr:col>
      <xdr:colOff>142875</xdr:colOff>
      <xdr:row>11</xdr:row>
      <xdr:rowOff>114300</xdr:rowOff>
    </xdr:from>
    <xdr:to>
      <xdr:col>11</xdr:col>
      <xdr:colOff>9525</xdr:colOff>
      <xdr:row>19</xdr:row>
      <xdr:rowOff>180975</xdr:rowOff>
    </xdr:to>
    <xdr:grpSp>
      <xdr:nvGrpSpPr>
        <xdr:cNvPr id="58" name="Group 57">
          <a:extLst>
            <a:ext uri="{FF2B5EF4-FFF2-40B4-BE49-F238E27FC236}">
              <a16:creationId xmlns:a16="http://schemas.microsoft.com/office/drawing/2014/main" id="{B0B12F4A-D201-81E3-8366-40A33D327751}"/>
            </a:ext>
          </a:extLst>
        </xdr:cNvPr>
        <xdr:cNvGrpSpPr/>
      </xdr:nvGrpSpPr>
      <xdr:grpSpPr>
        <a:xfrm>
          <a:off x="1971675" y="2209800"/>
          <a:ext cx="4743450" cy="1590675"/>
          <a:chOff x="7934325" y="2895600"/>
          <a:chExt cx="3638550" cy="1457325"/>
        </a:xfrm>
      </xdr:grpSpPr>
      <xdr:sp macro="" textlink="">
        <xdr:nvSpPr>
          <xdr:cNvPr id="4" name="Rectangle: Rounded Corners 3">
            <a:extLst>
              <a:ext uri="{FF2B5EF4-FFF2-40B4-BE49-F238E27FC236}">
                <a16:creationId xmlns:a16="http://schemas.microsoft.com/office/drawing/2014/main" id="{2B27A74A-F983-8F4A-6382-CCB6A59BB409}"/>
              </a:ext>
            </a:extLst>
          </xdr:cNvPr>
          <xdr:cNvSpPr/>
        </xdr:nvSpPr>
        <xdr:spPr>
          <a:xfrm>
            <a:off x="7934325" y="2895600"/>
            <a:ext cx="3638550" cy="1457325"/>
          </a:xfrm>
          <a:prstGeom prst="roundRect">
            <a:avLst>
              <a:gd name="adj" fmla="val 2531"/>
            </a:avLst>
          </a:prstGeom>
          <a:solidFill>
            <a:srgbClr val="003153"/>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graphicFrame macro="">
        <xdr:nvGraphicFramePr>
          <xdr:cNvPr id="57" name="Chart 56">
            <a:extLst>
              <a:ext uri="{FF2B5EF4-FFF2-40B4-BE49-F238E27FC236}">
                <a16:creationId xmlns:a16="http://schemas.microsoft.com/office/drawing/2014/main" id="{26B57FCB-EE45-49C2-A677-66A08268216A}"/>
              </a:ext>
            </a:extLst>
          </xdr:cNvPr>
          <xdr:cNvGraphicFramePr>
            <a:graphicFrameLocks/>
          </xdr:cNvGraphicFramePr>
        </xdr:nvGraphicFramePr>
        <xdr:xfrm>
          <a:off x="8020051" y="2952751"/>
          <a:ext cx="3467100" cy="131445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11</xdr:col>
      <xdr:colOff>47625</xdr:colOff>
      <xdr:row>11</xdr:row>
      <xdr:rowOff>114300</xdr:rowOff>
    </xdr:from>
    <xdr:to>
      <xdr:col>15</xdr:col>
      <xdr:colOff>514350</xdr:colOff>
      <xdr:row>19</xdr:row>
      <xdr:rowOff>180975</xdr:rowOff>
    </xdr:to>
    <xdr:grpSp>
      <xdr:nvGrpSpPr>
        <xdr:cNvPr id="61" name="Group 60">
          <a:extLst>
            <a:ext uri="{FF2B5EF4-FFF2-40B4-BE49-F238E27FC236}">
              <a16:creationId xmlns:a16="http://schemas.microsoft.com/office/drawing/2014/main" id="{E9D26B9A-0B03-BF68-6464-5DD837E8D8B6}"/>
            </a:ext>
          </a:extLst>
        </xdr:cNvPr>
        <xdr:cNvGrpSpPr/>
      </xdr:nvGrpSpPr>
      <xdr:grpSpPr>
        <a:xfrm>
          <a:off x="6753225" y="2209800"/>
          <a:ext cx="2905125" cy="1590675"/>
          <a:chOff x="6448425" y="2257425"/>
          <a:chExt cx="2752725" cy="1914525"/>
        </a:xfrm>
      </xdr:grpSpPr>
      <xdr:sp macro="" textlink="">
        <xdr:nvSpPr>
          <xdr:cNvPr id="59" name="Rectangle: Rounded Corners 58">
            <a:extLst>
              <a:ext uri="{FF2B5EF4-FFF2-40B4-BE49-F238E27FC236}">
                <a16:creationId xmlns:a16="http://schemas.microsoft.com/office/drawing/2014/main" id="{5D0D91E7-5618-6140-05D4-DD6E4D4F7EFD}"/>
              </a:ext>
            </a:extLst>
          </xdr:cNvPr>
          <xdr:cNvSpPr/>
        </xdr:nvSpPr>
        <xdr:spPr>
          <a:xfrm>
            <a:off x="6448425" y="2257425"/>
            <a:ext cx="2752725" cy="1914525"/>
          </a:xfrm>
          <a:prstGeom prst="roundRect">
            <a:avLst>
              <a:gd name="adj" fmla="val 2531"/>
            </a:avLst>
          </a:prstGeom>
          <a:solidFill>
            <a:srgbClr val="003153"/>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graphicFrame macro="">
        <xdr:nvGraphicFramePr>
          <xdr:cNvPr id="60" name="Chart 59">
            <a:extLst>
              <a:ext uri="{FF2B5EF4-FFF2-40B4-BE49-F238E27FC236}">
                <a16:creationId xmlns:a16="http://schemas.microsoft.com/office/drawing/2014/main" id="{223FE4CD-55D3-4DB6-BD80-D167CA59D26B}"/>
              </a:ext>
            </a:extLst>
          </xdr:cNvPr>
          <xdr:cNvGraphicFramePr>
            <a:graphicFrameLocks/>
          </xdr:cNvGraphicFramePr>
        </xdr:nvGraphicFramePr>
        <xdr:xfrm>
          <a:off x="6515100" y="2333624"/>
          <a:ext cx="2619375" cy="1743074"/>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14</xdr:col>
      <xdr:colOff>352425</xdr:colOff>
      <xdr:row>20</xdr:row>
      <xdr:rowOff>9525</xdr:rowOff>
    </xdr:from>
    <xdr:to>
      <xdr:col>20</xdr:col>
      <xdr:colOff>361950</xdr:colOff>
      <xdr:row>28</xdr:row>
      <xdr:rowOff>28575</xdr:rowOff>
    </xdr:to>
    <xdr:grpSp>
      <xdr:nvGrpSpPr>
        <xdr:cNvPr id="15" name="Group 14">
          <a:extLst>
            <a:ext uri="{FF2B5EF4-FFF2-40B4-BE49-F238E27FC236}">
              <a16:creationId xmlns:a16="http://schemas.microsoft.com/office/drawing/2014/main" id="{604E7A66-D7EC-26B3-A864-4D99B7E4DB64}"/>
            </a:ext>
          </a:extLst>
        </xdr:cNvPr>
        <xdr:cNvGrpSpPr/>
      </xdr:nvGrpSpPr>
      <xdr:grpSpPr>
        <a:xfrm>
          <a:off x="8886825" y="3819525"/>
          <a:ext cx="3667125" cy="1543050"/>
          <a:chOff x="1981200" y="3819525"/>
          <a:chExt cx="3667125" cy="1543050"/>
        </a:xfrm>
      </xdr:grpSpPr>
      <xdr:sp macro="" textlink="">
        <xdr:nvSpPr>
          <xdr:cNvPr id="62" name="Rectangle: Rounded Corners 61">
            <a:extLst>
              <a:ext uri="{FF2B5EF4-FFF2-40B4-BE49-F238E27FC236}">
                <a16:creationId xmlns:a16="http://schemas.microsoft.com/office/drawing/2014/main" id="{78AB8DF9-DB2B-8516-DE92-6A85E1F3C42D}"/>
              </a:ext>
            </a:extLst>
          </xdr:cNvPr>
          <xdr:cNvSpPr/>
        </xdr:nvSpPr>
        <xdr:spPr>
          <a:xfrm>
            <a:off x="1981200" y="3819525"/>
            <a:ext cx="3667125" cy="1543050"/>
          </a:xfrm>
          <a:prstGeom prst="roundRect">
            <a:avLst>
              <a:gd name="adj" fmla="val 2531"/>
            </a:avLst>
          </a:prstGeom>
          <a:solidFill>
            <a:srgbClr val="003153"/>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mc:AlternateContent xmlns:mc="http://schemas.openxmlformats.org/markup-compatibility/2006" xmlns:a14="http://schemas.microsoft.com/office/drawing/2010/main">
        <mc:Choice Requires="a14">
          <xdr:pic>
            <xdr:nvPicPr>
              <xdr:cNvPr id="12" name="Picture 11">
                <a:extLst>
                  <a:ext uri="{FF2B5EF4-FFF2-40B4-BE49-F238E27FC236}">
                    <a16:creationId xmlns:a16="http://schemas.microsoft.com/office/drawing/2014/main" id="{E717E9AA-C294-26E7-812A-FB4A68604E29}"/>
                  </a:ext>
                </a:extLst>
              </xdr:cNvPr>
              <xdr:cNvPicPr>
                <a:picLocks noChangeAspect="1" noChangeArrowheads="1"/>
                <a:extLst>
                  <a:ext uri="{84589F7E-364E-4C9E-8A38-B11213B215E9}">
                    <a14:cameraTool cellRange="Pivot!$G$68:$I$72" spid="_x0000_s7257"/>
                  </a:ext>
                </a:extLst>
              </xdr:cNvPicPr>
            </xdr:nvPicPr>
            <xdr:blipFill>
              <a:blip xmlns:r="http://schemas.openxmlformats.org/officeDocument/2006/relationships" r:embed="rId7"/>
              <a:srcRect/>
              <a:stretch>
                <a:fillRect/>
              </a:stretch>
            </xdr:blipFill>
            <xdr:spPr bwMode="auto">
              <a:xfrm>
                <a:off x="2181225" y="4166026"/>
                <a:ext cx="3390900" cy="1044149"/>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3" name="TextBox 12">
            <a:extLst>
              <a:ext uri="{FF2B5EF4-FFF2-40B4-BE49-F238E27FC236}">
                <a16:creationId xmlns:a16="http://schemas.microsoft.com/office/drawing/2014/main" id="{56660A71-82B5-6F4B-0E42-173CD1697CBF}"/>
              </a:ext>
            </a:extLst>
          </xdr:cNvPr>
          <xdr:cNvSpPr txBox="1"/>
        </xdr:nvSpPr>
        <xdr:spPr>
          <a:xfrm>
            <a:off x="2124075" y="3876675"/>
            <a:ext cx="34099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000" b="1">
                <a:solidFill>
                  <a:schemeClr val="bg1"/>
                </a:solidFill>
                <a:latin typeface="Aptos" panose="020B0004020202020204" pitchFamily="34" charset="0"/>
              </a:rPr>
              <a:t>Does training frequency improve performance ratings?</a:t>
            </a:r>
          </a:p>
        </xdr:txBody>
      </xdr:sp>
    </xdr:grpSp>
    <xdr:clientData/>
  </xdr:twoCellAnchor>
  <xdr:twoCellAnchor>
    <xdr:from>
      <xdr:col>8</xdr:col>
      <xdr:colOff>523875</xdr:colOff>
      <xdr:row>20</xdr:row>
      <xdr:rowOff>28574</xdr:rowOff>
    </xdr:from>
    <xdr:to>
      <xdr:col>14</xdr:col>
      <xdr:colOff>323850</xdr:colOff>
      <xdr:row>28</xdr:row>
      <xdr:rowOff>28575</xdr:rowOff>
    </xdr:to>
    <xdr:grpSp>
      <xdr:nvGrpSpPr>
        <xdr:cNvPr id="65" name="Group 64">
          <a:extLst>
            <a:ext uri="{FF2B5EF4-FFF2-40B4-BE49-F238E27FC236}">
              <a16:creationId xmlns:a16="http://schemas.microsoft.com/office/drawing/2014/main" id="{61A60889-CB29-3570-83D1-31758898B489}"/>
            </a:ext>
          </a:extLst>
        </xdr:cNvPr>
        <xdr:cNvGrpSpPr/>
      </xdr:nvGrpSpPr>
      <xdr:grpSpPr>
        <a:xfrm>
          <a:off x="5400675" y="3838574"/>
          <a:ext cx="3457575" cy="1524001"/>
          <a:chOff x="5372100" y="3857624"/>
          <a:chExt cx="3457575" cy="1524001"/>
        </a:xfrm>
      </xdr:grpSpPr>
      <xdr:sp macro="" textlink="">
        <xdr:nvSpPr>
          <xdr:cNvPr id="8" name="Rectangle: Rounded Corners 7">
            <a:extLst>
              <a:ext uri="{FF2B5EF4-FFF2-40B4-BE49-F238E27FC236}">
                <a16:creationId xmlns:a16="http://schemas.microsoft.com/office/drawing/2014/main" id="{9EF3DF3F-5C02-BEC9-DA1B-30032F5B5B2C}"/>
              </a:ext>
            </a:extLst>
          </xdr:cNvPr>
          <xdr:cNvSpPr/>
        </xdr:nvSpPr>
        <xdr:spPr>
          <a:xfrm>
            <a:off x="5372100" y="3857624"/>
            <a:ext cx="3457575" cy="1524001"/>
          </a:xfrm>
          <a:prstGeom prst="roundRect">
            <a:avLst>
              <a:gd name="adj" fmla="val 2531"/>
            </a:avLst>
          </a:prstGeom>
          <a:solidFill>
            <a:srgbClr val="003153"/>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graphicFrame macro="">
        <xdr:nvGraphicFramePr>
          <xdr:cNvPr id="63" name="Chart 62">
            <a:extLst>
              <a:ext uri="{FF2B5EF4-FFF2-40B4-BE49-F238E27FC236}">
                <a16:creationId xmlns:a16="http://schemas.microsoft.com/office/drawing/2014/main" id="{93F40E77-22FC-4B94-96CB-83409411FA98}"/>
              </a:ext>
            </a:extLst>
          </xdr:cNvPr>
          <xdr:cNvGraphicFramePr>
            <a:graphicFrameLocks/>
          </xdr:cNvGraphicFramePr>
        </xdr:nvGraphicFramePr>
        <xdr:xfrm>
          <a:off x="5514975" y="4216215"/>
          <a:ext cx="3257549" cy="1085725"/>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14" name="TextBox 13">
            <a:extLst>
              <a:ext uri="{FF2B5EF4-FFF2-40B4-BE49-F238E27FC236}">
                <a16:creationId xmlns:a16="http://schemas.microsoft.com/office/drawing/2014/main" id="{72BB3BFA-3E49-267C-BAA8-A653893FFA7B}"/>
              </a:ext>
            </a:extLst>
          </xdr:cNvPr>
          <xdr:cNvSpPr txBox="1"/>
        </xdr:nvSpPr>
        <xdr:spPr>
          <a:xfrm>
            <a:off x="5562600" y="3914775"/>
            <a:ext cx="30384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000" b="1">
                <a:solidFill>
                  <a:schemeClr val="bg1"/>
                </a:solidFill>
                <a:latin typeface="Aptos" panose="020B0004020202020204" pitchFamily="34" charset="0"/>
              </a:rPr>
              <a:t>Does work-life balance impact job satisfaction?</a:t>
            </a:r>
          </a:p>
        </xdr:txBody>
      </xdr:sp>
    </xdr:grpSp>
    <xdr:clientData/>
  </xdr:twoCellAnchor>
  <xdr:twoCellAnchor>
    <xdr:from>
      <xdr:col>3</xdr:col>
      <xdr:colOff>133350</xdr:colOff>
      <xdr:row>20</xdr:row>
      <xdr:rowOff>28575</xdr:rowOff>
    </xdr:from>
    <xdr:to>
      <xdr:col>8</xdr:col>
      <xdr:colOff>485775</xdr:colOff>
      <xdr:row>28</xdr:row>
      <xdr:rowOff>28575</xdr:rowOff>
    </xdr:to>
    <xdr:grpSp>
      <xdr:nvGrpSpPr>
        <xdr:cNvPr id="67" name="Group 66">
          <a:extLst>
            <a:ext uri="{FF2B5EF4-FFF2-40B4-BE49-F238E27FC236}">
              <a16:creationId xmlns:a16="http://schemas.microsoft.com/office/drawing/2014/main" id="{40AD3D45-8BA1-886F-35AF-2FAA381BB55D}"/>
            </a:ext>
          </a:extLst>
        </xdr:cNvPr>
        <xdr:cNvGrpSpPr/>
      </xdr:nvGrpSpPr>
      <xdr:grpSpPr>
        <a:xfrm>
          <a:off x="1962150" y="3838575"/>
          <a:ext cx="3400425" cy="1524000"/>
          <a:chOff x="2009775" y="3838575"/>
          <a:chExt cx="3324225" cy="1524000"/>
        </a:xfrm>
      </xdr:grpSpPr>
      <xdr:sp macro="" textlink="">
        <xdr:nvSpPr>
          <xdr:cNvPr id="6" name="Rectangle: Rounded Corners 5">
            <a:extLst>
              <a:ext uri="{FF2B5EF4-FFF2-40B4-BE49-F238E27FC236}">
                <a16:creationId xmlns:a16="http://schemas.microsoft.com/office/drawing/2014/main" id="{EF30691E-1AE9-5D68-479E-27EB3BFD3E75}"/>
              </a:ext>
            </a:extLst>
          </xdr:cNvPr>
          <xdr:cNvSpPr/>
        </xdr:nvSpPr>
        <xdr:spPr>
          <a:xfrm>
            <a:off x="2009775" y="3838575"/>
            <a:ext cx="3324225" cy="1524000"/>
          </a:xfrm>
          <a:prstGeom prst="roundRect">
            <a:avLst>
              <a:gd name="adj" fmla="val 2531"/>
            </a:avLst>
          </a:prstGeom>
          <a:solidFill>
            <a:srgbClr val="003153"/>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40" name="TextBox 39">
            <a:extLst>
              <a:ext uri="{FF2B5EF4-FFF2-40B4-BE49-F238E27FC236}">
                <a16:creationId xmlns:a16="http://schemas.microsoft.com/office/drawing/2014/main" id="{6D885FB7-9578-8E82-7B8A-50D13739030B}"/>
              </a:ext>
            </a:extLst>
          </xdr:cNvPr>
          <xdr:cNvSpPr txBox="1"/>
        </xdr:nvSpPr>
        <xdr:spPr>
          <a:xfrm>
            <a:off x="2228850" y="3848100"/>
            <a:ext cx="2895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000" b="1">
                <a:solidFill>
                  <a:schemeClr val="bg1"/>
                </a:solidFill>
                <a:latin typeface="Aptos" panose="020B0004020202020204" pitchFamily="34" charset="0"/>
              </a:rPr>
              <a:t>Does training frequency reduce attrition?</a:t>
            </a:r>
          </a:p>
        </xdr:txBody>
      </xdr:sp>
      <mc:AlternateContent xmlns:mc="http://schemas.openxmlformats.org/markup-compatibility/2006">
        <mc:Choice xmlns:cx2="http://schemas.microsoft.com/office/drawing/2015/10/21/chartex" Requires="cx2">
          <xdr:graphicFrame macro="">
            <xdr:nvGraphicFramePr>
              <xdr:cNvPr id="43" name="Chart 42">
                <a:extLst>
                  <a:ext uri="{FF2B5EF4-FFF2-40B4-BE49-F238E27FC236}">
                    <a16:creationId xmlns:a16="http://schemas.microsoft.com/office/drawing/2014/main" id="{CA0BADBD-DEED-4AFC-A073-3F33465B07A9}"/>
                  </a:ext>
                </a:extLst>
              </xdr:cNvPr>
              <xdr:cNvGraphicFramePr/>
            </xdr:nvGraphicFramePr>
            <xdr:xfrm>
              <a:off x="2219325" y="4105275"/>
              <a:ext cx="2933700" cy="1228725"/>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2219325" y="4105275"/>
                <a:ext cx="2933700" cy="1228725"/>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grpSp>
    <xdr:clientData/>
  </xdr:twoCellAnchor>
  <xdr:twoCellAnchor editAs="absolute">
    <xdr:from>
      <xdr:col>0</xdr:col>
      <xdr:colOff>95251</xdr:colOff>
      <xdr:row>9</xdr:row>
      <xdr:rowOff>19049</xdr:rowOff>
    </xdr:from>
    <xdr:to>
      <xdr:col>3</xdr:col>
      <xdr:colOff>47625</xdr:colOff>
      <xdr:row>13</xdr:row>
      <xdr:rowOff>123824</xdr:rowOff>
    </xdr:to>
    <mc:AlternateContent xmlns:mc="http://schemas.openxmlformats.org/markup-compatibility/2006" xmlns:a14="http://schemas.microsoft.com/office/drawing/2010/main">
      <mc:Choice Requires="a14">
        <xdr:graphicFrame macro="">
          <xdr:nvGraphicFramePr>
            <xdr:cNvPr id="73" name="Gender">
              <a:extLst>
                <a:ext uri="{FF2B5EF4-FFF2-40B4-BE49-F238E27FC236}">
                  <a16:creationId xmlns:a16="http://schemas.microsoft.com/office/drawing/2014/main" id="{8956411B-2467-4FB0-9790-85C85D7BCA9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5251" y="1733549"/>
              <a:ext cx="1781174" cy="8667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95251</xdr:colOff>
      <xdr:row>13</xdr:row>
      <xdr:rowOff>152399</xdr:rowOff>
    </xdr:from>
    <xdr:to>
      <xdr:col>3</xdr:col>
      <xdr:colOff>19050</xdr:colOff>
      <xdr:row>18</xdr:row>
      <xdr:rowOff>47624</xdr:rowOff>
    </xdr:to>
    <mc:AlternateContent xmlns:mc="http://schemas.openxmlformats.org/markup-compatibility/2006" xmlns:a14="http://schemas.microsoft.com/office/drawing/2010/main">
      <mc:Choice Requires="a14">
        <xdr:graphicFrame macro="">
          <xdr:nvGraphicFramePr>
            <xdr:cNvPr id="74" name="OverTime">
              <a:extLst>
                <a:ext uri="{FF2B5EF4-FFF2-40B4-BE49-F238E27FC236}">
                  <a16:creationId xmlns:a16="http://schemas.microsoft.com/office/drawing/2014/main" id="{C84661FB-6FEA-4C2A-84DC-10204A681DC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95251" y="2628899"/>
              <a:ext cx="1752599" cy="8477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85725</xdr:colOff>
      <xdr:row>3</xdr:row>
      <xdr:rowOff>19049</xdr:rowOff>
    </xdr:from>
    <xdr:to>
      <xdr:col>3</xdr:col>
      <xdr:colOff>66674</xdr:colOff>
      <xdr:row>9</xdr:row>
      <xdr:rowOff>66674</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AFC7DD77-9313-45B3-83D9-5FAF8F53C33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5725" y="590549"/>
              <a:ext cx="1809749" cy="11906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18</xdr:col>
      <xdr:colOff>352425</xdr:colOff>
      <xdr:row>0</xdr:row>
      <xdr:rowOff>133350</xdr:rowOff>
    </xdr:from>
    <xdr:to>
      <xdr:col>20</xdr:col>
      <xdr:colOff>142875</xdr:colOff>
      <xdr:row>1</xdr:row>
      <xdr:rowOff>104776</xdr:rowOff>
    </xdr:to>
    <xdr:grpSp>
      <xdr:nvGrpSpPr>
        <xdr:cNvPr id="76" name="Group 75">
          <a:hlinkClick xmlns:r="http://schemas.openxmlformats.org/officeDocument/2006/relationships" r:id="rId10"/>
          <a:extLst>
            <a:ext uri="{FF2B5EF4-FFF2-40B4-BE49-F238E27FC236}">
              <a16:creationId xmlns:a16="http://schemas.microsoft.com/office/drawing/2014/main" id="{D94853BF-4B99-2CF4-5E93-E1819E10AD38}"/>
            </a:ext>
          </a:extLst>
        </xdr:cNvPr>
        <xdr:cNvGrpSpPr/>
      </xdr:nvGrpSpPr>
      <xdr:grpSpPr>
        <a:xfrm>
          <a:off x="11325225" y="133350"/>
          <a:ext cx="1009650" cy="161926"/>
          <a:chOff x="11353799" y="171449"/>
          <a:chExt cx="1123951" cy="238125"/>
        </a:xfrm>
        <a:solidFill>
          <a:srgbClr val="CCCCFF"/>
        </a:solidFill>
      </xdr:grpSpPr>
      <xdr:sp macro="" textlink="">
        <xdr:nvSpPr>
          <xdr:cNvPr id="68" name="Rectangle: Rounded Corners 67">
            <a:extLst>
              <a:ext uri="{FF2B5EF4-FFF2-40B4-BE49-F238E27FC236}">
                <a16:creationId xmlns:a16="http://schemas.microsoft.com/office/drawing/2014/main" id="{6F981568-CB2F-F122-9E05-D6466364119F}"/>
              </a:ext>
            </a:extLst>
          </xdr:cNvPr>
          <xdr:cNvSpPr/>
        </xdr:nvSpPr>
        <xdr:spPr>
          <a:xfrm>
            <a:off x="11353799" y="171449"/>
            <a:ext cx="1123951" cy="238125"/>
          </a:xfrm>
          <a:prstGeom prst="roundRect">
            <a:avLst>
              <a:gd name="adj" fmla="val 48667"/>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69" name="TextBox 68">
            <a:extLst>
              <a:ext uri="{FF2B5EF4-FFF2-40B4-BE49-F238E27FC236}">
                <a16:creationId xmlns:a16="http://schemas.microsoft.com/office/drawing/2014/main" id="{46220391-E709-B577-173B-D5C9CA853DAD}"/>
              </a:ext>
            </a:extLst>
          </xdr:cNvPr>
          <xdr:cNvSpPr txBox="1"/>
        </xdr:nvSpPr>
        <xdr:spPr>
          <a:xfrm>
            <a:off x="11445162" y="238710"/>
            <a:ext cx="976186" cy="12456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800" b="1">
                <a:solidFill>
                  <a:schemeClr val="bg1"/>
                </a:solidFill>
                <a:latin typeface="Aptos" panose="020B0004020202020204" pitchFamily="34" charset="0"/>
              </a:rPr>
              <a:t>ATTRITION 1</a:t>
            </a:r>
          </a:p>
        </xdr:txBody>
      </xdr:sp>
    </xdr:grpSp>
    <xdr:clientData fLocksWithSheet="0"/>
  </xdr:twoCellAnchor>
  <xdr:twoCellAnchor editAs="absolute">
    <xdr:from>
      <xdr:col>18</xdr:col>
      <xdr:colOff>361950</xdr:colOff>
      <xdr:row>2</xdr:row>
      <xdr:rowOff>66675</xdr:rowOff>
    </xdr:from>
    <xdr:to>
      <xdr:col>20</xdr:col>
      <xdr:colOff>152400</xdr:colOff>
      <xdr:row>3</xdr:row>
      <xdr:rowOff>38101</xdr:rowOff>
    </xdr:to>
    <xdr:grpSp>
      <xdr:nvGrpSpPr>
        <xdr:cNvPr id="77" name="Group 76">
          <a:hlinkClick xmlns:r="http://schemas.openxmlformats.org/officeDocument/2006/relationships" r:id="rId11"/>
          <a:extLst>
            <a:ext uri="{FF2B5EF4-FFF2-40B4-BE49-F238E27FC236}">
              <a16:creationId xmlns:a16="http://schemas.microsoft.com/office/drawing/2014/main" id="{ABB05F6D-71B3-65A0-DAD5-A6B0747F4559}"/>
            </a:ext>
          </a:extLst>
        </xdr:cNvPr>
        <xdr:cNvGrpSpPr/>
      </xdr:nvGrpSpPr>
      <xdr:grpSpPr>
        <a:xfrm>
          <a:off x="11334750" y="447675"/>
          <a:ext cx="1009650" cy="161926"/>
          <a:chOff x="11353799" y="171449"/>
          <a:chExt cx="1123951" cy="238125"/>
        </a:xfrm>
      </xdr:grpSpPr>
      <xdr:sp macro="" textlink="">
        <xdr:nvSpPr>
          <xdr:cNvPr id="78" name="Rectangle: Rounded Corners 77">
            <a:extLst>
              <a:ext uri="{FF2B5EF4-FFF2-40B4-BE49-F238E27FC236}">
                <a16:creationId xmlns:a16="http://schemas.microsoft.com/office/drawing/2014/main" id="{46BA28FA-44AE-45B8-B2C0-8CB3BF4C113D}"/>
              </a:ext>
            </a:extLst>
          </xdr:cNvPr>
          <xdr:cNvSpPr/>
        </xdr:nvSpPr>
        <xdr:spPr>
          <a:xfrm>
            <a:off x="11353799" y="171449"/>
            <a:ext cx="1123951" cy="238125"/>
          </a:xfrm>
          <a:prstGeom prst="roundRect">
            <a:avLst>
              <a:gd name="adj" fmla="val 48667"/>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79" name="TextBox 78">
            <a:extLst>
              <a:ext uri="{FF2B5EF4-FFF2-40B4-BE49-F238E27FC236}">
                <a16:creationId xmlns:a16="http://schemas.microsoft.com/office/drawing/2014/main" id="{31831D60-4AD3-891B-08CD-8D3EF7708437}"/>
              </a:ext>
            </a:extLst>
          </xdr:cNvPr>
          <xdr:cNvSpPr txBox="1"/>
        </xdr:nvSpPr>
        <xdr:spPr>
          <a:xfrm>
            <a:off x="11445162" y="238710"/>
            <a:ext cx="976186" cy="124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800" b="1">
                <a:solidFill>
                  <a:schemeClr val="bg1"/>
                </a:solidFill>
                <a:latin typeface="Aptos" panose="020B0004020202020204" pitchFamily="34" charset="0"/>
              </a:rPr>
              <a:t>ATTRITION 2</a:t>
            </a:r>
          </a:p>
        </xdr:txBody>
      </xdr:sp>
    </xdr:grpSp>
    <xdr:clientData fLocksWithSheet="0"/>
  </xdr:twoCellAnchor>
  <xdr:twoCellAnchor editAs="absolute">
    <xdr:from>
      <xdr:col>0</xdr:col>
      <xdr:colOff>76201</xdr:colOff>
      <xdr:row>17</xdr:row>
      <xdr:rowOff>171450</xdr:rowOff>
    </xdr:from>
    <xdr:to>
      <xdr:col>3</xdr:col>
      <xdr:colOff>76201</xdr:colOff>
      <xdr:row>27</xdr:row>
      <xdr:rowOff>180974</xdr:rowOff>
    </xdr:to>
    <mc:AlternateContent xmlns:mc="http://schemas.openxmlformats.org/markup-compatibility/2006" xmlns:a14="http://schemas.microsoft.com/office/drawing/2010/main">
      <mc:Choice Requires="a14">
        <xdr:graphicFrame macro="">
          <xdr:nvGraphicFramePr>
            <xdr:cNvPr id="10" name="JobRole">
              <a:extLst>
                <a:ext uri="{FF2B5EF4-FFF2-40B4-BE49-F238E27FC236}">
                  <a16:creationId xmlns:a16="http://schemas.microsoft.com/office/drawing/2014/main" id="{9A72B199-3E80-485D-959B-200E8E97ACD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76201" y="3409950"/>
              <a:ext cx="1828800" cy="191452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9.xml><?xml version="1.0" encoding="utf-8"?>
<c:userShapes xmlns:c="http://schemas.openxmlformats.org/drawingml/2006/chart">
  <cdr:relSizeAnchor xmlns:cdr="http://schemas.openxmlformats.org/drawingml/2006/chartDrawing">
    <cdr:from>
      <cdr:x>0</cdr:x>
      <cdr:y>0.03509</cdr:y>
    </cdr:from>
    <cdr:to>
      <cdr:x>0.9781</cdr:x>
      <cdr:y>0.20725</cdr:y>
    </cdr:to>
    <cdr:sp macro="" textlink="">
      <cdr:nvSpPr>
        <cdr:cNvPr id="2" name="TextBox 1">
          <a:extLst xmlns:a="http://schemas.openxmlformats.org/drawingml/2006/main">
            <a:ext uri="{FF2B5EF4-FFF2-40B4-BE49-F238E27FC236}">
              <a16:creationId xmlns:a16="http://schemas.microsoft.com/office/drawing/2014/main" id="{D3084B25-112B-CC89-56CE-6265CC8233B6}"/>
            </a:ext>
          </a:extLst>
        </cdr:cNvPr>
        <cdr:cNvSpPr txBox="1"/>
      </cdr:nvSpPr>
      <cdr:spPr>
        <a:xfrm xmlns:a="http://schemas.openxmlformats.org/drawingml/2006/main">
          <a:off x="0" y="46458"/>
          <a:ext cx="3400486" cy="22793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CA" sz="1000" b="1" i="0" baseline="0">
              <a:solidFill>
                <a:schemeClr val="bg1"/>
              </a:solidFill>
              <a:effectLst/>
              <a:latin typeface="Aptos" panose="020B0004020202020204" pitchFamily="34" charset="0"/>
              <a:ea typeface="+mn-ea"/>
              <a:cs typeface="+mn-cs"/>
            </a:rPr>
            <a:t>Are employees with shorter tenure more likely to leave?</a:t>
          </a:r>
          <a:endParaRPr lang="en-CA" sz="1100" kern="1200"/>
        </a:p>
      </cdr:txBody>
    </cdr:sp>
  </cdr:relSizeAnchor>
</c:userShapes>
</file>

<file path=xl/drawings/drawing10.xml><?xml version="1.0" encoding="utf-8"?>
<c:userShapes xmlns:c="http://schemas.openxmlformats.org/drawingml/2006/chart">
  <cdr:relSizeAnchor xmlns:cdr="http://schemas.openxmlformats.org/drawingml/2006/chartDrawing">
    <cdr:from>
      <cdr:x>0.00915</cdr:x>
      <cdr:y>0.01958</cdr:y>
    </cdr:from>
    <cdr:to>
      <cdr:x>0.99317</cdr:x>
      <cdr:y>0.26108</cdr:y>
    </cdr:to>
    <cdr:sp macro="" textlink="">
      <cdr:nvSpPr>
        <cdr:cNvPr id="2" name="TextBox 1">
          <a:extLst xmlns:a="http://schemas.openxmlformats.org/drawingml/2006/main">
            <a:ext uri="{FF2B5EF4-FFF2-40B4-BE49-F238E27FC236}">
              <a16:creationId xmlns:a16="http://schemas.microsoft.com/office/drawing/2014/main" id="{65B9161F-1967-70B8-5FFB-E0EA3A37006F}"/>
            </a:ext>
          </a:extLst>
        </cdr:cNvPr>
        <cdr:cNvSpPr txBox="1"/>
      </cdr:nvSpPr>
      <cdr:spPr>
        <a:xfrm xmlns:a="http://schemas.openxmlformats.org/drawingml/2006/main">
          <a:off x="28577" y="27415"/>
          <a:ext cx="3074286" cy="33814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CA" sz="1000" b="1" i="0" baseline="0">
              <a:solidFill>
                <a:schemeClr val="bg1"/>
              </a:solidFill>
              <a:effectLst/>
              <a:latin typeface="Aptos" panose="020B0004020202020204" pitchFamily="34" charset="0"/>
              <a:ea typeface="+mn-ea"/>
              <a:cs typeface="+mn-cs"/>
            </a:rPr>
            <a:t>Does overtime increase the likelihood of attrition?</a:t>
          </a:r>
        </a:p>
      </cdr:txBody>
    </cdr:sp>
  </cdr:relSizeAnchor>
</c:userShapes>
</file>

<file path=xl/drawings/drawing11.xml><?xml version="1.0" encoding="utf-8"?>
<c:userShapes xmlns:c="http://schemas.openxmlformats.org/drawingml/2006/chart">
  <cdr:relSizeAnchor xmlns:cdr="http://schemas.openxmlformats.org/drawingml/2006/chartDrawing">
    <cdr:from>
      <cdr:x>0.03763</cdr:x>
      <cdr:y>0.032</cdr:y>
    </cdr:from>
    <cdr:to>
      <cdr:x>0.98123</cdr:x>
      <cdr:y>0.2053</cdr:y>
    </cdr:to>
    <cdr:sp macro="" textlink="">
      <cdr:nvSpPr>
        <cdr:cNvPr id="2" name="TextBox 1">
          <a:extLst xmlns:a="http://schemas.openxmlformats.org/drawingml/2006/main">
            <a:ext uri="{FF2B5EF4-FFF2-40B4-BE49-F238E27FC236}">
              <a16:creationId xmlns:a16="http://schemas.microsoft.com/office/drawing/2014/main" id="{F577E116-C360-5315-F581-879BF308EA7C}"/>
            </a:ext>
          </a:extLst>
        </cdr:cNvPr>
        <cdr:cNvSpPr txBox="1"/>
      </cdr:nvSpPr>
      <cdr:spPr>
        <a:xfrm xmlns:a="http://schemas.openxmlformats.org/drawingml/2006/main">
          <a:off x="133707" y="46024"/>
          <a:ext cx="3352442" cy="2492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CA" sz="1000" b="1" i="0" baseline="0">
              <a:solidFill>
                <a:schemeClr val="bg1"/>
              </a:solidFill>
              <a:effectLst/>
              <a:latin typeface="Aptos" panose="020B0004020202020204" pitchFamily="34" charset="0"/>
              <a:ea typeface="+mn-ea"/>
              <a:cs typeface="+mn-cs"/>
            </a:rPr>
            <a:t>Which departments have the highest attrition rates?</a:t>
          </a:r>
          <a:endParaRPr lang="en-CA" sz="1000">
            <a:solidFill>
              <a:schemeClr val="bg1"/>
            </a:solidFill>
            <a:effectLst/>
            <a:latin typeface="Aptos" panose="020B0004020202020204" pitchFamily="34" charset="0"/>
          </a:endParaRPr>
        </a:p>
        <a:p xmlns:a="http://schemas.openxmlformats.org/drawingml/2006/main">
          <a:endParaRPr lang="en-CA" sz="1100" kern="1200"/>
        </a:p>
      </cdr:txBody>
    </cdr:sp>
  </cdr:relSizeAnchor>
</c:userShapes>
</file>

<file path=xl/drawings/drawing12.xml><?xml version="1.0" encoding="utf-8"?>
<c:userShapes xmlns:c="http://schemas.openxmlformats.org/drawingml/2006/chart">
  <cdr:relSizeAnchor xmlns:cdr="http://schemas.openxmlformats.org/drawingml/2006/chartDrawing">
    <cdr:from>
      <cdr:x>0.01145</cdr:x>
      <cdr:y>0.01606</cdr:y>
    </cdr:from>
    <cdr:to>
      <cdr:x>0.99618</cdr:x>
      <cdr:y>0.2193</cdr:y>
    </cdr:to>
    <cdr:sp macro="" textlink="">
      <cdr:nvSpPr>
        <cdr:cNvPr id="3" name="TextBox 1">
          <a:extLst xmlns:a="http://schemas.openxmlformats.org/drawingml/2006/main">
            <a:ext uri="{FF2B5EF4-FFF2-40B4-BE49-F238E27FC236}">
              <a16:creationId xmlns:a16="http://schemas.microsoft.com/office/drawing/2014/main" id="{5F2F2615-693E-0365-848B-F2A17030C6A1}"/>
            </a:ext>
          </a:extLst>
        </cdr:cNvPr>
        <cdr:cNvSpPr txBox="1"/>
      </cdr:nvSpPr>
      <cdr:spPr>
        <a:xfrm xmlns:a="http://schemas.openxmlformats.org/drawingml/2006/main">
          <a:off x="28575" y="27611"/>
          <a:ext cx="2457450" cy="34942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CA" sz="1000" b="1" i="0" baseline="0">
              <a:solidFill>
                <a:schemeClr val="bg1"/>
              </a:solidFill>
              <a:effectLst/>
              <a:latin typeface="Aptos" panose="020B0004020202020204" pitchFamily="34" charset="0"/>
              <a:ea typeface="+mn-ea"/>
              <a:cs typeface="+mn-cs"/>
            </a:rPr>
            <a:t>Are high-performing employees more likely to stay? - % Attrition Composition</a:t>
          </a:r>
        </a:p>
      </cdr:txBody>
    </cdr:sp>
  </cdr:relSizeAnchor>
</c:userShapes>
</file>

<file path=xl/drawings/drawing13.xml><?xml version="1.0" encoding="utf-8"?>
<xdr:wsDr xmlns:xdr="http://schemas.openxmlformats.org/drawingml/2006/spreadsheetDrawing" xmlns:a="http://schemas.openxmlformats.org/drawingml/2006/main">
  <xdr:twoCellAnchor>
    <xdr:from>
      <xdr:col>0</xdr:col>
      <xdr:colOff>85726</xdr:colOff>
      <xdr:row>0</xdr:row>
      <xdr:rowOff>66674</xdr:rowOff>
    </xdr:from>
    <xdr:to>
      <xdr:col>3</xdr:col>
      <xdr:colOff>95250</xdr:colOff>
      <xdr:row>27</xdr:row>
      <xdr:rowOff>171450</xdr:rowOff>
    </xdr:to>
    <xdr:sp macro="" textlink="">
      <xdr:nvSpPr>
        <xdr:cNvPr id="2" name="Rectangle: Rounded Corners 1">
          <a:extLst>
            <a:ext uri="{FF2B5EF4-FFF2-40B4-BE49-F238E27FC236}">
              <a16:creationId xmlns:a16="http://schemas.microsoft.com/office/drawing/2014/main" id="{541F0F5E-1B28-422C-B733-DBFA4C351AE8}"/>
            </a:ext>
          </a:extLst>
        </xdr:cNvPr>
        <xdr:cNvSpPr/>
      </xdr:nvSpPr>
      <xdr:spPr>
        <a:xfrm>
          <a:off x="85726" y="66674"/>
          <a:ext cx="1838324" cy="5248276"/>
        </a:xfrm>
        <a:prstGeom prst="roundRect">
          <a:avLst>
            <a:gd name="adj" fmla="val 2531"/>
          </a:avLst>
        </a:prstGeom>
        <a:solidFill>
          <a:srgbClr val="003153"/>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3</xdr:col>
      <xdr:colOff>133350</xdr:colOff>
      <xdr:row>0</xdr:row>
      <xdr:rowOff>76199</xdr:rowOff>
    </xdr:from>
    <xdr:to>
      <xdr:col>20</xdr:col>
      <xdr:colOff>333375</xdr:colOff>
      <xdr:row>3</xdr:row>
      <xdr:rowOff>114300</xdr:rowOff>
    </xdr:to>
    <xdr:sp macro="" textlink="">
      <xdr:nvSpPr>
        <xdr:cNvPr id="3" name="Rectangle: Rounded Corners 2">
          <a:extLst>
            <a:ext uri="{FF2B5EF4-FFF2-40B4-BE49-F238E27FC236}">
              <a16:creationId xmlns:a16="http://schemas.microsoft.com/office/drawing/2014/main" id="{97CEEFA6-38CA-4995-A015-97B60B10B9D4}"/>
            </a:ext>
          </a:extLst>
        </xdr:cNvPr>
        <xdr:cNvSpPr/>
      </xdr:nvSpPr>
      <xdr:spPr>
        <a:xfrm>
          <a:off x="1962150" y="76199"/>
          <a:ext cx="10563225" cy="609601"/>
        </a:xfrm>
        <a:prstGeom prst="roundRect">
          <a:avLst>
            <a:gd name="adj" fmla="val 2531"/>
          </a:avLst>
        </a:prstGeom>
        <a:solidFill>
          <a:srgbClr val="003153"/>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3</xdr:col>
      <xdr:colOff>247650</xdr:colOff>
      <xdr:row>0</xdr:row>
      <xdr:rowOff>116547</xdr:rowOff>
    </xdr:from>
    <xdr:to>
      <xdr:col>5</xdr:col>
      <xdr:colOff>600075</xdr:colOff>
      <xdr:row>3</xdr:row>
      <xdr:rowOff>76200</xdr:rowOff>
    </xdr:to>
    <xdr:grpSp>
      <xdr:nvGrpSpPr>
        <xdr:cNvPr id="4" name="Group 3">
          <a:extLst>
            <a:ext uri="{FF2B5EF4-FFF2-40B4-BE49-F238E27FC236}">
              <a16:creationId xmlns:a16="http://schemas.microsoft.com/office/drawing/2014/main" id="{352708B8-8DF1-4D4A-8A93-3DEAB73ECDF1}"/>
            </a:ext>
          </a:extLst>
        </xdr:cNvPr>
        <xdr:cNvGrpSpPr/>
      </xdr:nvGrpSpPr>
      <xdr:grpSpPr>
        <a:xfrm>
          <a:off x="2076450" y="116547"/>
          <a:ext cx="1571625" cy="531153"/>
          <a:chOff x="2057400" y="135597"/>
          <a:chExt cx="1676400" cy="531153"/>
        </a:xfrm>
      </xdr:grpSpPr>
      <xdr:sp macro="" textlink="">
        <xdr:nvSpPr>
          <xdr:cNvPr id="5" name="Rectangle: Rounded Corners 4">
            <a:extLst>
              <a:ext uri="{FF2B5EF4-FFF2-40B4-BE49-F238E27FC236}">
                <a16:creationId xmlns:a16="http://schemas.microsoft.com/office/drawing/2014/main" id="{FE35B832-43B6-6C11-D20C-5B798D34BD63}"/>
              </a:ext>
            </a:extLst>
          </xdr:cNvPr>
          <xdr:cNvSpPr/>
        </xdr:nvSpPr>
        <xdr:spPr>
          <a:xfrm>
            <a:off x="2057400" y="135597"/>
            <a:ext cx="1676400" cy="531153"/>
          </a:xfrm>
          <a:prstGeom prst="roundRect">
            <a:avLst>
              <a:gd name="adj" fmla="val 3432"/>
            </a:avLst>
          </a:prstGeom>
          <a:solidFill>
            <a:srgbClr val="7E6C6C"/>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6" name="TextBox 5">
            <a:extLst>
              <a:ext uri="{FF2B5EF4-FFF2-40B4-BE49-F238E27FC236}">
                <a16:creationId xmlns:a16="http://schemas.microsoft.com/office/drawing/2014/main" id="{F0822633-37B6-A35C-4315-B787C082F57E}"/>
              </a:ext>
            </a:extLst>
          </xdr:cNvPr>
          <xdr:cNvSpPr txBox="1"/>
        </xdr:nvSpPr>
        <xdr:spPr>
          <a:xfrm>
            <a:off x="2096938" y="171449"/>
            <a:ext cx="1579712" cy="238126"/>
          </a:xfrm>
          <a:prstGeom prst="rect">
            <a:avLst/>
          </a:prstGeom>
          <a:solidFill>
            <a:srgbClr val="7E6C6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000" b="1">
                <a:solidFill>
                  <a:schemeClr val="bg1"/>
                </a:solidFill>
                <a:latin typeface="Aptos" panose="020B0004020202020204" pitchFamily="34" charset="0"/>
              </a:rPr>
              <a:t>Previous Attrition Rate</a:t>
            </a:r>
          </a:p>
        </xdr:txBody>
      </xdr:sp>
      <xdr:sp macro="" textlink="Pivot!G2">
        <xdr:nvSpPr>
          <xdr:cNvPr id="7" name="TextBox 6">
            <a:extLst>
              <a:ext uri="{FF2B5EF4-FFF2-40B4-BE49-F238E27FC236}">
                <a16:creationId xmlns:a16="http://schemas.microsoft.com/office/drawing/2014/main" id="{C753A2BD-E957-4EE0-EAF7-6EC0018C556F}"/>
              </a:ext>
            </a:extLst>
          </xdr:cNvPr>
          <xdr:cNvSpPr txBox="1"/>
        </xdr:nvSpPr>
        <xdr:spPr>
          <a:xfrm>
            <a:off x="2146576" y="427057"/>
            <a:ext cx="1378236" cy="163862"/>
          </a:xfrm>
          <a:prstGeom prst="rect">
            <a:avLst/>
          </a:prstGeom>
          <a:solidFill>
            <a:srgbClr val="7E6C6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CD56BA-5BD0-4386-A0A0-243396E989C7}" type="TxLink">
              <a:rPr lang="en-US" sz="1200" b="1" i="0" u="none" strike="noStrike">
                <a:solidFill>
                  <a:schemeClr val="bg1"/>
                </a:solidFill>
                <a:latin typeface="Aptos" panose="020B0004020202020204" pitchFamily="34" charset="0"/>
                <a:ea typeface="Calibri"/>
                <a:cs typeface="Calibri"/>
              </a:rPr>
              <a:pPr algn="ctr"/>
              <a:t>33.80%</a:t>
            </a:fld>
            <a:endParaRPr lang="en-CA" sz="1200" b="1">
              <a:solidFill>
                <a:schemeClr val="bg1"/>
              </a:solidFill>
              <a:latin typeface="Aptos" panose="020B0004020202020204" pitchFamily="34" charset="0"/>
            </a:endParaRPr>
          </a:p>
        </xdr:txBody>
      </xdr:sp>
    </xdr:grpSp>
    <xdr:clientData/>
  </xdr:twoCellAnchor>
  <xdr:twoCellAnchor>
    <xdr:from>
      <xdr:col>12</xdr:col>
      <xdr:colOff>161926</xdr:colOff>
      <xdr:row>0</xdr:row>
      <xdr:rowOff>129993</xdr:rowOff>
    </xdr:from>
    <xdr:to>
      <xdr:col>15</xdr:col>
      <xdr:colOff>1042</xdr:colOff>
      <xdr:row>3</xdr:row>
      <xdr:rowOff>38101</xdr:rowOff>
    </xdr:to>
    <xdr:grpSp>
      <xdr:nvGrpSpPr>
        <xdr:cNvPr id="8" name="Group 7">
          <a:extLst>
            <a:ext uri="{FF2B5EF4-FFF2-40B4-BE49-F238E27FC236}">
              <a16:creationId xmlns:a16="http://schemas.microsoft.com/office/drawing/2014/main" id="{A7F1ADBB-9AA3-4F07-8044-38E4EADA217A}"/>
            </a:ext>
          </a:extLst>
        </xdr:cNvPr>
        <xdr:cNvGrpSpPr/>
      </xdr:nvGrpSpPr>
      <xdr:grpSpPr>
        <a:xfrm>
          <a:off x="7477126" y="129993"/>
          <a:ext cx="1667916" cy="479608"/>
          <a:chOff x="7307013" y="2157946"/>
          <a:chExt cx="1608387" cy="756704"/>
        </a:xfrm>
      </xdr:grpSpPr>
      <xdr:sp macro="" textlink="">
        <xdr:nvSpPr>
          <xdr:cNvPr id="9" name="Rectangle: Rounded Corners 8">
            <a:extLst>
              <a:ext uri="{FF2B5EF4-FFF2-40B4-BE49-F238E27FC236}">
                <a16:creationId xmlns:a16="http://schemas.microsoft.com/office/drawing/2014/main" id="{1394906C-02FD-B819-51F3-90FCC53B2718}"/>
              </a:ext>
            </a:extLst>
          </xdr:cNvPr>
          <xdr:cNvSpPr/>
        </xdr:nvSpPr>
        <xdr:spPr>
          <a:xfrm>
            <a:off x="7343775" y="2266950"/>
            <a:ext cx="1543050" cy="647700"/>
          </a:xfrm>
          <a:prstGeom prst="roundRect">
            <a:avLst>
              <a:gd name="adj" fmla="val 3432"/>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10" name="TextBox 9">
            <a:extLst>
              <a:ext uri="{FF2B5EF4-FFF2-40B4-BE49-F238E27FC236}">
                <a16:creationId xmlns:a16="http://schemas.microsoft.com/office/drawing/2014/main" id="{E47467A8-5BAD-D6B3-79D5-56401E259221}"/>
              </a:ext>
            </a:extLst>
          </xdr:cNvPr>
          <xdr:cNvSpPr txBox="1"/>
        </xdr:nvSpPr>
        <xdr:spPr>
          <a:xfrm>
            <a:off x="7307013" y="2157946"/>
            <a:ext cx="1599196" cy="320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000" b="1">
                <a:solidFill>
                  <a:schemeClr val="bg1"/>
                </a:solidFill>
                <a:latin typeface="Aptos" panose="020B0004020202020204" pitchFamily="34" charset="0"/>
              </a:rPr>
              <a:t>Average Monthly Income</a:t>
            </a:r>
          </a:p>
        </xdr:txBody>
      </xdr:sp>
      <xdr:sp macro="" textlink="Pivot!F5">
        <xdr:nvSpPr>
          <xdr:cNvPr id="11" name="TextBox 10">
            <a:extLst>
              <a:ext uri="{FF2B5EF4-FFF2-40B4-BE49-F238E27FC236}">
                <a16:creationId xmlns:a16="http://schemas.microsoft.com/office/drawing/2014/main" id="{11B92C49-B6F8-8B50-12BB-71C2B7E415D6}"/>
              </a:ext>
            </a:extLst>
          </xdr:cNvPr>
          <xdr:cNvSpPr txBox="1"/>
        </xdr:nvSpPr>
        <xdr:spPr>
          <a:xfrm>
            <a:off x="7458075" y="2578946"/>
            <a:ext cx="1457325"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0B8644-BD7D-4B52-89E5-55280A9BBF39}" type="TxLink">
              <a:rPr lang="en-US" sz="1200" b="1" i="0" u="none" strike="noStrike">
                <a:solidFill>
                  <a:schemeClr val="bg1"/>
                </a:solidFill>
                <a:latin typeface="Aptos" panose="020B0004020202020204" pitchFamily="34" charset="0"/>
                <a:ea typeface="Calibri"/>
                <a:cs typeface="Calibri"/>
              </a:rPr>
              <a:pPr algn="ctr"/>
              <a:t>$6,502.93</a:t>
            </a:fld>
            <a:endParaRPr lang="en-CA" sz="1200" b="1">
              <a:solidFill>
                <a:schemeClr val="bg1"/>
              </a:solidFill>
              <a:latin typeface="Aptos" panose="020B0004020202020204" pitchFamily="34" charset="0"/>
            </a:endParaRPr>
          </a:p>
        </xdr:txBody>
      </xdr:sp>
    </xdr:grpSp>
    <xdr:clientData/>
  </xdr:twoCellAnchor>
  <xdr:twoCellAnchor>
    <xdr:from>
      <xdr:col>6</xdr:col>
      <xdr:colOff>142874</xdr:colOff>
      <xdr:row>0</xdr:row>
      <xdr:rowOff>153805</xdr:rowOff>
    </xdr:from>
    <xdr:to>
      <xdr:col>8</xdr:col>
      <xdr:colOff>553467</xdr:colOff>
      <xdr:row>3</xdr:row>
      <xdr:rowOff>14289</xdr:rowOff>
    </xdr:to>
    <xdr:grpSp>
      <xdr:nvGrpSpPr>
        <xdr:cNvPr id="12" name="Group 11">
          <a:extLst>
            <a:ext uri="{FF2B5EF4-FFF2-40B4-BE49-F238E27FC236}">
              <a16:creationId xmlns:a16="http://schemas.microsoft.com/office/drawing/2014/main" id="{741ECF5E-5975-49A8-880F-F29719478A39}"/>
            </a:ext>
          </a:extLst>
        </xdr:cNvPr>
        <xdr:cNvGrpSpPr/>
      </xdr:nvGrpSpPr>
      <xdr:grpSpPr>
        <a:xfrm>
          <a:off x="3800474" y="153805"/>
          <a:ext cx="1629793" cy="431984"/>
          <a:chOff x="7343775" y="2233084"/>
          <a:chExt cx="1571625" cy="681566"/>
        </a:xfrm>
      </xdr:grpSpPr>
      <xdr:sp macro="" textlink="">
        <xdr:nvSpPr>
          <xdr:cNvPr id="13" name="Rectangle: Rounded Corners 12">
            <a:extLst>
              <a:ext uri="{FF2B5EF4-FFF2-40B4-BE49-F238E27FC236}">
                <a16:creationId xmlns:a16="http://schemas.microsoft.com/office/drawing/2014/main" id="{C0BF08CB-D65B-E6F8-B542-1F2B5C43D251}"/>
              </a:ext>
            </a:extLst>
          </xdr:cNvPr>
          <xdr:cNvSpPr/>
        </xdr:nvSpPr>
        <xdr:spPr>
          <a:xfrm>
            <a:off x="7343775" y="2266950"/>
            <a:ext cx="1543050" cy="647700"/>
          </a:xfrm>
          <a:prstGeom prst="roundRect">
            <a:avLst>
              <a:gd name="adj" fmla="val 3432"/>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14" name="TextBox 13">
            <a:extLst>
              <a:ext uri="{FF2B5EF4-FFF2-40B4-BE49-F238E27FC236}">
                <a16:creationId xmlns:a16="http://schemas.microsoft.com/office/drawing/2014/main" id="{864D770B-AB54-F97C-49B5-D9914108D983}"/>
              </a:ext>
            </a:extLst>
          </xdr:cNvPr>
          <xdr:cNvSpPr txBox="1"/>
        </xdr:nvSpPr>
        <xdr:spPr>
          <a:xfrm>
            <a:off x="7391400" y="2233084"/>
            <a:ext cx="14573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000" b="1">
                <a:solidFill>
                  <a:schemeClr val="bg1"/>
                </a:solidFill>
                <a:latin typeface="Aptos" panose="020B0004020202020204" pitchFamily="34" charset="0"/>
              </a:rPr>
              <a:t>Current Attrition Rate</a:t>
            </a:r>
          </a:p>
        </xdr:txBody>
      </xdr:sp>
      <xdr:sp macro="" textlink="Pivot!D5">
        <xdr:nvSpPr>
          <xdr:cNvPr id="15" name="TextBox 14">
            <a:extLst>
              <a:ext uri="{FF2B5EF4-FFF2-40B4-BE49-F238E27FC236}">
                <a16:creationId xmlns:a16="http://schemas.microsoft.com/office/drawing/2014/main" id="{77D1CE1B-F3D4-2562-3A61-90C62040C6A7}"/>
              </a:ext>
            </a:extLst>
          </xdr:cNvPr>
          <xdr:cNvSpPr txBox="1"/>
        </xdr:nvSpPr>
        <xdr:spPr>
          <a:xfrm>
            <a:off x="7458075" y="2578946"/>
            <a:ext cx="1457325"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725B45-77B9-45DB-8FCC-3DA190223374}" type="TxLink">
              <a:rPr lang="en-US" sz="1200" b="1" i="0" u="none" strike="noStrike">
                <a:solidFill>
                  <a:schemeClr val="bg1"/>
                </a:solidFill>
                <a:latin typeface="Aptos" panose="020B0004020202020204" pitchFamily="34" charset="0"/>
                <a:ea typeface="Calibri"/>
                <a:cs typeface="Calibri"/>
              </a:rPr>
              <a:pPr algn="ctr"/>
              <a:t>17.54%</a:t>
            </a:fld>
            <a:endParaRPr lang="en-CA" sz="1200" b="1">
              <a:solidFill>
                <a:schemeClr val="bg1"/>
              </a:solidFill>
              <a:latin typeface="Aptos" panose="020B0004020202020204" pitchFamily="34" charset="0"/>
            </a:endParaRPr>
          </a:p>
        </xdr:txBody>
      </xdr:sp>
    </xdr:grpSp>
    <xdr:clientData/>
  </xdr:twoCellAnchor>
  <xdr:twoCellAnchor>
    <xdr:from>
      <xdr:col>15</xdr:col>
      <xdr:colOff>247649</xdr:colOff>
      <xdr:row>0</xdr:row>
      <xdr:rowOff>153805</xdr:rowOff>
    </xdr:from>
    <xdr:to>
      <xdr:col>18</xdr:col>
      <xdr:colOff>48642</xdr:colOff>
      <xdr:row>3</xdr:row>
      <xdr:rowOff>14289</xdr:rowOff>
    </xdr:to>
    <xdr:grpSp>
      <xdr:nvGrpSpPr>
        <xdr:cNvPr id="16" name="Group 15">
          <a:extLst>
            <a:ext uri="{FF2B5EF4-FFF2-40B4-BE49-F238E27FC236}">
              <a16:creationId xmlns:a16="http://schemas.microsoft.com/office/drawing/2014/main" id="{C35ED4A2-F668-495C-B822-C96676EEC8F6}"/>
            </a:ext>
          </a:extLst>
        </xdr:cNvPr>
        <xdr:cNvGrpSpPr/>
      </xdr:nvGrpSpPr>
      <xdr:grpSpPr>
        <a:xfrm>
          <a:off x="9391649" y="153805"/>
          <a:ext cx="1629793" cy="431984"/>
          <a:chOff x="7343775" y="2233084"/>
          <a:chExt cx="1571625" cy="681566"/>
        </a:xfrm>
      </xdr:grpSpPr>
      <xdr:sp macro="" textlink="">
        <xdr:nvSpPr>
          <xdr:cNvPr id="17" name="Rectangle: Rounded Corners 16">
            <a:extLst>
              <a:ext uri="{FF2B5EF4-FFF2-40B4-BE49-F238E27FC236}">
                <a16:creationId xmlns:a16="http://schemas.microsoft.com/office/drawing/2014/main" id="{C068B798-12CF-D777-C3AB-90860C8CFB1C}"/>
              </a:ext>
            </a:extLst>
          </xdr:cNvPr>
          <xdr:cNvSpPr/>
        </xdr:nvSpPr>
        <xdr:spPr>
          <a:xfrm>
            <a:off x="7343775" y="2266950"/>
            <a:ext cx="1543050" cy="647700"/>
          </a:xfrm>
          <a:prstGeom prst="roundRect">
            <a:avLst>
              <a:gd name="adj" fmla="val 3432"/>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18" name="TextBox 17">
            <a:extLst>
              <a:ext uri="{FF2B5EF4-FFF2-40B4-BE49-F238E27FC236}">
                <a16:creationId xmlns:a16="http://schemas.microsoft.com/office/drawing/2014/main" id="{65C2282D-B26E-ADDB-4CD7-69C4D6C46E35}"/>
              </a:ext>
            </a:extLst>
          </xdr:cNvPr>
          <xdr:cNvSpPr txBox="1"/>
        </xdr:nvSpPr>
        <xdr:spPr>
          <a:xfrm>
            <a:off x="7391400" y="2233084"/>
            <a:ext cx="14573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000" b="1">
                <a:solidFill>
                  <a:schemeClr val="bg1"/>
                </a:solidFill>
                <a:latin typeface="Aptos" panose="020B0004020202020204" pitchFamily="34" charset="0"/>
              </a:rPr>
              <a:t>% Employees Trained</a:t>
            </a:r>
          </a:p>
        </xdr:txBody>
      </xdr:sp>
      <xdr:sp macro="" textlink="Pivot!G5">
        <xdr:nvSpPr>
          <xdr:cNvPr id="19" name="TextBox 18">
            <a:extLst>
              <a:ext uri="{FF2B5EF4-FFF2-40B4-BE49-F238E27FC236}">
                <a16:creationId xmlns:a16="http://schemas.microsoft.com/office/drawing/2014/main" id="{FA268888-3D1C-BADF-0323-D72FEF37FA28}"/>
              </a:ext>
            </a:extLst>
          </xdr:cNvPr>
          <xdr:cNvSpPr txBox="1"/>
        </xdr:nvSpPr>
        <xdr:spPr>
          <a:xfrm>
            <a:off x="7458075" y="2578946"/>
            <a:ext cx="1457325"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0A7B81-4175-4E50-B1D8-134A129947B8}" type="TxLink">
              <a:rPr lang="en-US" sz="1200" b="1" i="0" u="none" strike="noStrike">
                <a:solidFill>
                  <a:schemeClr val="bg1"/>
                </a:solidFill>
                <a:latin typeface="Aptos" panose="020B0004020202020204" pitchFamily="34" charset="0"/>
                <a:ea typeface="Calibri"/>
                <a:cs typeface="Calibri"/>
              </a:rPr>
              <a:pPr algn="ctr"/>
              <a:t>96.33%</a:t>
            </a:fld>
            <a:endParaRPr lang="en-CA" sz="1200" b="1">
              <a:solidFill>
                <a:schemeClr val="bg1"/>
              </a:solidFill>
              <a:latin typeface="Aptos" panose="020B0004020202020204" pitchFamily="34" charset="0"/>
            </a:endParaRPr>
          </a:p>
        </xdr:txBody>
      </xdr:sp>
    </xdr:grpSp>
    <xdr:clientData/>
  </xdr:twoCellAnchor>
  <xdr:twoCellAnchor>
    <xdr:from>
      <xdr:col>9</xdr:col>
      <xdr:colOff>76204</xdr:colOff>
      <xdr:row>0</xdr:row>
      <xdr:rowOff>134756</xdr:rowOff>
    </xdr:from>
    <xdr:to>
      <xdr:col>11</xdr:col>
      <xdr:colOff>514350</xdr:colOff>
      <xdr:row>3</xdr:row>
      <xdr:rowOff>33339</xdr:rowOff>
    </xdr:to>
    <xdr:grpSp>
      <xdr:nvGrpSpPr>
        <xdr:cNvPr id="20" name="Group 19">
          <a:extLst>
            <a:ext uri="{FF2B5EF4-FFF2-40B4-BE49-F238E27FC236}">
              <a16:creationId xmlns:a16="http://schemas.microsoft.com/office/drawing/2014/main" id="{C6F39802-7F5C-4C4E-8071-72ED6705343C}"/>
            </a:ext>
          </a:extLst>
        </xdr:cNvPr>
        <xdr:cNvGrpSpPr/>
      </xdr:nvGrpSpPr>
      <xdr:grpSpPr>
        <a:xfrm>
          <a:off x="5562604" y="134756"/>
          <a:ext cx="1657346" cy="470083"/>
          <a:chOff x="7288631" y="2172974"/>
          <a:chExt cx="1598194" cy="741676"/>
        </a:xfrm>
      </xdr:grpSpPr>
      <xdr:sp macro="" textlink="">
        <xdr:nvSpPr>
          <xdr:cNvPr id="21" name="Rectangle: Rounded Corners 20">
            <a:extLst>
              <a:ext uri="{FF2B5EF4-FFF2-40B4-BE49-F238E27FC236}">
                <a16:creationId xmlns:a16="http://schemas.microsoft.com/office/drawing/2014/main" id="{2F9E90EC-1F1D-1BBF-75EF-31024C93AB52}"/>
              </a:ext>
            </a:extLst>
          </xdr:cNvPr>
          <xdr:cNvSpPr/>
        </xdr:nvSpPr>
        <xdr:spPr>
          <a:xfrm>
            <a:off x="7343775" y="2266950"/>
            <a:ext cx="1543050" cy="647700"/>
          </a:xfrm>
          <a:prstGeom prst="roundRect">
            <a:avLst>
              <a:gd name="adj" fmla="val 3432"/>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CA" sz="1200" b="1" i="0" u="none" strike="noStrike">
              <a:solidFill>
                <a:schemeClr val="bg1"/>
              </a:solidFill>
              <a:latin typeface="Aptos" panose="020B0004020202020204" pitchFamily="34" charset="0"/>
              <a:ea typeface="Calibri"/>
              <a:cs typeface="Calibri"/>
            </a:endParaRPr>
          </a:p>
        </xdr:txBody>
      </xdr:sp>
      <xdr:sp macro="" textlink="">
        <xdr:nvSpPr>
          <xdr:cNvPr id="22" name="TextBox 21">
            <a:extLst>
              <a:ext uri="{FF2B5EF4-FFF2-40B4-BE49-F238E27FC236}">
                <a16:creationId xmlns:a16="http://schemas.microsoft.com/office/drawing/2014/main" id="{EC8322C0-6769-8B55-6945-504432A82F42}"/>
              </a:ext>
            </a:extLst>
          </xdr:cNvPr>
          <xdr:cNvSpPr txBox="1"/>
        </xdr:nvSpPr>
        <xdr:spPr>
          <a:xfrm>
            <a:off x="7288631" y="2172974"/>
            <a:ext cx="1560094" cy="260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CA" sz="1000" b="1">
                <a:solidFill>
                  <a:schemeClr val="bg1"/>
                </a:solidFill>
                <a:latin typeface="Aptos" panose="020B0004020202020204" pitchFamily="34" charset="0"/>
                <a:ea typeface="+mn-ea"/>
                <a:cs typeface="+mn-cs"/>
              </a:rPr>
              <a:t>Average</a:t>
            </a:r>
            <a:r>
              <a:rPr lang="en-CA" sz="1200" b="1" i="0" u="none" strike="noStrike">
                <a:solidFill>
                  <a:schemeClr val="bg1"/>
                </a:solidFill>
                <a:latin typeface="Aptos" panose="020B0004020202020204" pitchFamily="34" charset="0"/>
                <a:ea typeface="Calibri"/>
                <a:cs typeface="Calibri"/>
              </a:rPr>
              <a:t> </a:t>
            </a:r>
            <a:r>
              <a:rPr lang="en-CA" sz="1000" b="1">
                <a:solidFill>
                  <a:schemeClr val="bg1"/>
                </a:solidFill>
                <a:latin typeface="Aptos" panose="020B0004020202020204" pitchFamily="34" charset="0"/>
                <a:ea typeface="+mn-ea"/>
                <a:cs typeface="+mn-cs"/>
              </a:rPr>
              <a:t>Job Satisfaction</a:t>
            </a:r>
          </a:p>
        </xdr:txBody>
      </xdr:sp>
      <xdr:sp macro="" textlink="Pivot!E5">
        <xdr:nvSpPr>
          <xdr:cNvPr id="23" name="TextBox 22">
            <a:extLst>
              <a:ext uri="{FF2B5EF4-FFF2-40B4-BE49-F238E27FC236}">
                <a16:creationId xmlns:a16="http://schemas.microsoft.com/office/drawing/2014/main" id="{1D5A8582-839A-D72C-210B-7766FDE65EF4}"/>
              </a:ext>
            </a:extLst>
          </xdr:cNvPr>
          <xdr:cNvSpPr txBox="1"/>
        </xdr:nvSpPr>
        <xdr:spPr>
          <a:xfrm>
            <a:off x="7347786" y="2488778"/>
            <a:ext cx="1457325"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4BC7923-237F-4BA2-AFD2-4BDB8246536F}" type="TxLink">
              <a:rPr lang="en-US" sz="1200" b="1" i="0" u="none" strike="noStrike">
                <a:solidFill>
                  <a:schemeClr val="bg1"/>
                </a:solidFill>
                <a:latin typeface="Aptos" panose="020B0004020202020204" pitchFamily="34" charset="0"/>
                <a:ea typeface="Calibri"/>
                <a:cs typeface="Calibri"/>
              </a:rPr>
              <a:pPr marL="0" indent="0" algn="ctr"/>
              <a:t>2.73</a:t>
            </a:fld>
            <a:endParaRPr lang="en-CA" sz="1200" b="1" i="0" u="none" strike="noStrike">
              <a:solidFill>
                <a:schemeClr val="bg1"/>
              </a:solidFill>
              <a:latin typeface="Aptos" panose="020B0004020202020204" pitchFamily="34" charset="0"/>
              <a:ea typeface="Calibri"/>
              <a:cs typeface="Calibri"/>
            </a:endParaRPr>
          </a:p>
        </xdr:txBody>
      </xdr:sp>
    </xdr:grpSp>
    <xdr:clientData/>
  </xdr:twoCellAnchor>
  <xdr:twoCellAnchor>
    <xdr:from>
      <xdr:col>0</xdr:col>
      <xdr:colOff>104776</xdr:colOff>
      <xdr:row>0</xdr:row>
      <xdr:rowOff>100014</xdr:rowOff>
    </xdr:from>
    <xdr:to>
      <xdr:col>3</xdr:col>
      <xdr:colOff>66676</xdr:colOff>
      <xdr:row>3</xdr:row>
      <xdr:rowOff>57150</xdr:rowOff>
    </xdr:to>
    <xdr:grpSp>
      <xdr:nvGrpSpPr>
        <xdr:cNvPr id="24" name="Group 23">
          <a:extLst>
            <a:ext uri="{FF2B5EF4-FFF2-40B4-BE49-F238E27FC236}">
              <a16:creationId xmlns:a16="http://schemas.microsoft.com/office/drawing/2014/main" id="{23ED1A72-D063-4161-A01D-ADE1646866D6}"/>
            </a:ext>
          </a:extLst>
        </xdr:cNvPr>
        <xdr:cNvGrpSpPr/>
      </xdr:nvGrpSpPr>
      <xdr:grpSpPr>
        <a:xfrm>
          <a:off x="104776" y="100014"/>
          <a:ext cx="1790700" cy="528636"/>
          <a:chOff x="7596188" y="1700213"/>
          <a:chExt cx="2252665" cy="995360"/>
        </a:xfrm>
      </xdr:grpSpPr>
      <xdr:sp macro="" textlink="">
        <xdr:nvSpPr>
          <xdr:cNvPr id="25" name="Flowchart: Delay 24">
            <a:extLst>
              <a:ext uri="{FF2B5EF4-FFF2-40B4-BE49-F238E27FC236}">
                <a16:creationId xmlns:a16="http://schemas.microsoft.com/office/drawing/2014/main" id="{6F53006F-611C-339E-DDE3-C4C10521E8E7}"/>
              </a:ext>
            </a:extLst>
          </xdr:cNvPr>
          <xdr:cNvSpPr/>
        </xdr:nvSpPr>
        <xdr:spPr>
          <a:xfrm rot="16200000">
            <a:off x="8224841" y="1071560"/>
            <a:ext cx="995360" cy="2252665"/>
          </a:xfrm>
          <a:prstGeom prst="flowChartDelay">
            <a:avLst/>
          </a:prstGeom>
          <a:solidFill>
            <a:srgbClr val="B9E6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26" name="TextBox 25">
            <a:extLst>
              <a:ext uri="{FF2B5EF4-FFF2-40B4-BE49-F238E27FC236}">
                <a16:creationId xmlns:a16="http://schemas.microsoft.com/office/drawing/2014/main" id="{AFE97EFA-6070-20C4-1FC4-30302987C3FD}"/>
              </a:ext>
            </a:extLst>
          </xdr:cNvPr>
          <xdr:cNvSpPr txBox="1"/>
        </xdr:nvSpPr>
        <xdr:spPr>
          <a:xfrm>
            <a:off x="7608169" y="1750494"/>
            <a:ext cx="2157251" cy="945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600">
                <a:latin typeface="Arial Black" panose="020B0A04020102020204" pitchFamily="34" charset="0"/>
              </a:rPr>
              <a:t>HR</a:t>
            </a:r>
            <a:r>
              <a:rPr lang="en-CA" sz="1800">
                <a:latin typeface="Arial Black" panose="020B0A04020102020204" pitchFamily="34" charset="0"/>
              </a:rPr>
              <a:t> </a:t>
            </a:r>
            <a:r>
              <a:rPr lang="en-CA" sz="1200">
                <a:latin typeface="Arial Black" panose="020B0A04020102020204" pitchFamily="34" charset="0"/>
              </a:rPr>
              <a:t>INSIGHTS</a:t>
            </a:r>
          </a:p>
        </xdr:txBody>
      </xdr:sp>
    </xdr:grpSp>
    <xdr:clientData/>
  </xdr:twoCellAnchor>
  <xdr:twoCellAnchor editAs="absolute">
    <xdr:from>
      <xdr:col>0</xdr:col>
      <xdr:colOff>95251</xdr:colOff>
      <xdr:row>9</xdr:row>
      <xdr:rowOff>19049</xdr:rowOff>
    </xdr:from>
    <xdr:to>
      <xdr:col>3</xdr:col>
      <xdr:colOff>47625</xdr:colOff>
      <xdr:row>13</xdr:row>
      <xdr:rowOff>123824</xdr:rowOff>
    </xdr:to>
    <mc:AlternateContent xmlns:mc="http://schemas.openxmlformats.org/markup-compatibility/2006" xmlns:a14="http://schemas.microsoft.com/office/drawing/2010/main">
      <mc:Choice Requires="a14">
        <xdr:graphicFrame macro="">
          <xdr:nvGraphicFramePr>
            <xdr:cNvPr id="58" name="Gender 1">
              <a:extLst>
                <a:ext uri="{FF2B5EF4-FFF2-40B4-BE49-F238E27FC236}">
                  <a16:creationId xmlns:a16="http://schemas.microsoft.com/office/drawing/2014/main" id="{CB372C3F-0D40-4051-A09C-284132E7010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5251" y="1733549"/>
              <a:ext cx="1781174" cy="8667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95251</xdr:colOff>
      <xdr:row>13</xdr:row>
      <xdr:rowOff>152399</xdr:rowOff>
    </xdr:from>
    <xdr:to>
      <xdr:col>3</xdr:col>
      <xdr:colOff>19050</xdr:colOff>
      <xdr:row>18</xdr:row>
      <xdr:rowOff>47624</xdr:rowOff>
    </xdr:to>
    <mc:AlternateContent xmlns:mc="http://schemas.openxmlformats.org/markup-compatibility/2006" xmlns:a14="http://schemas.microsoft.com/office/drawing/2010/main">
      <mc:Choice Requires="a14">
        <xdr:graphicFrame macro="">
          <xdr:nvGraphicFramePr>
            <xdr:cNvPr id="59" name="OverTime 1">
              <a:extLst>
                <a:ext uri="{FF2B5EF4-FFF2-40B4-BE49-F238E27FC236}">
                  <a16:creationId xmlns:a16="http://schemas.microsoft.com/office/drawing/2014/main" id="{7D0BA9A5-F542-4EEC-8805-4E0DAF72F30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mlns="">
        <xdr:sp macro="" textlink="">
          <xdr:nvSpPr>
            <xdr:cNvPr id="0" name=""/>
            <xdr:cNvSpPr>
              <a:spLocks noTextEdit="1"/>
            </xdr:cNvSpPr>
          </xdr:nvSpPr>
          <xdr:spPr>
            <a:xfrm>
              <a:off x="95251" y="2628899"/>
              <a:ext cx="1752599" cy="8477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85725</xdr:colOff>
      <xdr:row>3</xdr:row>
      <xdr:rowOff>19049</xdr:rowOff>
    </xdr:from>
    <xdr:to>
      <xdr:col>3</xdr:col>
      <xdr:colOff>66674</xdr:colOff>
      <xdr:row>9</xdr:row>
      <xdr:rowOff>66674</xdr:rowOff>
    </xdr:to>
    <mc:AlternateContent xmlns:mc="http://schemas.openxmlformats.org/markup-compatibility/2006" xmlns:a14="http://schemas.microsoft.com/office/drawing/2010/main">
      <mc:Choice Requires="a14">
        <xdr:graphicFrame macro="">
          <xdr:nvGraphicFramePr>
            <xdr:cNvPr id="60" name="Department 1">
              <a:extLst>
                <a:ext uri="{FF2B5EF4-FFF2-40B4-BE49-F238E27FC236}">
                  <a16:creationId xmlns:a16="http://schemas.microsoft.com/office/drawing/2014/main" id="{47A18F50-EC3E-4EE1-8FCF-49B528AEE75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85725" y="590549"/>
              <a:ext cx="1809749" cy="11906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18</xdr:col>
      <xdr:colOff>352425</xdr:colOff>
      <xdr:row>0</xdr:row>
      <xdr:rowOff>133350</xdr:rowOff>
    </xdr:from>
    <xdr:to>
      <xdr:col>20</xdr:col>
      <xdr:colOff>142875</xdr:colOff>
      <xdr:row>1</xdr:row>
      <xdr:rowOff>104776</xdr:rowOff>
    </xdr:to>
    <xdr:grpSp>
      <xdr:nvGrpSpPr>
        <xdr:cNvPr id="61" name="Group 60">
          <a:hlinkClick xmlns:r="http://schemas.openxmlformats.org/officeDocument/2006/relationships" r:id="rId1"/>
          <a:extLst>
            <a:ext uri="{FF2B5EF4-FFF2-40B4-BE49-F238E27FC236}">
              <a16:creationId xmlns:a16="http://schemas.microsoft.com/office/drawing/2014/main" id="{12369D8A-6BE5-44B9-A9E7-05552DD65229}"/>
            </a:ext>
          </a:extLst>
        </xdr:cNvPr>
        <xdr:cNvGrpSpPr/>
      </xdr:nvGrpSpPr>
      <xdr:grpSpPr>
        <a:xfrm>
          <a:off x="11325225" y="133350"/>
          <a:ext cx="1009650" cy="161926"/>
          <a:chOff x="11353799" y="171449"/>
          <a:chExt cx="1123951" cy="238125"/>
        </a:xfrm>
        <a:noFill/>
      </xdr:grpSpPr>
      <xdr:sp macro="" textlink="">
        <xdr:nvSpPr>
          <xdr:cNvPr id="62" name="Rectangle: Rounded Corners 61">
            <a:extLst>
              <a:ext uri="{FF2B5EF4-FFF2-40B4-BE49-F238E27FC236}">
                <a16:creationId xmlns:a16="http://schemas.microsoft.com/office/drawing/2014/main" id="{7913123E-3298-8D40-89ED-A604C72BEB69}"/>
              </a:ext>
            </a:extLst>
          </xdr:cNvPr>
          <xdr:cNvSpPr/>
        </xdr:nvSpPr>
        <xdr:spPr>
          <a:xfrm>
            <a:off x="11353799" y="171449"/>
            <a:ext cx="1123951" cy="238125"/>
          </a:xfrm>
          <a:prstGeom prst="roundRect">
            <a:avLst>
              <a:gd name="adj" fmla="val 48667"/>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63" name="TextBox 62">
            <a:extLst>
              <a:ext uri="{FF2B5EF4-FFF2-40B4-BE49-F238E27FC236}">
                <a16:creationId xmlns:a16="http://schemas.microsoft.com/office/drawing/2014/main" id="{7F595902-8327-87D7-528F-51BC15403FFE}"/>
              </a:ext>
            </a:extLst>
          </xdr:cNvPr>
          <xdr:cNvSpPr txBox="1"/>
        </xdr:nvSpPr>
        <xdr:spPr>
          <a:xfrm>
            <a:off x="11445162" y="238710"/>
            <a:ext cx="976186" cy="12456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800" b="1">
                <a:solidFill>
                  <a:schemeClr val="bg1"/>
                </a:solidFill>
                <a:latin typeface="Aptos" panose="020B0004020202020204" pitchFamily="34" charset="0"/>
              </a:rPr>
              <a:t>ATTRITION 1</a:t>
            </a:r>
          </a:p>
        </xdr:txBody>
      </xdr:sp>
    </xdr:grpSp>
    <xdr:clientData fLocksWithSheet="0"/>
  </xdr:twoCellAnchor>
  <xdr:twoCellAnchor editAs="absolute">
    <xdr:from>
      <xdr:col>18</xdr:col>
      <xdr:colOff>361950</xdr:colOff>
      <xdr:row>2</xdr:row>
      <xdr:rowOff>66675</xdr:rowOff>
    </xdr:from>
    <xdr:to>
      <xdr:col>20</xdr:col>
      <xdr:colOff>152400</xdr:colOff>
      <xdr:row>3</xdr:row>
      <xdr:rowOff>38101</xdr:rowOff>
    </xdr:to>
    <xdr:grpSp>
      <xdr:nvGrpSpPr>
        <xdr:cNvPr id="64" name="Group 63">
          <a:hlinkClick xmlns:r="http://schemas.openxmlformats.org/officeDocument/2006/relationships" r:id="rId2"/>
          <a:extLst>
            <a:ext uri="{FF2B5EF4-FFF2-40B4-BE49-F238E27FC236}">
              <a16:creationId xmlns:a16="http://schemas.microsoft.com/office/drawing/2014/main" id="{B10A2882-A24E-4DE2-B2B8-26A227070CB7}"/>
            </a:ext>
          </a:extLst>
        </xdr:cNvPr>
        <xdr:cNvGrpSpPr/>
      </xdr:nvGrpSpPr>
      <xdr:grpSpPr>
        <a:xfrm>
          <a:off x="11334750" y="447675"/>
          <a:ext cx="1009650" cy="161926"/>
          <a:chOff x="11353799" y="171449"/>
          <a:chExt cx="1123951" cy="238125"/>
        </a:xfrm>
        <a:solidFill>
          <a:srgbClr val="CCCCFF"/>
        </a:solidFill>
      </xdr:grpSpPr>
      <xdr:sp macro="" textlink="">
        <xdr:nvSpPr>
          <xdr:cNvPr id="65" name="Rectangle: Rounded Corners 64">
            <a:extLst>
              <a:ext uri="{FF2B5EF4-FFF2-40B4-BE49-F238E27FC236}">
                <a16:creationId xmlns:a16="http://schemas.microsoft.com/office/drawing/2014/main" id="{1A22F278-A7D1-97E7-3F87-5200BE2651B3}"/>
              </a:ext>
            </a:extLst>
          </xdr:cNvPr>
          <xdr:cNvSpPr/>
        </xdr:nvSpPr>
        <xdr:spPr>
          <a:xfrm>
            <a:off x="11353799" y="171449"/>
            <a:ext cx="1123951" cy="238125"/>
          </a:xfrm>
          <a:prstGeom prst="roundRect">
            <a:avLst>
              <a:gd name="adj" fmla="val 48667"/>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66" name="TextBox 65">
            <a:extLst>
              <a:ext uri="{FF2B5EF4-FFF2-40B4-BE49-F238E27FC236}">
                <a16:creationId xmlns:a16="http://schemas.microsoft.com/office/drawing/2014/main" id="{E19ECD48-07C9-31DB-95B5-F14FEE814D9F}"/>
              </a:ext>
            </a:extLst>
          </xdr:cNvPr>
          <xdr:cNvSpPr txBox="1"/>
        </xdr:nvSpPr>
        <xdr:spPr>
          <a:xfrm>
            <a:off x="11445162" y="238710"/>
            <a:ext cx="976186" cy="12456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800" b="1">
                <a:solidFill>
                  <a:schemeClr val="bg1"/>
                </a:solidFill>
                <a:latin typeface="Aptos" panose="020B0004020202020204" pitchFamily="34" charset="0"/>
              </a:rPr>
              <a:t>ATTRITION 2</a:t>
            </a:r>
          </a:p>
        </xdr:txBody>
      </xdr:sp>
    </xdr:grpSp>
    <xdr:clientData fLocksWithSheet="0"/>
  </xdr:twoCellAnchor>
  <xdr:twoCellAnchor>
    <xdr:from>
      <xdr:col>3</xdr:col>
      <xdr:colOff>142874</xdr:colOff>
      <xdr:row>3</xdr:row>
      <xdr:rowOff>152400</xdr:rowOff>
    </xdr:from>
    <xdr:to>
      <xdr:col>9</xdr:col>
      <xdr:colOff>342899</xdr:colOff>
      <xdr:row>11</xdr:row>
      <xdr:rowOff>85725</xdr:rowOff>
    </xdr:to>
    <xdr:grpSp>
      <xdr:nvGrpSpPr>
        <xdr:cNvPr id="99" name="Group 98">
          <a:extLst>
            <a:ext uri="{FF2B5EF4-FFF2-40B4-BE49-F238E27FC236}">
              <a16:creationId xmlns:a16="http://schemas.microsoft.com/office/drawing/2014/main" id="{0A79D509-AEE0-76C7-43D9-9602401F046E}"/>
            </a:ext>
          </a:extLst>
        </xdr:cNvPr>
        <xdr:cNvGrpSpPr/>
      </xdr:nvGrpSpPr>
      <xdr:grpSpPr>
        <a:xfrm>
          <a:off x="1971674" y="723900"/>
          <a:ext cx="3857625" cy="1457325"/>
          <a:chOff x="1971674" y="723900"/>
          <a:chExt cx="3857625" cy="1457325"/>
        </a:xfrm>
      </xdr:grpSpPr>
      <xdr:sp macro="" textlink="">
        <xdr:nvSpPr>
          <xdr:cNvPr id="34" name="Rectangle: Rounded Corners 33">
            <a:extLst>
              <a:ext uri="{FF2B5EF4-FFF2-40B4-BE49-F238E27FC236}">
                <a16:creationId xmlns:a16="http://schemas.microsoft.com/office/drawing/2014/main" id="{929C4DFD-DCBC-2771-41E9-F7D89EF79D06}"/>
              </a:ext>
            </a:extLst>
          </xdr:cNvPr>
          <xdr:cNvSpPr/>
        </xdr:nvSpPr>
        <xdr:spPr>
          <a:xfrm>
            <a:off x="1971674" y="723900"/>
            <a:ext cx="3857625" cy="1457325"/>
          </a:xfrm>
          <a:prstGeom prst="roundRect">
            <a:avLst>
              <a:gd name="adj" fmla="val 2531"/>
            </a:avLst>
          </a:prstGeom>
          <a:solidFill>
            <a:srgbClr val="003153"/>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48" name="TextBox 1">
            <a:extLst>
              <a:ext uri="{FF2B5EF4-FFF2-40B4-BE49-F238E27FC236}">
                <a16:creationId xmlns:a16="http://schemas.microsoft.com/office/drawing/2014/main" id="{0F9C9D22-2EE6-78B5-584A-50C54AC7FDD1}"/>
              </a:ext>
            </a:extLst>
          </xdr:cNvPr>
          <xdr:cNvSpPr txBox="1"/>
        </xdr:nvSpPr>
        <xdr:spPr>
          <a:xfrm>
            <a:off x="1971675" y="723900"/>
            <a:ext cx="3400486" cy="227936"/>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CA" sz="1000" b="1" i="0" baseline="0">
                <a:solidFill>
                  <a:schemeClr val="bg1"/>
                </a:solidFill>
                <a:effectLst/>
                <a:latin typeface="Aptos" panose="020B0004020202020204" pitchFamily="34" charset="0"/>
                <a:ea typeface="+mn-ea"/>
                <a:cs typeface="+mn-cs"/>
              </a:rPr>
              <a:t>Does attrition differ by  job level?</a:t>
            </a:r>
          </a:p>
        </xdr:txBody>
      </xdr:sp>
      <xdr:graphicFrame macro="">
        <xdr:nvGraphicFramePr>
          <xdr:cNvPr id="49" name="Chart 48">
            <a:extLst>
              <a:ext uri="{FF2B5EF4-FFF2-40B4-BE49-F238E27FC236}">
                <a16:creationId xmlns:a16="http://schemas.microsoft.com/office/drawing/2014/main" id="{71D14A77-0344-4786-9BE2-BDB8B34EAE52}"/>
              </a:ext>
            </a:extLst>
          </xdr:cNvPr>
          <xdr:cNvGraphicFramePr>
            <a:graphicFrameLocks/>
          </xdr:cNvGraphicFramePr>
        </xdr:nvGraphicFramePr>
        <xdr:xfrm>
          <a:off x="2162175" y="914400"/>
          <a:ext cx="3571874" cy="120015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3</xdr:col>
      <xdr:colOff>142875</xdr:colOff>
      <xdr:row>11</xdr:row>
      <xdr:rowOff>123825</xdr:rowOff>
    </xdr:from>
    <xdr:to>
      <xdr:col>9</xdr:col>
      <xdr:colOff>342900</xdr:colOff>
      <xdr:row>20</xdr:row>
      <xdr:rowOff>161925</xdr:rowOff>
    </xdr:to>
    <xdr:grpSp>
      <xdr:nvGrpSpPr>
        <xdr:cNvPr id="97" name="Group 96">
          <a:extLst>
            <a:ext uri="{FF2B5EF4-FFF2-40B4-BE49-F238E27FC236}">
              <a16:creationId xmlns:a16="http://schemas.microsoft.com/office/drawing/2014/main" id="{8DC2222F-A4B0-F370-3ACA-1191E4CA0519}"/>
            </a:ext>
          </a:extLst>
        </xdr:cNvPr>
        <xdr:cNvGrpSpPr/>
      </xdr:nvGrpSpPr>
      <xdr:grpSpPr>
        <a:xfrm>
          <a:off x="1971675" y="2219325"/>
          <a:ext cx="3857625" cy="1752600"/>
          <a:chOff x="1971675" y="2219325"/>
          <a:chExt cx="3857625" cy="1752600"/>
        </a:xfrm>
      </xdr:grpSpPr>
      <xdr:sp macro="" textlink="">
        <xdr:nvSpPr>
          <xdr:cNvPr id="70" name="Rectangle: Rounded Corners 69">
            <a:extLst>
              <a:ext uri="{FF2B5EF4-FFF2-40B4-BE49-F238E27FC236}">
                <a16:creationId xmlns:a16="http://schemas.microsoft.com/office/drawing/2014/main" id="{21D49D83-6FDE-4179-BFCC-129468404812}"/>
              </a:ext>
            </a:extLst>
          </xdr:cNvPr>
          <xdr:cNvSpPr/>
        </xdr:nvSpPr>
        <xdr:spPr>
          <a:xfrm>
            <a:off x="1971675" y="2219325"/>
            <a:ext cx="3857625" cy="1752600"/>
          </a:xfrm>
          <a:prstGeom prst="roundRect">
            <a:avLst>
              <a:gd name="adj" fmla="val 2531"/>
            </a:avLst>
          </a:prstGeom>
          <a:solidFill>
            <a:srgbClr val="003153"/>
          </a:solidFill>
          <a:ln w="12700" cap="flat" cmpd="sng" algn="ctr">
            <a:noFill/>
            <a:prstDash val="solid"/>
            <a:miter lim="800000"/>
          </a:ln>
          <a:effectLst>
            <a:outerShdw blurRad="50800" dist="38100" dir="5400000" algn="t" rotWithShape="0">
              <a:prstClr val="black">
                <a:alpha val="40000"/>
              </a:prst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CA"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71" name="TextBox 1">
            <a:extLst>
              <a:ext uri="{FF2B5EF4-FFF2-40B4-BE49-F238E27FC236}">
                <a16:creationId xmlns:a16="http://schemas.microsoft.com/office/drawing/2014/main" id="{53379076-1B23-E30B-B559-521F034DEE23}"/>
              </a:ext>
            </a:extLst>
          </xdr:cNvPr>
          <xdr:cNvSpPr txBox="1"/>
        </xdr:nvSpPr>
        <xdr:spPr>
          <a:xfrm>
            <a:off x="2305050" y="2238375"/>
            <a:ext cx="3400486" cy="227936"/>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CA" sz="1000" b="1" i="0" baseline="0">
                <a:solidFill>
                  <a:schemeClr val="bg1"/>
                </a:solidFill>
                <a:effectLst/>
                <a:latin typeface="Aptos" panose="020B0004020202020204" pitchFamily="34" charset="0"/>
                <a:ea typeface="+mn-ea"/>
                <a:cs typeface="+mn-cs"/>
              </a:rPr>
              <a:t>Does attrition differ by  job Role?</a:t>
            </a:r>
          </a:p>
        </xdr:txBody>
      </xdr:sp>
      <xdr:graphicFrame macro="">
        <xdr:nvGraphicFramePr>
          <xdr:cNvPr id="73" name="Chart 72">
            <a:extLst>
              <a:ext uri="{FF2B5EF4-FFF2-40B4-BE49-F238E27FC236}">
                <a16:creationId xmlns:a16="http://schemas.microsoft.com/office/drawing/2014/main" id="{DD442098-009E-4FBF-B8C2-5D3053F355FF}"/>
              </a:ext>
            </a:extLst>
          </xdr:cNvPr>
          <xdr:cNvGraphicFramePr>
            <a:graphicFrameLocks/>
          </xdr:cNvGraphicFramePr>
        </xdr:nvGraphicFramePr>
        <xdr:xfrm>
          <a:off x="2047875" y="2438399"/>
          <a:ext cx="3743325" cy="1457325"/>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3</xdr:col>
      <xdr:colOff>142875</xdr:colOff>
      <xdr:row>21</xdr:row>
      <xdr:rowOff>0</xdr:rowOff>
    </xdr:from>
    <xdr:to>
      <xdr:col>9</xdr:col>
      <xdr:colOff>342900</xdr:colOff>
      <xdr:row>27</xdr:row>
      <xdr:rowOff>161924</xdr:rowOff>
    </xdr:to>
    <xdr:grpSp>
      <xdr:nvGrpSpPr>
        <xdr:cNvPr id="96" name="Group 95">
          <a:extLst>
            <a:ext uri="{FF2B5EF4-FFF2-40B4-BE49-F238E27FC236}">
              <a16:creationId xmlns:a16="http://schemas.microsoft.com/office/drawing/2014/main" id="{0047002E-D4D2-4E5F-7759-CC4A74794019}"/>
            </a:ext>
          </a:extLst>
        </xdr:cNvPr>
        <xdr:cNvGrpSpPr/>
      </xdr:nvGrpSpPr>
      <xdr:grpSpPr>
        <a:xfrm>
          <a:off x="1971675" y="4000500"/>
          <a:ext cx="3857625" cy="1304924"/>
          <a:chOff x="1971675" y="4000500"/>
          <a:chExt cx="3857625" cy="1304924"/>
        </a:xfrm>
      </xdr:grpSpPr>
      <xdr:sp macro="" textlink="">
        <xdr:nvSpPr>
          <xdr:cNvPr id="75" name="Rectangle: Rounded Corners 74">
            <a:extLst>
              <a:ext uri="{FF2B5EF4-FFF2-40B4-BE49-F238E27FC236}">
                <a16:creationId xmlns:a16="http://schemas.microsoft.com/office/drawing/2014/main" id="{C4DED49A-4CD4-47CF-B524-3EB41EBFA84D}"/>
              </a:ext>
            </a:extLst>
          </xdr:cNvPr>
          <xdr:cNvSpPr/>
        </xdr:nvSpPr>
        <xdr:spPr>
          <a:xfrm>
            <a:off x="1971675" y="4010025"/>
            <a:ext cx="3857625" cy="1295399"/>
          </a:xfrm>
          <a:prstGeom prst="roundRect">
            <a:avLst>
              <a:gd name="adj" fmla="val 2531"/>
            </a:avLst>
          </a:prstGeom>
          <a:solidFill>
            <a:srgbClr val="003153"/>
          </a:solidFill>
          <a:ln w="12700" cap="flat" cmpd="sng" algn="ctr">
            <a:noFill/>
            <a:prstDash val="solid"/>
            <a:miter lim="800000"/>
          </a:ln>
          <a:effectLst>
            <a:outerShdw blurRad="50800" dist="38100" dir="5400000" algn="t" rotWithShape="0">
              <a:prstClr val="black">
                <a:alpha val="40000"/>
              </a:prst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CA"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76" name="TextBox 1">
            <a:extLst>
              <a:ext uri="{FF2B5EF4-FFF2-40B4-BE49-F238E27FC236}">
                <a16:creationId xmlns:a16="http://schemas.microsoft.com/office/drawing/2014/main" id="{7C685C7E-3955-B62C-436A-5BD7B5A6EDF2}"/>
              </a:ext>
            </a:extLst>
          </xdr:cNvPr>
          <xdr:cNvSpPr txBox="1"/>
        </xdr:nvSpPr>
        <xdr:spPr>
          <a:xfrm>
            <a:off x="2105025" y="4000500"/>
            <a:ext cx="3400486" cy="227936"/>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CA" sz="1000" b="1" i="0" baseline="0">
                <a:solidFill>
                  <a:schemeClr val="bg1"/>
                </a:solidFill>
                <a:effectLst/>
                <a:latin typeface="Aptos" panose="020B0004020202020204" pitchFamily="34" charset="0"/>
                <a:ea typeface="+mn-ea"/>
                <a:cs typeface="+mn-cs"/>
              </a:rPr>
              <a:t>What is the gender distribution across departments?</a:t>
            </a:r>
            <a:br>
              <a:rPr lang="en-CA" sz="1000" b="1" i="0" baseline="0">
                <a:solidFill>
                  <a:schemeClr val="bg1"/>
                </a:solidFill>
                <a:effectLst/>
                <a:latin typeface="Aptos" panose="020B0004020202020204" pitchFamily="34" charset="0"/>
                <a:ea typeface="+mn-ea"/>
                <a:cs typeface="+mn-cs"/>
              </a:rPr>
            </a:br>
            <a:endParaRPr lang="en-CA" sz="1000" b="1" i="0" baseline="0">
              <a:solidFill>
                <a:schemeClr val="bg1"/>
              </a:solidFill>
              <a:effectLst/>
              <a:latin typeface="Aptos" panose="020B0004020202020204" pitchFamily="34" charset="0"/>
              <a:ea typeface="+mn-ea"/>
              <a:cs typeface="+mn-cs"/>
            </a:endParaRPr>
          </a:p>
        </xdr:txBody>
      </xdr:sp>
      <xdr:graphicFrame macro="">
        <xdr:nvGraphicFramePr>
          <xdr:cNvPr id="78" name="Chart 77">
            <a:extLst>
              <a:ext uri="{FF2B5EF4-FFF2-40B4-BE49-F238E27FC236}">
                <a16:creationId xmlns:a16="http://schemas.microsoft.com/office/drawing/2014/main" id="{2A279083-D3A3-4B91-890B-BF97B0C4E2B2}"/>
              </a:ext>
            </a:extLst>
          </xdr:cNvPr>
          <xdr:cNvGraphicFramePr>
            <a:graphicFrameLocks/>
          </xdr:cNvGraphicFramePr>
        </xdr:nvGraphicFramePr>
        <xdr:xfrm>
          <a:off x="2105025" y="4191000"/>
          <a:ext cx="3609976" cy="1038225"/>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9</xdr:col>
      <xdr:colOff>381000</xdr:colOff>
      <xdr:row>3</xdr:row>
      <xdr:rowOff>152400</xdr:rowOff>
    </xdr:from>
    <xdr:to>
      <xdr:col>15</xdr:col>
      <xdr:colOff>152400</xdr:colOff>
      <xdr:row>11</xdr:row>
      <xdr:rowOff>85725</xdr:rowOff>
    </xdr:to>
    <xdr:grpSp>
      <xdr:nvGrpSpPr>
        <xdr:cNvPr id="100" name="Group 99">
          <a:extLst>
            <a:ext uri="{FF2B5EF4-FFF2-40B4-BE49-F238E27FC236}">
              <a16:creationId xmlns:a16="http://schemas.microsoft.com/office/drawing/2014/main" id="{77CD411A-9C2F-23B3-28D9-CCF9864EF7B6}"/>
            </a:ext>
          </a:extLst>
        </xdr:cNvPr>
        <xdr:cNvGrpSpPr/>
      </xdr:nvGrpSpPr>
      <xdr:grpSpPr>
        <a:xfrm>
          <a:off x="5867400" y="723900"/>
          <a:ext cx="3429000" cy="1457325"/>
          <a:chOff x="5867400" y="723900"/>
          <a:chExt cx="3429000" cy="1457325"/>
        </a:xfrm>
      </xdr:grpSpPr>
      <xdr:sp macro="" textlink="">
        <xdr:nvSpPr>
          <xdr:cNvPr id="28" name="Rectangle: Rounded Corners 27">
            <a:extLst>
              <a:ext uri="{FF2B5EF4-FFF2-40B4-BE49-F238E27FC236}">
                <a16:creationId xmlns:a16="http://schemas.microsoft.com/office/drawing/2014/main" id="{75F11674-5680-77DF-A7D7-42BE61A5C103}"/>
              </a:ext>
            </a:extLst>
          </xdr:cNvPr>
          <xdr:cNvSpPr/>
        </xdr:nvSpPr>
        <xdr:spPr>
          <a:xfrm>
            <a:off x="5867400" y="723900"/>
            <a:ext cx="3429000" cy="1457325"/>
          </a:xfrm>
          <a:prstGeom prst="roundRect">
            <a:avLst>
              <a:gd name="adj" fmla="val 2531"/>
            </a:avLst>
          </a:prstGeom>
          <a:solidFill>
            <a:srgbClr val="003153"/>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54" name="TextBox 1">
            <a:extLst>
              <a:ext uri="{FF2B5EF4-FFF2-40B4-BE49-F238E27FC236}">
                <a16:creationId xmlns:a16="http://schemas.microsoft.com/office/drawing/2014/main" id="{6747A639-479D-9F83-800E-9BF730B9B416}"/>
              </a:ext>
            </a:extLst>
          </xdr:cNvPr>
          <xdr:cNvSpPr txBox="1"/>
        </xdr:nvSpPr>
        <xdr:spPr>
          <a:xfrm>
            <a:off x="5953125" y="742950"/>
            <a:ext cx="3276600" cy="20955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CA" sz="1000" b="1" i="0" baseline="0">
                <a:solidFill>
                  <a:schemeClr val="bg1"/>
                </a:solidFill>
                <a:effectLst/>
                <a:latin typeface="Aptos" panose="020B0004020202020204" pitchFamily="34" charset="0"/>
                <a:ea typeface="+mn-ea"/>
                <a:cs typeface="+mn-cs"/>
              </a:rPr>
              <a:t>What is the average monthly income by department?</a:t>
            </a:r>
            <a:br>
              <a:rPr lang="en-CA" sz="1000" b="1" i="0" baseline="0">
                <a:solidFill>
                  <a:schemeClr val="bg1"/>
                </a:solidFill>
                <a:effectLst/>
                <a:latin typeface="Aptos" panose="020B0004020202020204" pitchFamily="34" charset="0"/>
                <a:ea typeface="+mn-ea"/>
                <a:cs typeface="+mn-cs"/>
              </a:rPr>
            </a:br>
            <a:endParaRPr lang="en-CA" sz="1000" b="1" i="0" baseline="0">
              <a:solidFill>
                <a:schemeClr val="bg1"/>
              </a:solidFill>
              <a:effectLst/>
              <a:latin typeface="Aptos" panose="020B0004020202020204" pitchFamily="34" charset="0"/>
              <a:ea typeface="+mn-ea"/>
              <a:cs typeface="+mn-cs"/>
            </a:endParaRPr>
          </a:p>
        </xdr:txBody>
      </xdr:sp>
      <xdr:graphicFrame macro="">
        <xdr:nvGraphicFramePr>
          <xdr:cNvPr id="80" name="Chart 79">
            <a:extLst>
              <a:ext uri="{FF2B5EF4-FFF2-40B4-BE49-F238E27FC236}">
                <a16:creationId xmlns:a16="http://schemas.microsoft.com/office/drawing/2014/main" id="{79120720-556F-420E-8D8D-0D6CA75006CA}"/>
              </a:ext>
            </a:extLst>
          </xdr:cNvPr>
          <xdr:cNvGraphicFramePr>
            <a:graphicFrameLocks/>
          </xdr:cNvGraphicFramePr>
        </xdr:nvGraphicFramePr>
        <xdr:xfrm>
          <a:off x="5934077" y="1000125"/>
          <a:ext cx="3286123" cy="108585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9</xdr:col>
      <xdr:colOff>381001</xdr:colOff>
      <xdr:row>11</xdr:row>
      <xdr:rowOff>123825</xdr:rowOff>
    </xdr:from>
    <xdr:to>
      <xdr:col>15</xdr:col>
      <xdr:colOff>161925</xdr:colOff>
      <xdr:row>27</xdr:row>
      <xdr:rowOff>142875</xdr:rowOff>
    </xdr:to>
    <xdr:sp macro="" textlink="">
      <xdr:nvSpPr>
        <xdr:cNvPr id="81" name="Rectangle: Rounded Corners 80">
          <a:extLst>
            <a:ext uri="{FF2B5EF4-FFF2-40B4-BE49-F238E27FC236}">
              <a16:creationId xmlns:a16="http://schemas.microsoft.com/office/drawing/2014/main" id="{9669CBD8-DB47-22EC-BF80-106291BE0FE5}"/>
            </a:ext>
          </a:extLst>
        </xdr:cNvPr>
        <xdr:cNvSpPr/>
      </xdr:nvSpPr>
      <xdr:spPr>
        <a:xfrm>
          <a:off x="5867401" y="2219325"/>
          <a:ext cx="3438524" cy="3067050"/>
        </a:xfrm>
        <a:prstGeom prst="roundRect">
          <a:avLst>
            <a:gd name="adj" fmla="val 2531"/>
          </a:avLst>
        </a:prstGeom>
        <a:solidFill>
          <a:srgbClr val="003153"/>
        </a:solidFill>
        <a:ln w="12700" cap="flat" cmpd="sng" algn="ctr">
          <a:noFill/>
          <a:prstDash val="solid"/>
          <a:miter lim="800000"/>
        </a:ln>
        <a:effectLst>
          <a:outerShdw blurRad="50800" dist="38100" dir="5400000" algn="t" rotWithShape="0">
            <a:prstClr val="black">
              <a:alpha val="40000"/>
            </a:prst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CA"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10</xdr:col>
      <xdr:colOff>85725</xdr:colOff>
      <xdr:row>11</xdr:row>
      <xdr:rowOff>180974</xdr:rowOff>
    </xdr:from>
    <xdr:to>
      <xdr:col>14</xdr:col>
      <xdr:colOff>361950</xdr:colOff>
      <xdr:row>13</xdr:row>
      <xdr:rowOff>38099</xdr:rowOff>
    </xdr:to>
    <xdr:sp macro="" textlink="">
      <xdr:nvSpPr>
        <xdr:cNvPr id="82" name="TextBox 1">
          <a:extLst>
            <a:ext uri="{FF2B5EF4-FFF2-40B4-BE49-F238E27FC236}">
              <a16:creationId xmlns:a16="http://schemas.microsoft.com/office/drawing/2014/main" id="{1BE6C54D-614E-C20E-78D7-BD48B1D3EA02}"/>
            </a:ext>
          </a:extLst>
        </xdr:cNvPr>
        <xdr:cNvSpPr txBox="1"/>
      </xdr:nvSpPr>
      <xdr:spPr>
        <a:xfrm>
          <a:off x="6181725" y="2276474"/>
          <a:ext cx="2714625" cy="238125"/>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CA" sz="1000" b="1" i="0" baseline="0">
              <a:solidFill>
                <a:schemeClr val="bg1"/>
              </a:solidFill>
              <a:effectLst/>
              <a:latin typeface="Aptos" panose="020B0004020202020204" pitchFamily="34" charset="0"/>
              <a:ea typeface="+mn-ea"/>
              <a:cs typeface="+mn-cs"/>
            </a:rPr>
            <a:t>How does income vary by job level?</a:t>
          </a:r>
          <a:br>
            <a:rPr lang="en-CA" sz="1000" b="1" i="0" baseline="0">
              <a:solidFill>
                <a:schemeClr val="bg1"/>
              </a:solidFill>
              <a:effectLst/>
              <a:latin typeface="Aptos" panose="020B0004020202020204" pitchFamily="34" charset="0"/>
              <a:ea typeface="+mn-ea"/>
              <a:cs typeface="+mn-cs"/>
            </a:rPr>
          </a:br>
          <a:br>
            <a:rPr lang="en-CA" sz="1000" b="1" i="0" baseline="0">
              <a:solidFill>
                <a:schemeClr val="bg1"/>
              </a:solidFill>
              <a:effectLst/>
              <a:latin typeface="Aptos" panose="020B0004020202020204" pitchFamily="34" charset="0"/>
              <a:ea typeface="+mn-ea"/>
              <a:cs typeface="+mn-cs"/>
            </a:rPr>
          </a:br>
          <a:endParaRPr lang="en-CA" sz="1000" b="1" i="0" baseline="0">
            <a:solidFill>
              <a:schemeClr val="bg1"/>
            </a:solidFill>
            <a:effectLst/>
            <a:latin typeface="Aptos" panose="020B0004020202020204" pitchFamily="34" charset="0"/>
            <a:ea typeface="+mn-ea"/>
            <a:cs typeface="+mn-cs"/>
          </a:endParaRPr>
        </a:p>
      </xdr:txBody>
    </xdr:sp>
    <xdr:clientData/>
  </xdr:twoCellAnchor>
  <xdr:twoCellAnchor editAs="absolute">
    <xdr:from>
      <xdr:col>9</xdr:col>
      <xdr:colOff>457200</xdr:colOff>
      <xdr:row>13</xdr:row>
      <xdr:rowOff>95251</xdr:rowOff>
    </xdr:from>
    <xdr:to>
      <xdr:col>15</xdr:col>
      <xdr:colOff>85725</xdr:colOff>
      <xdr:row>27</xdr:row>
      <xdr:rowOff>57151</xdr:rowOff>
    </xdr:to>
    <xdr:graphicFrame macro="">
      <xdr:nvGraphicFramePr>
        <xdr:cNvPr id="83" name="Chart 82">
          <a:extLst>
            <a:ext uri="{FF2B5EF4-FFF2-40B4-BE49-F238E27FC236}">
              <a16:creationId xmlns:a16="http://schemas.microsoft.com/office/drawing/2014/main" id="{6C2A8802-7B52-4683-9684-131D5EA84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190499</xdr:colOff>
      <xdr:row>3</xdr:row>
      <xdr:rowOff>152400</xdr:rowOff>
    </xdr:from>
    <xdr:to>
      <xdr:col>20</xdr:col>
      <xdr:colOff>333375</xdr:colOff>
      <xdr:row>11</xdr:row>
      <xdr:rowOff>76199</xdr:rowOff>
    </xdr:to>
    <xdr:grpSp>
      <xdr:nvGrpSpPr>
        <xdr:cNvPr id="101" name="Group 100">
          <a:extLst>
            <a:ext uri="{FF2B5EF4-FFF2-40B4-BE49-F238E27FC236}">
              <a16:creationId xmlns:a16="http://schemas.microsoft.com/office/drawing/2014/main" id="{38E63F19-1A4E-F01C-4382-5B7B91FC1CC1}"/>
            </a:ext>
          </a:extLst>
        </xdr:cNvPr>
        <xdr:cNvGrpSpPr/>
      </xdr:nvGrpSpPr>
      <xdr:grpSpPr>
        <a:xfrm>
          <a:off x="9334499" y="723900"/>
          <a:ext cx="3190876" cy="1447799"/>
          <a:chOff x="9334499" y="723900"/>
          <a:chExt cx="3190876" cy="1447799"/>
        </a:xfrm>
      </xdr:grpSpPr>
      <xdr:sp macro="" textlink="">
        <xdr:nvSpPr>
          <xdr:cNvPr id="31" name="Rectangle: Rounded Corners 30">
            <a:extLst>
              <a:ext uri="{FF2B5EF4-FFF2-40B4-BE49-F238E27FC236}">
                <a16:creationId xmlns:a16="http://schemas.microsoft.com/office/drawing/2014/main" id="{1F4D4CEC-32AA-73A3-5264-E83C1E2DEB08}"/>
              </a:ext>
            </a:extLst>
          </xdr:cNvPr>
          <xdr:cNvSpPr/>
        </xdr:nvSpPr>
        <xdr:spPr>
          <a:xfrm>
            <a:off x="9334499" y="723900"/>
            <a:ext cx="3190876" cy="1447799"/>
          </a:xfrm>
          <a:prstGeom prst="roundRect">
            <a:avLst>
              <a:gd name="adj" fmla="val 2531"/>
            </a:avLst>
          </a:prstGeom>
          <a:solidFill>
            <a:srgbClr val="003153"/>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84" name="TextBox 1">
            <a:extLst>
              <a:ext uri="{FF2B5EF4-FFF2-40B4-BE49-F238E27FC236}">
                <a16:creationId xmlns:a16="http://schemas.microsoft.com/office/drawing/2014/main" id="{03554E46-CB02-8501-36C7-57C38101453F}"/>
              </a:ext>
            </a:extLst>
          </xdr:cNvPr>
          <xdr:cNvSpPr txBox="1"/>
        </xdr:nvSpPr>
        <xdr:spPr>
          <a:xfrm>
            <a:off x="9382125" y="742949"/>
            <a:ext cx="3105150" cy="238125"/>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CA" sz="1000" b="1" i="0" baseline="0">
                <a:solidFill>
                  <a:schemeClr val="bg1"/>
                </a:solidFill>
                <a:effectLst/>
                <a:latin typeface="Aptos" panose="020B0004020202020204" pitchFamily="34" charset="0"/>
                <a:ea typeface="+mn-ea"/>
                <a:cs typeface="+mn-cs"/>
              </a:rPr>
              <a:t>Which department have the highest payroll cost?</a:t>
            </a:r>
            <a:br>
              <a:rPr lang="en-CA" sz="1000" b="1" i="0" baseline="0">
                <a:solidFill>
                  <a:schemeClr val="bg1"/>
                </a:solidFill>
                <a:effectLst/>
                <a:latin typeface="Aptos" panose="020B0004020202020204" pitchFamily="34" charset="0"/>
                <a:ea typeface="+mn-ea"/>
                <a:cs typeface="+mn-cs"/>
              </a:rPr>
            </a:br>
            <a:br>
              <a:rPr lang="en-CA" sz="1000" b="1" i="0" baseline="0">
                <a:solidFill>
                  <a:schemeClr val="bg1"/>
                </a:solidFill>
                <a:effectLst/>
                <a:latin typeface="Aptos" panose="020B0004020202020204" pitchFamily="34" charset="0"/>
                <a:ea typeface="+mn-ea"/>
                <a:cs typeface="+mn-cs"/>
              </a:rPr>
            </a:br>
            <a:br>
              <a:rPr lang="en-CA" sz="1000" b="1" i="0" baseline="0">
                <a:solidFill>
                  <a:schemeClr val="bg1"/>
                </a:solidFill>
                <a:effectLst/>
                <a:latin typeface="Aptos" panose="020B0004020202020204" pitchFamily="34" charset="0"/>
                <a:ea typeface="+mn-ea"/>
                <a:cs typeface="+mn-cs"/>
              </a:rPr>
            </a:br>
            <a:endParaRPr lang="en-CA" sz="1000" b="1" i="0" baseline="0">
              <a:solidFill>
                <a:schemeClr val="bg1"/>
              </a:solidFill>
              <a:effectLst/>
              <a:latin typeface="Aptos" panose="020B0004020202020204" pitchFamily="34" charset="0"/>
              <a:ea typeface="+mn-ea"/>
              <a:cs typeface="+mn-cs"/>
            </a:endParaRPr>
          </a:p>
        </xdr:txBody>
      </xdr:sp>
      <xdr:graphicFrame macro="">
        <xdr:nvGraphicFramePr>
          <xdr:cNvPr id="86" name="Chart 85">
            <a:extLst>
              <a:ext uri="{FF2B5EF4-FFF2-40B4-BE49-F238E27FC236}">
                <a16:creationId xmlns:a16="http://schemas.microsoft.com/office/drawing/2014/main" id="{3071BC1D-AC92-4E38-8D04-5C31A3085161}"/>
              </a:ext>
            </a:extLst>
          </xdr:cNvPr>
          <xdr:cNvGraphicFramePr>
            <a:graphicFrameLocks/>
          </xdr:cNvGraphicFramePr>
        </xdr:nvGraphicFramePr>
        <xdr:xfrm>
          <a:off x="9410700" y="962024"/>
          <a:ext cx="3038475" cy="1133475"/>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15</xdr:col>
      <xdr:colOff>180975</xdr:colOff>
      <xdr:row>11</xdr:row>
      <xdr:rowOff>95249</xdr:rowOff>
    </xdr:from>
    <xdr:to>
      <xdr:col>20</xdr:col>
      <xdr:colOff>352425</xdr:colOff>
      <xdr:row>19</xdr:row>
      <xdr:rowOff>38099</xdr:rowOff>
    </xdr:to>
    <xdr:grpSp>
      <xdr:nvGrpSpPr>
        <xdr:cNvPr id="102" name="Group 101">
          <a:extLst>
            <a:ext uri="{FF2B5EF4-FFF2-40B4-BE49-F238E27FC236}">
              <a16:creationId xmlns:a16="http://schemas.microsoft.com/office/drawing/2014/main" id="{204BA439-DD0E-0BDB-B1A8-146CB2994BCD}"/>
            </a:ext>
          </a:extLst>
        </xdr:cNvPr>
        <xdr:cNvGrpSpPr/>
      </xdr:nvGrpSpPr>
      <xdr:grpSpPr>
        <a:xfrm>
          <a:off x="9324975" y="2190749"/>
          <a:ext cx="3219450" cy="1466850"/>
          <a:chOff x="9324975" y="2190749"/>
          <a:chExt cx="3219450" cy="1466850"/>
        </a:xfrm>
      </xdr:grpSpPr>
      <xdr:sp macro="" textlink="">
        <xdr:nvSpPr>
          <xdr:cNvPr id="87" name="Rectangle: Rounded Corners 86">
            <a:extLst>
              <a:ext uri="{FF2B5EF4-FFF2-40B4-BE49-F238E27FC236}">
                <a16:creationId xmlns:a16="http://schemas.microsoft.com/office/drawing/2014/main" id="{A1760818-77EC-5640-13E5-883B0F895E9D}"/>
              </a:ext>
            </a:extLst>
          </xdr:cNvPr>
          <xdr:cNvSpPr/>
        </xdr:nvSpPr>
        <xdr:spPr>
          <a:xfrm>
            <a:off x="9344024" y="2209800"/>
            <a:ext cx="3190876" cy="1447799"/>
          </a:xfrm>
          <a:prstGeom prst="roundRect">
            <a:avLst>
              <a:gd name="adj" fmla="val 2531"/>
            </a:avLst>
          </a:prstGeom>
          <a:solidFill>
            <a:srgbClr val="003153"/>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89" name="TextBox 1">
            <a:extLst>
              <a:ext uri="{FF2B5EF4-FFF2-40B4-BE49-F238E27FC236}">
                <a16:creationId xmlns:a16="http://schemas.microsoft.com/office/drawing/2014/main" id="{6FEFD335-1D4D-5754-0F7D-CECEB170208E}"/>
              </a:ext>
            </a:extLst>
          </xdr:cNvPr>
          <xdr:cNvSpPr txBox="1"/>
        </xdr:nvSpPr>
        <xdr:spPr>
          <a:xfrm>
            <a:off x="9324975" y="2190749"/>
            <a:ext cx="3219450" cy="238125"/>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CA" sz="1000" b="1" i="0" baseline="0">
                <a:solidFill>
                  <a:schemeClr val="bg1"/>
                </a:solidFill>
                <a:effectLst/>
                <a:latin typeface="Aptos" panose="020B0004020202020204" pitchFamily="34" charset="0"/>
                <a:ea typeface="+mn-ea"/>
                <a:cs typeface="+mn-cs"/>
              </a:rPr>
              <a:t>How satisfied are employees across departments?</a:t>
            </a:r>
            <a:br>
              <a:rPr lang="en-CA" sz="1000" b="1" i="0" baseline="0">
                <a:solidFill>
                  <a:schemeClr val="bg1"/>
                </a:solidFill>
                <a:effectLst/>
                <a:latin typeface="Aptos" panose="020B0004020202020204" pitchFamily="34" charset="0"/>
                <a:ea typeface="+mn-ea"/>
                <a:cs typeface="+mn-cs"/>
              </a:rPr>
            </a:br>
            <a:br>
              <a:rPr lang="en-CA" sz="1000" b="1" i="0" baseline="0">
                <a:solidFill>
                  <a:schemeClr val="bg1"/>
                </a:solidFill>
                <a:effectLst/>
                <a:latin typeface="Aptos" panose="020B0004020202020204" pitchFamily="34" charset="0"/>
                <a:ea typeface="+mn-ea"/>
                <a:cs typeface="+mn-cs"/>
              </a:rPr>
            </a:br>
            <a:br>
              <a:rPr lang="en-CA" sz="1000" b="1" i="0" baseline="0">
                <a:solidFill>
                  <a:schemeClr val="bg1"/>
                </a:solidFill>
                <a:effectLst/>
                <a:latin typeface="Aptos" panose="020B0004020202020204" pitchFamily="34" charset="0"/>
                <a:ea typeface="+mn-ea"/>
                <a:cs typeface="+mn-cs"/>
              </a:rPr>
            </a:br>
            <a:endParaRPr lang="en-CA" sz="1000" b="1" i="0" baseline="0">
              <a:solidFill>
                <a:schemeClr val="bg1"/>
              </a:solidFill>
              <a:effectLst/>
              <a:latin typeface="Aptos" panose="020B0004020202020204" pitchFamily="34" charset="0"/>
              <a:ea typeface="+mn-ea"/>
              <a:cs typeface="+mn-cs"/>
            </a:endParaRPr>
          </a:p>
        </xdr:txBody>
      </xdr:sp>
      <xdr:graphicFrame macro="">
        <xdr:nvGraphicFramePr>
          <xdr:cNvPr id="92" name="Chart 91">
            <a:extLst>
              <a:ext uri="{FF2B5EF4-FFF2-40B4-BE49-F238E27FC236}">
                <a16:creationId xmlns:a16="http://schemas.microsoft.com/office/drawing/2014/main" id="{CC4BD852-8D70-4C21-8474-E4EFF1D0F551}"/>
              </a:ext>
            </a:extLst>
          </xdr:cNvPr>
          <xdr:cNvGraphicFramePr>
            <a:graphicFrameLocks/>
          </xdr:cNvGraphicFramePr>
        </xdr:nvGraphicFramePr>
        <xdr:xfrm>
          <a:off x="9391650" y="2409825"/>
          <a:ext cx="3105150" cy="1181101"/>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15</xdr:col>
      <xdr:colOff>152400</xdr:colOff>
      <xdr:row>19</xdr:row>
      <xdr:rowOff>28574</xdr:rowOff>
    </xdr:from>
    <xdr:to>
      <xdr:col>20</xdr:col>
      <xdr:colOff>438150</xdr:colOff>
      <xdr:row>27</xdr:row>
      <xdr:rowOff>114299</xdr:rowOff>
    </xdr:to>
    <xdr:grpSp>
      <xdr:nvGrpSpPr>
        <xdr:cNvPr id="103" name="Group 102">
          <a:extLst>
            <a:ext uri="{FF2B5EF4-FFF2-40B4-BE49-F238E27FC236}">
              <a16:creationId xmlns:a16="http://schemas.microsoft.com/office/drawing/2014/main" id="{BD1CC1CC-0429-3029-64FE-9A53F193A0AB}"/>
            </a:ext>
          </a:extLst>
        </xdr:cNvPr>
        <xdr:cNvGrpSpPr/>
      </xdr:nvGrpSpPr>
      <xdr:grpSpPr>
        <a:xfrm>
          <a:off x="9296400" y="3648074"/>
          <a:ext cx="3333750" cy="1609725"/>
          <a:chOff x="9296400" y="3648074"/>
          <a:chExt cx="3333750" cy="1609725"/>
        </a:xfrm>
      </xdr:grpSpPr>
      <xdr:sp macro="" textlink="">
        <xdr:nvSpPr>
          <xdr:cNvPr id="88" name="Rectangle: Rounded Corners 87">
            <a:extLst>
              <a:ext uri="{FF2B5EF4-FFF2-40B4-BE49-F238E27FC236}">
                <a16:creationId xmlns:a16="http://schemas.microsoft.com/office/drawing/2014/main" id="{9EAC9E5C-35C9-3004-E9EC-9D2A14651FEC}"/>
              </a:ext>
            </a:extLst>
          </xdr:cNvPr>
          <xdr:cNvSpPr/>
        </xdr:nvSpPr>
        <xdr:spPr>
          <a:xfrm>
            <a:off x="9353549" y="3686174"/>
            <a:ext cx="3190876" cy="1571625"/>
          </a:xfrm>
          <a:prstGeom prst="roundRect">
            <a:avLst>
              <a:gd name="adj" fmla="val 2531"/>
            </a:avLst>
          </a:prstGeom>
          <a:solidFill>
            <a:srgbClr val="003153"/>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90" name="TextBox 1">
            <a:extLst>
              <a:ext uri="{FF2B5EF4-FFF2-40B4-BE49-F238E27FC236}">
                <a16:creationId xmlns:a16="http://schemas.microsoft.com/office/drawing/2014/main" id="{82B13F24-4B5E-2582-688E-FB18B0C76CFB}"/>
              </a:ext>
            </a:extLst>
          </xdr:cNvPr>
          <xdr:cNvSpPr txBox="1"/>
        </xdr:nvSpPr>
        <xdr:spPr>
          <a:xfrm>
            <a:off x="9296400" y="3648074"/>
            <a:ext cx="3333750" cy="238125"/>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CA" sz="1000" b="1" i="0" baseline="0">
                <a:solidFill>
                  <a:schemeClr val="bg1"/>
                </a:solidFill>
                <a:effectLst/>
                <a:latin typeface="Aptos" panose="020B0004020202020204" pitchFamily="34" charset="0"/>
                <a:ea typeface="+mn-ea"/>
                <a:cs typeface="+mn-cs"/>
              </a:rPr>
              <a:t>How does environment satisfaction relate to attrition?</a:t>
            </a:r>
            <a:br>
              <a:rPr lang="en-CA" sz="1000" b="1" i="0" baseline="0">
                <a:solidFill>
                  <a:schemeClr val="bg1"/>
                </a:solidFill>
                <a:effectLst/>
                <a:latin typeface="Aptos" panose="020B0004020202020204" pitchFamily="34" charset="0"/>
                <a:ea typeface="+mn-ea"/>
                <a:cs typeface="+mn-cs"/>
              </a:rPr>
            </a:br>
            <a:br>
              <a:rPr lang="en-CA" sz="1000" b="1" i="0" baseline="0">
                <a:solidFill>
                  <a:schemeClr val="bg1"/>
                </a:solidFill>
                <a:effectLst/>
                <a:latin typeface="Aptos" panose="020B0004020202020204" pitchFamily="34" charset="0"/>
                <a:ea typeface="+mn-ea"/>
                <a:cs typeface="+mn-cs"/>
              </a:rPr>
            </a:br>
            <a:br>
              <a:rPr lang="en-CA" sz="1000" b="1" i="0" baseline="0">
                <a:solidFill>
                  <a:schemeClr val="bg1"/>
                </a:solidFill>
                <a:effectLst/>
                <a:latin typeface="Aptos" panose="020B0004020202020204" pitchFamily="34" charset="0"/>
                <a:ea typeface="+mn-ea"/>
                <a:cs typeface="+mn-cs"/>
              </a:rPr>
            </a:br>
            <a:endParaRPr lang="en-CA" sz="1000" b="1" i="0" baseline="0">
              <a:solidFill>
                <a:schemeClr val="bg1"/>
              </a:solidFill>
              <a:effectLst/>
              <a:latin typeface="Aptos" panose="020B0004020202020204" pitchFamily="34" charset="0"/>
              <a:ea typeface="+mn-ea"/>
              <a:cs typeface="+mn-cs"/>
            </a:endParaRPr>
          </a:p>
        </xdr:txBody>
      </xdr:sp>
      <xdr:graphicFrame macro="">
        <xdr:nvGraphicFramePr>
          <xdr:cNvPr id="95" name="Chart 94">
            <a:extLst>
              <a:ext uri="{FF2B5EF4-FFF2-40B4-BE49-F238E27FC236}">
                <a16:creationId xmlns:a16="http://schemas.microsoft.com/office/drawing/2014/main" id="{7BDCCB72-5F3F-4C7F-B110-F02943BC3C90}"/>
              </a:ext>
            </a:extLst>
          </xdr:cNvPr>
          <xdr:cNvGraphicFramePr>
            <a:graphicFrameLocks/>
          </xdr:cNvGraphicFramePr>
        </xdr:nvGraphicFramePr>
        <xdr:xfrm>
          <a:off x="9410700" y="3895725"/>
          <a:ext cx="3019426" cy="1276350"/>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editAs="absolute">
    <xdr:from>
      <xdr:col>0</xdr:col>
      <xdr:colOff>85726</xdr:colOff>
      <xdr:row>18</xdr:row>
      <xdr:rowOff>28574</xdr:rowOff>
    </xdr:from>
    <xdr:to>
      <xdr:col>3</xdr:col>
      <xdr:colOff>85726</xdr:colOff>
      <xdr:row>28</xdr:row>
      <xdr:rowOff>38098</xdr:rowOff>
    </xdr:to>
    <mc:AlternateContent xmlns:mc="http://schemas.openxmlformats.org/markup-compatibility/2006" xmlns:a14="http://schemas.microsoft.com/office/drawing/2010/main">
      <mc:Choice Requires="a14">
        <xdr:graphicFrame macro="">
          <xdr:nvGraphicFramePr>
            <xdr:cNvPr id="29" name="JobRole 1">
              <a:extLst>
                <a:ext uri="{FF2B5EF4-FFF2-40B4-BE49-F238E27FC236}">
                  <a16:creationId xmlns:a16="http://schemas.microsoft.com/office/drawing/2014/main" id="{A5050788-7502-44C2-A29B-3311E6BA803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85726" y="3457574"/>
              <a:ext cx="1828800" cy="191452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2.760884027775" backgroundQuery="1" createdVersion="8" refreshedVersion="8" minRefreshableVersion="3" recordCount="0" supportSubquery="1" supportAdvancedDrill="1" xr:uid="{B5DC766C-8525-4D73-88BB-06765CE82EE1}">
  <cacheSource type="external" connectionId="3"/>
  <cacheFields count="6">
    <cacheField name="[Measures].[attrition_rate]" caption="attrition_rate" numFmtId="0" hierarchy="67" level="32767"/>
    <cacheField name="[hranalytics].[JobRole].[JobRole]" caption="JobRole" numFmtId="0" hierarchy="13" level="1">
      <sharedItems count="9">
        <s v="Healthcare Representative"/>
        <s v="Human Resource"/>
        <s v="Laboratory Technician"/>
        <s v="Manager"/>
        <s v="Manufacturing Director"/>
        <s v="Research Director"/>
        <s v="Research Scientist"/>
        <s v="Sales Executive"/>
        <s v="Sales Representative"/>
      </sharedItems>
    </cacheField>
    <cacheField name="[Measures].[initial_headcount]" caption="initial_headcount" numFmtId="0" hierarchy="65" level="32767"/>
    <cacheField name="[Measures].[attrition_number]" caption="attrition_number" numFmtId="0" hierarchy="66" level="32767"/>
    <cacheField name="[hranalytics].[Gender].[Gender]" caption="Gender" numFmtId="0" hierarchy="9" level="1">
      <sharedItems containsSemiMixedTypes="0" containsNonDate="0" containsString="0"/>
    </cacheField>
    <cacheField name="[hranalytics].[OverTime].[OverTime]" caption="OverTime" numFmtId="0" hierarchy="18" level="1">
      <sharedItems containsSemiMixedTypes="0" containsNonDate="0" containsString="0"/>
    </cacheField>
  </cacheFields>
  <cacheHierarchies count="78">
    <cacheHierarchy uniqueName="[hranalytics].[EmployeeNumber]" caption="EmployeeNumber" attribute="1" defaultMemberUniqueName="[hranalytics].[EmployeeNumber].[All]" allUniqueName="[hranalytics].[EmployeeNumber].[All]" dimensionUniqueName="[hranalytics]" displayFolder="" count="0" memberValueDatatype="20" unbalanced="0"/>
    <cacheHierarchy uniqueName="[hranalytics].[Age]" caption="Age" attribute="1" defaultMemberUniqueName="[hranalytics].[Age].[All]" allUniqueName="[hranalytics].[Age].[All]" dimensionUniqueName="[hranalytics]" displayFolder="" count="0" memberValueDatatype="20" unbalanced="0"/>
    <cacheHierarchy uniqueName="[hranalytics].[Attrition]" caption="Attrition" attribute="1" defaultMemberUniqueName="[hranalytics].[Attrition].[All]" allUniqueName="[hranalytics].[Attrition].[All]" dimensionUniqueName="[hranalytics]" displayFolder="" count="0" memberValueDatatype="130" unbalanced="0"/>
    <cacheHierarchy uniqueName="[hranalytics].[BusinessTravel]" caption="BusinessTravel" attribute="1" defaultMemberUniqueName="[hranalytics].[BusinessTravel].[All]" allUniqueName="[hranalytics].[BusinessTravel].[All]" dimensionUniqueName="[hranalytics]" displayFolder="" count="0" memberValueDatatype="130" unbalanced="0"/>
    <cacheHierarchy uniqueName="[hranalytics].[Department]" caption="Department" attribute="1" defaultMemberUniqueName="[hranalytics].[Department].[All]" allUniqueName="[hranalytics].[Department].[All]" dimensionUniqueName="[hranalytics]" displayFolder="" count="0" memberValueDatatype="130" unbalanced="0"/>
    <cacheHierarchy uniqueName="[hranalytics].[DistanceFromHome]" caption="DistanceFromHome" attribute="1" defaultMemberUniqueName="[hranalytics].[DistanceFromHome].[All]" allUniqueName="[hranalytics].[DistanceFromHome].[All]" dimensionUniqueName="[hranalytics]" displayFolder="" count="0" memberValueDatatype="20" unbalanced="0"/>
    <cacheHierarchy uniqueName="[hranalytics].[Education]" caption="Education" attribute="1" defaultMemberUniqueName="[hranalytics].[Education].[All]" allUniqueName="[hranalytics].[Education].[All]" dimensionUniqueName="[hranalytics]" displayFolder="" count="0" memberValueDatatype="20" unbalanced="0"/>
    <cacheHierarchy uniqueName="[hranalytics].[EducationField]" caption="EducationField" attribute="1" defaultMemberUniqueName="[hranalytics].[EducationField].[All]" allUniqueName="[hranalytics].[EducationField].[All]" dimensionUniqueName="[hranalytics]" displayFolder="" count="0" memberValueDatatype="130" unbalanced="0"/>
    <cacheHierarchy uniqueName="[hranalytics].[EnvironmentSatisfaction]" caption="EnvironmentSatisfaction" attribute="1" defaultMemberUniqueName="[hranalytics].[EnvironmentSatisfaction].[All]" allUniqueName="[hranalytics].[EnvironmentSatisfaction].[All]" dimensionUniqueName="[hranalytics]" displayFolder="" count="0" memberValueDatatype="20" unbalanced="0"/>
    <cacheHierarchy uniqueName="[hranalytics].[Gender]" caption="Gender" attribute="1" defaultMemberUniqueName="[hranalytics].[Gender].[All]" allUniqueName="[hranalytics].[Gender].[All]" dimensionUniqueName="[hranalytics]" displayFolder="" count="2" memberValueDatatype="130" unbalanced="0">
      <fieldsUsage count="2">
        <fieldUsage x="-1"/>
        <fieldUsage x="4"/>
      </fieldsUsage>
    </cacheHierarchy>
    <cacheHierarchy uniqueName="[hranalytics].[HourlyRate]" caption="HourlyRate" attribute="1" defaultMemberUniqueName="[hranalytics].[HourlyRate].[All]" allUniqueName="[hranalytics].[HourlyRate].[All]" dimensionUniqueName="[hranalytics]" displayFolder="" count="0" memberValueDatatype="20" unbalanced="0"/>
    <cacheHierarchy uniqueName="[hranalytics].[JobInvolvement]" caption="JobInvolvement" attribute="1" defaultMemberUniqueName="[hranalytics].[JobInvolvement].[All]" allUniqueName="[hranalytics].[JobInvolvement].[All]" dimensionUniqueName="[hranalytics]" displayFolder="" count="0" memberValueDatatype="20" unbalanced="0"/>
    <cacheHierarchy uniqueName="[hranalytics].[JobLevel]" caption="JobLevel" attribute="1" defaultMemberUniqueName="[hranalytics].[JobLevel].[All]" allUniqueName="[hranalytics].[JobLevel].[All]" dimensionUniqueName="[hranalytics]" displayFolder="" count="0" memberValueDatatype="20" unbalanced="0"/>
    <cacheHierarchy uniqueName="[hranalytics].[JobRole]" caption="JobRole" attribute="1" defaultMemberUniqueName="[hranalytics].[JobRole].[All]" allUniqueName="[hranalytics].[JobRole].[All]" dimensionUniqueName="[hranalytics]" displayFolder="" count="2" memberValueDatatype="130" unbalanced="0">
      <fieldsUsage count="2">
        <fieldUsage x="-1"/>
        <fieldUsage x="1"/>
      </fieldsUsage>
    </cacheHierarchy>
    <cacheHierarchy uniqueName="[hranalytics].[JobSatisfaction]" caption="JobSatisfaction" attribute="1" defaultMemberUniqueName="[hranalytics].[JobSatisfaction].[All]" allUniqueName="[hranalytics].[JobSatisfaction].[All]" dimensionUniqueName="[hranalytics]" displayFolder="" count="0" memberValueDatatype="20" unbalanced="0"/>
    <cacheHierarchy uniqueName="[hranalytics].[MaritalStatus]" caption="MaritalStatus" attribute="1" defaultMemberUniqueName="[hranalytics].[MaritalStatus].[All]" allUniqueName="[hranalytics].[MaritalStatus].[All]" dimensionUniqueName="[hranalytics]" displayFolder="" count="0" memberValueDatatype="130" unbalanced="0"/>
    <cacheHierarchy uniqueName="[hranalytics].[MonthlyIncome]" caption="MonthlyIncome" attribute="1" defaultMemberUniqueName="[hranalytics].[MonthlyIncome].[All]" allUniqueName="[hranalytics].[MonthlyIncome].[All]" dimensionUniqueName="[hranalytics]" displayFolder="" count="0" memberValueDatatype="20" unbalanced="0"/>
    <cacheHierarchy uniqueName="[hranalytics].[NumCompaniesWorked]" caption="NumCompaniesWorked" attribute="1" defaultMemberUniqueName="[hranalytics].[NumCompaniesWorked].[All]" allUniqueName="[hranalytics].[NumCompaniesWorked].[All]" dimensionUniqueName="[hranalytics]" displayFolder="" count="0" memberValueDatatype="20" unbalanced="0"/>
    <cacheHierarchy uniqueName="[hranalytics].[OverTime]" caption="OverTime" attribute="1" defaultMemberUniqueName="[hranalytics].[OverTime].[All]" allUniqueName="[hranalytics].[OverTime].[All]" dimensionUniqueName="[hranalytics]" displayFolder="" count="2" memberValueDatatype="130" unbalanced="0">
      <fieldsUsage count="2">
        <fieldUsage x="-1"/>
        <fieldUsage x="5"/>
      </fieldsUsage>
    </cacheHierarchy>
    <cacheHierarchy uniqueName="[hranalytics].[PercentSalaryHike]" caption="PercentSalaryHike" attribute="1" defaultMemberUniqueName="[hranalytics].[PercentSalaryHike].[All]" allUniqueName="[hranalytics].[PercentSalaryHike].[All]" dimensionUniqueName="[hranalytics]" displayFolder="" count="0" memberValueDatatype="20" unbalanced="0"/>
    <cacheHierarchy uniqueName="[hranalytics].[PerformanceRating]" caption="PerformanceRating" attribute="1" defaultMemberUniqueName="[hranalytics].[PerformanceRating].[All]" allUniqueName="[hranalytics].[PerformanceRating].[All]" dimensionUniqueName="[hranalytics]" displayFolder="" count="0" memberValueDatatype="20" unbalanced="0"/>
    <cacheHierarchy uniqueName="[hranalytics].[RelationshipSatisfaction]" caption="RelationshipSatisfaction" attribute="1" defaultMemberUniqueName="[hranalytics].[RelationshipSatisfaction].[All]" allUniqueName="[hranalytics].[RelationshipSatisfaction].[All]" dimensionUniqueName="[hranalytics]" displayFolder="" count="0" memberValueDatatype="20" unbalanced="0"/>
    <cacheHierarchy uniqueName="[hranalytics].[StockOptionLevel]" caption="StockOptionLevel" attribute="1" defaultMemberUniqueName="[hranalytics].[StockOptionLevel].[All]" allUniqueName="[hranalytics].[StockOptionLevel].[All]" dimensionUniqueName="[hranalytics]" displayFolder="" count="0" memberValueDatatype="20" unbalanced="0"/>
    <cacheHierarchy uniqueName="[hranalytics].[TotalWorkingYears]" caption="TotalWorkingYears" attribute="1" defaultMemberUniqueName="[hranalytics].[TotalWorkingYears].[All]" allUniqueName="[hranalytics].[TotalWorkingYears].[All]" dimensionUniqueName="[hranalytics]" displayFolder="" count="0" memberValueDatatype="20" unbalanced="0"/>
    <cacheHierarchy uniqueName="[hranalytics].[TrainingTimesLastYear]" caption="TrainingTimesLastYear" attribute="1" defaultMemberUniqueName="[hranalytics].[TrainingTimesLastYear].[All]" allUniqueName="[hranalytics].[TrainingTimesLastYear].[All]" dimensionUniqueName="[hranalytics]" displayFolder="" count="0" memberValueDatatype="20" unbalanced="0"/>
    <cacheHierarchy uniqueName="[hranalytics].[WorkLifeBalance]" caption="WorkLifeBalance" attribute="1" defaultMemberUniqueName="[hranalytics].[WorkLifeBalance].[All]" allUniqueName="[hranalytics].[WorkLifeBalance].[All]" dimensionUniqueName="[hranalytics]" displayFolder="" count="0" memberValueDatatype="20" unbalanced="0"/>
    <cacheHierarchy uniqueName="[hranalytics].[YearsAtCompany]" caption="YearsAtCompany" attribute="1" defaultMemberUniqueName="[hranalytics].[YearsAtCompany].[All]" allUniqueName="[hranalytics].[YearsAtCompany].[All]" dimensionUniqueName="[hranalytics]" displayFolder="" count="0" memberValueDatatype="20" unbalanced="0"/>
    <cacheHierarchy uniqueName="[hranalytics].[YearsInCurrentRole]" caption="YearsInCurrentRole" attribute="1" defaultMemberUniqueName="[hranalytics].[YearsInCurrentRole].[All]" allUniqueName="[hranalytics].[YearsInCurrentRole].[All]" dimensionUniqueName="[hranalytics]" displayFolder="" count="0" memberValueDatatype="20" unbalanced="0"/>
    <cacheHierarchy uniqueName="[hranalytics].[YearsSinceLastPromotion]" caption="YearsSinceLastPromotion" attribute="1" defaultMemberUniqueName="[hranalytics].[YearsSinceLastPromotion].[All]" allUniqueName="[hranalytics].[YearsSinceLastPromotion].[All]" dimensionUniqueName="[hranalytics]" displayFolder="" count="0" memberValueDatatype="20" unbalanced="0"/>
    <cacheHierarchy uniqueName="[hranalytics].[YearsWithCurrManager]" caption="YearsWithCurrManager" attribute="1" defaultMemberUniqueName="[hranalytics].[YearsWithCurrManager].[All]" allUniqueName="[hranalytics].[YearsWithCurrManager].[All]" dimensionUniqueName="[hranalytics]" displayFolder="" count="0" memberValueDatatype="20" unbalanced="0"/>
    <cacheHierarchy uniqueName="[hranalytics].[MontlyIncomeBand]" caption="MontlyIncomeBand" attribute="1" defaultMemberUniqueName="[hranalytics].[MontlyIncomeBand].[All]" allUniqueName="[hranalytics].[MontlyIncomeBand].[All]" dimensionUniqueName="[hranalytics]" displayFolder="" count="0" memberValueDatatype="130" unbalanced="0"/>
    <cacheHierarchy uniqueName="[hranalytics].[PerformanceGrading]" caption="PerformanceGrading" attribute="1" defaultMemberUniqueName="[hranalytics].[PerformanceGrading].[All]" allUniqueName="[hranalytics].[PerformanceGrading].[All]" dimensionUniqueName="[hranalytics]" displayFolder="" count="0" memberValueDatatype="130" unbalanced="0"/>
    <cacheHierarchy uniqueName="[hranalytics].[JobSatisfactionRate]" caption="JobSatisfactionRate" attribute="1" defaultMemberUniqueName="[hranalytics].[JobSatisfactionRate].[All]" allUniqueName="[hranalytics].[JobSatisfactionRate].[All]" dimensionUniqueName="[hranalytics]" displayFolder="" count="0" memberValueDatatype="130" unbalanced="0"/>
    <cacheHierarchy uniqueName="[hranalytics].[WorkLifeBalanceStatus]" caption="WorkLifeBalanceStatus" attribute="1" defaultMemberUniqueName="[hranalytics].[WorkLifeBalanceStatus].[All]" allUniqueName="[hranalytics].[WorkLifeBalanceStatus].[All]" dimensionUniqueName="[hranalytics]" displayFolder="" count="0" memberValueDatatype="130" unbalanced="0"/>
    <cacheHierarchy uniqueName="[hranalytics].[TrainingTimesLastYearStatus]" caption="TrainingTimesLastYearStatus" attribute="1" defaultMemberUniqueName="[hranalytics].[TrainingTimesLastYearStatus].[All]" allUniqueName="[hranalytics].[TrainingTimesLastYearStatus].[All]" dimensionUniqueName="[hranalytics]" displayFolder="" count="0" memberValueDatatype="130" unbalanced="0"/>
    <cacheHierarchy uniqueName="[hranalytics].[NumCompaniesWorkedBins]" caption="NumCompaniesWorkedBins" attribute="1" defaultMemberUniqueName="[hranalytics].[NumCompaniesWorkedBins].[All]" allUniqueName="[hranalytics].[NumCompaniesWorkedBins].[All]" dimensionUniqueName="[hranalytics]" displayFolder="" count="0" memberValueDatatype="130" unbalanced="0"/>
    <cacheHierarchy uniqueName="[hranalytics].[EnvironmentSatisfactionStatus]" caption="EnvironmentSatisfactionStatus" attribute="1" defaultMemberUniqueName="[hranalytics].[EnvironmentSatisfactionStatus].[All]" allUniqueName="[hranalytics].[EnvironmentSatisfactionStatus].[All]" dimensionUniqueName="[hranalytics]" displayFolder="" count="0" memberValueDatatype="130" unbalanced="0"/>
    <cacheHierarchy uniqueName="[hranalytics].[JobLevelGrading]" caption="JobLevelGrading" attribute="1" defaultMemberUniqueName="[hranalytics].[JobLevelGrading].[All]" allUniqueName="[hranalytics].[JobLevelGrading].[All]" dimensionUniqueName="[hranalytics]" displayFolder="" count="0" memberValueDatatype="130" unbalanced="0"/>
    <cacheHierarchy uniqueName="[hranalytics].[TenureBins]" caption="TenureBins" attribute="1" defaultMemberUniqueName="[hranalytics].[TenureBins].[All]" allUniqueName="[hranalytics].[TenureBins].[All]" dimensionUniqueName="[hranalytics]" displayFolder="" count="0" memberValueDatatype="130" unbalanced="0"/>
    <cacheHierarchy uniqueName="[hranalytics].[AgeBins]" caption="AgeBins" attribute="1" defaultMemberUniqueName="[hranalytics].[AgeBins].[All]" allUniqueName="[hranalytics].[AgeBins].[All]" dimensionUniqueName="[hranalytics]" displayFolder="" count="0" memberValueDatatype="130" unbalanced="0"/>
    <cacheHierarchy uniqueName="[hranalytics].[DistanceFromHomeBins]" caption="DistanceFromHomeBins" attribute="1" defaultMemberUniqueName="[hranalytics].[DistanceFromHomeBins].[All]" allUniqueName="[hranalytics].[DistanceFromHomeBins].[All]" dimensionUniqueName="[hranalytics]" displayFolder="" count="0" memberValueDatatype="130" unbalanced="0"/>
    <cacheHierarchy uniqueName="[hranalytics].[YearsSinceLastPromotionBins]" caption="YearsSinceLastPromotionBins" attribute="1" defaultMemberUniqueName="[hranalytics].[YearsSinceLastPromotionBins].[All]" allUniqueName="[hranalytics].[YearsSinceLastPromotionBins].[All]" dimensionUniqueName="[hranalytics]" displayFolder="" count="0" memberValueDatatype="130" unbalanced="0"/>
    <cacheHierarchy uniqueName="[hranalytics].[YearsWithCurrManagerBin]" caption="YearsWithCurrManagerBin" attribute="1" defaultMemberUniqueName="[hranalytics].[YearsWithCurrManagerBin].[All]" allUniqueName="[hranalytics].[YearsWithCurrManagerBin].[All]" dimensionUniqueName="[hranalytics]" displayFolder="" count="0" memberValueDatatype="130" unbalanced="0"/>
    <cacheHierarchy uniqueName="[hranalytics].[YearsInCurrentRoleBins]" caption="YearsInCurrentRoleBins" attribute="1" defaultMemberUniqueName="[hranalytics].[YearsInCurrentRoleBins].[All]" allUniqueName="[hranalytics].[YearsInCurrentRoleBins].[All]" dimensionUniqueName="[hranalytics]" displayFolder="" count="0" memberValueDatatype="130" unbalanced="0"/>
    <cacheHierarchy uniqueName="[keymeasures].[Column]" caption="Column" attribute="1" defaultMemberUniqueName="[keymeasures].[Column].[All]" allUniqueName="[keymeasures].[Column].[All]" dimensionUniqueName="[keymeasures]" displayFolder="" count="0" memberValueDatatype="130" unbalanced="0" hidden="1"/>
    <cacheHierarchy uniqueName="[Measures].[Sum of EmployeeNumber]" caption="Sum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MontlyIncomeBand]" caption="Count of MontlyIncomeBand" measure="1" displayFolder="" measureGroup="hranalytics" count="0">
      <extLst>
        <ext xmlns:x15="http://schemas.microsoft.com/office/spreadsheetml/2010/11/main" uri="{B97F6D7D-B522-45F9-BDA1-12C45D357490}">
          <x15:cacheHierarchy aggregatedColumn="30"/>
        </ext>
      </extLst>
    </cacheHierarchy>
    <cacheHierarchy uniqueName="[Measures].[Count of Attrition]" caption="Count of Attrition" measure="1" displayFolder="" measureGroup="hranalytics" count="0">
      <extLst>
        <ext xmlns:x15="http://schemas.microsoft.com/office/spreadsheetml/2010/11/main" uri="{B97F6D7D-B522-45F9-BDA1-12C45D357490}">
          <x15:cacheHierarchy aggregatedColumn="2"/>
        </ext>
      </extLst>
    </cacheHierarchy>
    <cacheHierarchy uniqueName="[Measures].[Count of JobLevelGrading]" caption="Count of JobLevelGrading" measure="1" displayFolder="" measureGroup="hranalytics" count="0">
      <extLst>
        <ext xmlns:x15="http://schemas.microsoft.com/office/spreadsheetml/2010/11/main" uri="{B97F6D7D-B522-45F9-BDA1-12C45D357490}">
          <x15:cacheHierarchy aggregatedColumn="37"/>
        </ext>
      </extLst>
    </cacheHierarchy>
    <cacheHierarchy uniqueName="[Measures].[Count of TenureBins]" caption="Count of TenureBins" measure="1" displayFolder="" measureGroup="hranalytics" count="0">
      <extLst>
        <ext xmlns:x15="http://schemas.microsoft.com/office/spreadsheetml/2010/11/main" uri="{B97F6D7D-B522-45F9-BDA1-12C45D357490}">
          <x15:cacheHierarchy aggregatedColumn="38"/>
        </ext>
      </extLst>
    </cacheHierarchy>
    <cacheHierarchy uniqueName="[Measures].[Count of PerformanceGrading]" caption="Count of PerformanceGrading" measure="1" displayFolder="" measureGroup="hranalytics" count="0">
      <extLst>
        <ext xmlns:x15="http://schemas.microsoft.com/office/spreadsheetml/2010/11/main" uri="{B97F6D7D-B522-45F9-BDA1-12C45D357490}">
          <x15:cacheHierarchy aggregatedColumn="31"/>
        </ext>
      </extLst>
    </cacheHierarchy>
    <cacheHierarchy uniqueName="[Measures].[Sum of JobSatisfaction]" caption="Sum of JobSatisfaction" measure="1" displayFolder="" measureGroup="hranalytics" count="0">
      <extLst>
        <ext xmlns:x15="http://schemas.microsoft.com/office/spreadsheetml/2010/11/main" uri="{B97F6D7D-B522-45F9-BDA1-12C45D357490}">
          <x15:cacheHierarchy aggregatedColumn="14"/>
        </ext>
      </extLst>
    </cacheHierarchy>
    <cacheHierarchy uniqueName="[Measures].[Average of JobSatisfaction]" caption="Average of JobSatisfaction" measure="1" displayFolder="" measureGroup="hranalytics" count="0">
      <extLst>
        <ext xmlns:x15="http://schemas.microsoft.com/office/spreadsheetml/2010/11/main" uri="{B97F6D7D-B522-45F9-BDA1-12C45D357490}">
          <x15:cacheHierarchy aggregatedColumn="14"/>
        </ext>
      </extLst>
    </cacheHierarchy>
    <cacheHierarchy uniqueName="[Measures].[Count of JobSatisfaction]" caption="Count of JobSatisfaction" measure="1" displayFolder="" measureGroup="hranalytics" count="0">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TrainingTimesLastYear]" caption="Sum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Count of TrainingTimesLastYear]" caption="Count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Sum of YearsAtCompany]" caption="Sum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YearsAtCompany]" caption="Count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PerformanceRating]" caption="Count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EnvironmentSatisfaction]" caption="Sum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EnvironmentSatisfaction]" caption="Count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Gender]" caption="Count of Gender" measure="1" displayFolder="" measureGroup="hranalytics" count="0">
      <extLst>
        <ext xmlns:x15="http://schemas.microsoft.com/office/spreadsheetml/2010/11/main" uri="{B97F6D7D-B522-45F9-BDA1-12C45D357490}">
          <x15:cacheHierarchy aggregatedColumn="9"/>
        </ext>
      </extLst>
    </cacheHierarchy>
    <cacheHierarchy uniqueName="[Measures].[Average of PerformanceRating]" caption="Average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initial_headcount]" caption="initial_headcount" measure="1" displayFolder="" measureGroup="keymeasures" count="0" oneField="1">
      <fieldsUsage count="1">
        <fieldUsage x="2"/>
      </fieldsUsage>
    </cacheHierarchy>
    <cacheHierarchy uniqueName="[Measures].[attrition_number]" caption="attrition_number" measure="1" displayFolder="" measureGroup="keymeasures" count="0" oneField="1">
      <fieldsUsage count="1">
        <fieldUsage x="3"/>
      </fieldsUsage>
    </cacheHierarchy>
    <cacheHierarchy uniqueName="[Measures].[attrition_rate]" caption="attrition_rate" measure="1" displayFolder="" measureGroup="keymeasures" count="0" oneField="1">
      <fieldsUsage count="1">
        <fieldUsage x="0"/>
      </fieldsUsage>
    </cacheHierarchy>
    <cacheHierarchy uniqueName="[Measures].[overtime_number]" caption="overtime_number" measure="1" displayFolder="" measureGroup="keymeasures" count="0"/>
    <cacheHierarchy uniqueName="[Measures].[total_income]" caption="total_income" measure="1" displayFolder="" measureGroup="keymeasures" count="0"/>
    <cacheHierarchy uniqueName="[Measures].[avg_monthly_income]" caption="avg_monthly_income" measure="1" displayFolder="" measureGroup="keymeasures" count="0"/>
    <cacheHierarchy uniqueName="[Measures].[avg_job_satisfaction]" caption="avg_job_satisfaction" measure="1" displayFolder="" measureGroup="keymeasures" count="0"/>
    <cacheHierarchy uniqueName="[Measures].[avg_performance_rate]" caption="avg_performance_rate" measure="1" displayFolder="" measureGroup="keymeasures" count="0"/>
    <cacheHierarchy uniqueName="[Measures].[no_employees_trained]" caption="no_employees_trained" measure="1" displayFolder="" measureGroup="keymeasures" count="0"/>
    <cacheHierarchy uniqueName="[Measures].[%_of_trained_employees]" caption="%_of_trained_employees" measure="1" displayFolder="" measureGroup="keymeasures" count="0"/>
    <cacheHierarchy uniqueName="[Measures].[__XL_Count hranalytics]" caption="__XL_Count hranalytics" measure="1" displayFolder="" measureGroup="hranalytics" count="0" hidden="1"/>
    <cacheHierarchy uniqueName="[Measures].[__XL_Count keymeasures]" caption="__XL_Count keymeasures" measure="1" displayFolder="" measureGroup="keymeasures" count="0" hidden="1"/>
    <cacheHierarchy uniqueName="[Measures].[__No measures defined]" caption="__No measures defined" measure="1" displayFolder="" count="0" hidden="1"/>
  </cacheHierarchies>
  <kpis count="0"/>
  <dimensions count="2">
    <dimension name="hranalytics" uniqueName="[hranalytics]" caption="hranalytics"/>
    <dimension measure="1" name="Measures" uniqueName="[Measures]" caption="Measures"/>
  </dimensions>
  <measureGroups count="2">
    <measureGroup name="hranalytics" caption="hranalytics"/>
    <measureGroup name="keymeasures" caption="keymeasur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2.76088854167" backgroundQuery="1" createdVersion="8" refreshedVersion="8" minRefreshableVersion="3" recordCount="0" supportSubquery="1" supportAdvancedDrill="1" xr:uid="{F319F04A-A54F-4910-A87A-19D2A1CCD30D}">
  <cacheSource type="external" connectionId="3"/>
  <cacheFields count="5">
    <cacheField name="[hranalytics].[Department].[Department]" caption="Department" numFmtId="0" hierarchy="4" level="1">
      <sharedItems count="3">
        <s v="Human Resources"/>
        <s v="Research &amp; Development"/>
        <s v="Sales"/>
      </sharedItems>
    </cacheField>
    <cacheField name="[hranalytics].[JobSatisfactionRate].[JobSatisfactionRate]" caption="JobSatisfactionRate" numFmtId="0" hierarchy="32" level="1">
      <sharedItems count="4">
        <s v="Disatisfied [2]"/>
        <s v="Satisfied [3]"/>
        <s v="Very Disatisfied [1]"/>
        <s v="Very Satisfied [4]"/>
      </sharedItems>
    </cacheField>
    <cacheField name="[Measures].[Count of JobSatisfaction]" caption="Count of JobSatisfaction" numFmtId="0" hierarchy="54" level="32767"/>
    <cacheField name="[hranalytics].[JobRole].[JobRole]" caption="JobRole" numFmtId="0" hierarchy="13" level="1">
      <sharedItems containsSemiMixedTypes="0" containsNonDate="0" containsString="0"/>
    </cacheField>
    <cacheField name="[hranalytics].[Gender].[Gender]" caption="Gender" numFmtId="0" hierarchy="9" level="1">
      <sharedItems containsSemiMixedTypes="0" containsNonDate="0" containsString="0"/>
    </cacheField>
  </cacheFields>
  <cacheHierarchies count="78">
    <cacheHierarchy uniqueName="[hranalytics].[EmployeeNumber]" caption="EmployeeNumber" attribute="1" defaultMemberUniqueName="[hranalytics].[EmployeeNumber].[All]" allUniqueName="[hranalytics].[EmployeeNumber].[All]" dimensionUniqueName="[hranalytics]" displayFolder="" count="0" memberValueDatatype="20" unbalanced="0"/>
    <cacheHierarchy uniqueName="[hranalytics].[Age]" caption="Age" attribute="1" defaultMemberUniqueName="[hranalytics].[Age].[All]" allUniqueName="[hranalytics].[Age].[All]" dimensionUniqueName="[hranalytics]" displayFolder="" count="0" memberValueDatatype="20" unbalanced="0"/>
    <cacheHierarchy uniqueName="[hranalytics].[Attrition]" caption="Attrition" attribute="1" defaultMemberUniqueName="[hranalytics].[Attrition].[All]" allUniqueName="[hranalytics].[Attrition].[All]" dimensionUniqueName="[hranalytics]" displayFolder="" count="0" memberValueDatatype="130" unbalanced="0"/>
    <cacheHierarchy uniqueName="[hranalytics].[BusinessTravel]" caption="BusinessTravel" attribute="1" defaultMemberUniqueName="[hranalytics].[BusinessTravel].[All]" allUniqueName="[hranalytics].[BusinessTravel].[All]" dimensionUniqueName="[hranalytics]" displayFolder="" count="0" memberValueDatatype="130" unbalanced="0"/>
    <cacheHierarchy uniqueName="[hranalytics].[Department]" caption="Department" attribute="1" defaultMemberUniqueName="[hranalytics].[Department].[All]" allUniqueName="[hranalytics].[Department].[All]" dimensionUniqueName="[hranalytics]" displayFolder="" count="2" memberValueDatatype="130" unbalanced="0">
      <fieldsUsage count="2">
        <fieldUsage x="-1"/>
        <fieldUsage x="0"/>
      </fieldsUsage>
    </cacheHierarchy>
    <cacheHierarchy uniqueName="[hranalytics].[DistanceFromHome]" caption="DistanceFromHome" attribute="1" defaultMemberUniqueName="[hranalytics].[DistanceFromHome].[All]" allUniqueName="[hranalytics].[DistanceFromHome].[All]" dimensionUniqueName="[hranalytics]" displayFolder="" count="0" memberValueDatatype="20" unbalanced="0"/>
    <cacheHierarchy uniqueName="[hranalytics].[Education]" caption="Education" attribute="1" defaultMemberUniqueName="[hranalytics].[Education].[All]" allUniqueName="[hranalytics].[Education].[All]" dimensionUniqueName="[hranalytics]" displayFolder="" count="0" memberValueDatatype="20" unbalanced="0"/>
    <cacheHierarchy uniqueName="[hranalytics].[EducationField]" caption="EducationField" attribute="1" defaultMemberUniqueName="[hranalytics].[EducationField].[All]" allUniqueName="[hranalytics].[EducationField].[All]" dimensionUniqueName="[hranalytics]" displayFolder="" count="0" memberValueDatatype="130" unbalanced="0"/>
    <cacheHierarchy uniqueName="[hranalytics].[EnvironmentSatisfaction]" caption="EnvironmentSatisfaction" attribute="1" defaultMemberUniqueName="[hranalytics].[EnvironmentSatisfaction].[All]" allUniqueName="[hranalytics].[EnvironmentSatisfaction].[All]" dimensionUniqueName="[hranalytics]" displayFolder="" count="0" memberValueDatatype="20" unbalanced="0"/>
    <cacheHierarchy uniqueName="[hranalytics].[Gender]" caption="Gender" attribute="1" defaultMemberUniqueName="[hranalytics].[Gender].[All]" allUniqueName="[hranalytics].[Gender].[All]" dimensionUniqueName="[hranalytics]" displayFolder="" count="2" memberValueDatatype="130" unbalanced="0">
      <fieldsUsage count="2">
        <fieldUsage x="-1"/>
        <fieldUsage x="4"/>
      </fieldsUsage>
    </cacheHierarchy>
    <cacheHierarchy uniqueName="[hranalytics].[HourlyRate]" caption="HourlyRate" attribute="1" defaultMemberUniqueName="[hranalytics].[HourlyRate].[All]" allUniqueName="[hranalytics].[HourlyRate].[All]" dimensionUniqueName="[hranalytics]" displayFolder="" count="0" memberValueDatatype="20" unbalanced="0"/>
    <cacheHierarchy uniqueName="[hranalytics].[JobInvolvement]" caption="JobInvolvement" attribute="1" defaultMemberUniqueName="[hranalytics].[JobInvolvement].[All]" allUniqueName="[hranalytics].[JobInvolvement].[All]" dimensionUniqueName="[hranalytics]" displayFolder="" count="0" memberValueDatatype="20" unbalanced="0"/>
    <cacheHierarchy uniqueName="[hranalytics].[JobLevel]" caption="JobLevel" attribute="1" defaultMemberUniqueName="[hranalytics].[JobLevel].[All]" allUniqueName="[hranalytics].[JobLevel].[All]" dimensionUniqueName="[hranalytics]" displayFolder="" count="0" memberValueDatatype="20" unbalanced="0"/>
    <cacheHierarchy uniqueName="[hranalytics].[JobRole]" caption="JobRole" attribute="1" defaultMemberUniqueName="[hranalytics].[JobRole].[All]" allUniqueName="[hranalytics].[JobRole].[All]" dimensionUniqueName="[hranalytics]" displayFolder="" count="2" memberValueDatatype="130" unbalanced="0">
      <fieldsUsage count="2">
        <fieldUsage x="-1"/>
        <fieldUsage x="3"/>
      </fieldsUsage>
    </cacheHierarchy>
    <cacheHierarchy uniqueName="[hranalytics].[JobSatisfaction]" caption="JobSatisfaction" attribute="1" defaultMemberUniqueName="[hranalytics].[JobSatisfaction].[All]" allUniqueName="[hranalytics].[JobSatisfaction].[All]" dimensionUniqueName="[hranalytics]" displayFolder="" count="0" memberValueDatatype="20" unbalanced="0"/>
    <cacheHierarchy uniqueName="[hranalytics].[MaritalStatus]" caption="MaritalStatus" attribute="1" defaultMemberUniqueName="[hranalytics].[MaritalStatus].[All]" allUniqueName="[hranalytics].[MaritalStatus].[All]" dimensionUniqueName="[hranalytics]" displayFolder="" count="0" memberValueDatatype="130" unbalanced="0"/>
    <cacheHierarchy uniqueName="[hranalytics].[MonthlyIncome]" caption="MonthlyIncome" attribute="1" defaultMemberUniqueName="[hranalytics].[MonthlyIncome].[All]" allUniqueName="[hranalytics].[MonthlyIncome].[All]" dimensionUniqueName="[hranalytics]" displayFolder="" count="0" memberValueDatatype="20" unbalanced="0"/>
    <cacheHierarchy uniqueName="[hranalytics].[NumCompaniesWorked]" caption="NumCompaniesWorked" attribute="1" defaultMemberUniqueName="[hranalytics].[NumCompaniesWorked].[All]" allUniqueName="[hranalytics].[NumCompaniesWorked].[All]" dimensionUniqueName="[hranalytics]" displayFolder="" count="0" memberValueDatatype="20" unbalanced="0"/>
    <cacheHierarchy uniqueName="[hranalytics].[OverTime]" caption="OverTime" attribute="1" defaultMemberUniqueName="[hranalytics].[OverTime].[All]" allUniqueName="[hranalytics].[OverTime].[All]" dimensionUniqueName="[hranalytics]" displayFolder="" count="0" memberValueDatatype="130" unbalanced="0"/>
    <cacheHierarchy uniqueName="[hranalytics].[PercentSalaryHike]" caption="PercentSalaryHike" attribute="1" defaultMemberUniqueName="[hranalytics].[PercentSalaryHike].[All]" allUniqueName="[hranalytics].[PercentSalaryHike].[All]" dimensionUniqueName="[hranalytics]" displayFolder="" count="0" memberValueDatatype="20" unbalanced="0"/>
    <cacheHierarchy uniqueName="[hranalytics].[PerformanceRating]" caption="PerformanceRating" attribute="1" defaultMemberUniqueName="[hranalytics].[PerformanceRating].[All]" allUniqueName="[hranalytics].[PerformanceRating].[All]" dimensionUniqueName="[hranalytics]" displayFolder="" count="0" memberValueDatatype="20" unbalanced="0"/>
    <cacheHierarchy uniqueName="[hranalytics].[RelationshipSatisfaction]" caption="RelationshipSatisfaction" attribute="1" defaultMemberUniqueName="[hranalytics].[RelationshipSatisfaction].[All]" allUniqueName="[hranalytics].[RelationshipSatisfaction].[All]" dimensionUniqueName="[hranalytics]" displayFolder="" count="0" memberValueDatatype="20" unbalanced="0"/>
    <cacheHierarchy uniqueName="[hranalytics].[StockOptionLevel]" caption="StockOptionLevel" attribute="1" defaultMemberUniqueName="[hranalytics].[StockOptionLevel].[All]" allUniqueName="[hranalytics].[StockOptionLevel].[All]" dimensionUniqueName="[hranalytics]" displayFolder="" count="0" memberValueDatatype="20" unbalanced="0"/>
    <cacheHierarchy uniqueName="[hranalytics].[TotalWorkingYears]" caption="TotalWorkingYears" attribute="1" defaultMemberUniqueName="[hranalytics].[TotalWorkingYears].[All]" allUniqueName="[hranalytics].[TotalWorkingYears].[All]" dimensionUniqueName="[hranalytics]" displayFolder="" count="0" memberValueDatatype="20" unbalanced="0"/>
    <cacheHierarchy uniqueName="[hranalytics].[TrainingTimesLastYear]" caption="TrainingTimesLastYear" attribute="1" defaultMemberUniqueName="[hranalytics].[TrainingTimesLastYear].[All]" allUniqueName="[hranalytics].[TrainingTimesLastYear].[All]" dimensionUniqueName="[hranalytics]" displayFolder="" count="0" memberValueDatatype="20" unbalanced="0"/>
    <cacheHierarchy uniqueName="[hranalytics].[WorkLifeBalance]" caption="WorkLifeBalance" attribute="1" defaultMemberUniqueName="[hranalytics].[WorkLifeBalance].[All]" allUniqueName="[hranalytics].[WorkLifeBalance].[All]" dimensionUniqueName="[hranalytics]" displayFolder="" count="0" memberValueDatatype="20" unbalanced="0"/>
    <cacheHierarchy uniqueName="[hranalytics].[YearsAtCompany]" caption="YearsAtCompany" attribute="1" defaultMemberUniqueName="[hranalytics].[YearsAtCompany].[All]" allUniqueName="[hranalytics].[YearsAtCompany].[All]" dimensionUniqueName="[hranalytics]" displayFolder="" count="0" memberValueDatatype="20" unbalanced="0"/>
    <cacheHierarchy uniqueName="[hranalytics].[YearsInCurrentRole]" caption="YearsInCurrentRole" attribute="1" defaultMemberUniqueName="[hranalytics].[YearsInCurrentRole].[All]" allUniqueName="[hranalytics].[YearsInCurrentRole].[All]" dimensionUniqueName="[hranalytics]" displayFolder="" count="0" memberValueDatatype="20" unbalanced="0"/>
    <cacheHierarchy uniqueName="[hranalytics].[YearsSinceLastPromotion]" caption="YearsSinceLastPromotion" attribute="1" defaultMemberUniqueName="[hranalytics].[YearsSinceLastPromotion].[All]" allUniqueName="[hranalytics].[YearsSinceLastPromotion].[All]" dimensionUniqueName="[hranalytics]" displayFolder="" count="0" memberValueDatatype="20" unbalanced="0"/>
    <cacheHierarchy uniqueName="[hranalytics].[YearsWithCurrManager]" caption="YearsWithCurrManager" attribute="1" defaultMemberUniqueName="[hranalytics].[YearsWithCurrManager].[All]" allUniqueName="[hranalytics].[YearsWithCurrManager].[All]" dimensionUniqueName="[hranalytics]" displayFolder="" count="0" memberValueDatatype="20" unbalanced="0"/>
    <cacheHierarchy uniqueName="[hranalytics].[MontlyIncomeBand]" caption="MontlyIncomeBand" attribute="1" defaultMemberUniqueName="[hranalytics].[MontlyIncomeBand].[All]" allUniqueName="[hranalytics].[MontlyIncomeBand].[All]" dimensionUniqueName="[hranalytics]" displayFolder="" count="0" memberValueDatatype="130" unbalanced="0"/>
    <cacheHierarchy uniqueName="[hranalytics].[PerformanceGrading]" caption="PerformanceGrading" attribute="1" defaultMemberUniqueName="[hranalytics].[PerformanceGrading].[All]" allUniqueName="[hranalytics].[PerformanceGrading].[All]" dimensionUniqueName="[hranalytics]" displayFolder="" count="0" memberValueDatatype="130" unbalanced="0"/>
    <cacheHierarchy uniqueName="[hranalytics].[JobSatisfactionRate]" caption="JobSatisfactionRate" attribute="1" defaultMemberUniqueName="[hranalytics].[JobSatisfactionRate].[All]" allUniqueName="[hranalytics].[JobSatisfactionRate].[All]" dimensionUniqueName="[hranalytics]" displayFolder="" count="2" memberValueDatatype="130" unbalanced="0">
      <fieldsUsage count="2">
        <fieldUsage x="-1"/>
        <fieldUsage x="1"/>
      </fieldsUsage>
    </cacheHierarchy>
    <cacheHierarchy uniqueName="[hranalytics].[WorkLifeBalanceStatus]" caption="WorkLifeBalanceStatus" attribute="1" defaultMemberUniqueName="[hranalytics].[WorkLifeBalanceStatus].[All]" allUniqueName="[hranalytics].[WorkLifeBalanceStatus].[All]" dimensionUniqueName="[hranalytics]" displayFolder="" count="0" memberValueDatatype="130" unbalanced="0"/>
    <cacheHierarchy uniqueName="[hranalytics].[TrainingTimesLastYearStatus]" caption="TrainingTimesLastYearStatus" attribute="1" defaultMemberUniqueName="[hranalytics].[TrainingTimesLastYearStatus].[All]" allUniqueName="[hranalytics].[TrainingTimesLastYearStatus].[All]" dimensionUniqueName="[hranalytics]" displayFolder="" count="0" memberValueDatatype="130" unbalanced="0"/>
    <cacheHierarchy uniqueName="[hranalytics].[NumCompaniesWorkedBins]" caption="NumCompaniesWorkedBins" attribute="1" defaultMemberUniqueName="[hranalytics].[NumCompaniesWorkedBins].[All]" allUniqueName="[hranalytics].[NumCompaniesWorkedBins].[All]" dimensionUniqueName="[hranalytics]" displayFolder="" count="0" memberValueDatatype="130" unbalanced="0"/>
    <cacheHierarchy uniqueName="[hranalytics].[EnvironmentSatisfactionStatus]" caption="EnvironmentSatisfactionStatus" attribute="1" defaultMemberUniqueName="[hranalytics].[EnvironmentSatisfactionStatus].[All]" allUniqueName="[hranalytics].[EnvironmentSatisfactionStatus].[All]" dimensionUniqueName="[hranalytics]" displayFolder="" count="0" memberValueDatatype="130" unbalanced="0"/>
    <cacheHierarchy uniqueName="[hranalytics].[JobLevelGrading]" caption="JobLevelGrading" attribute="1" defaultMemberUniqueName="[hranalytics].[JobLevelGrading].[All]" allUniqueName="[hranalytics].[JobLevelGrading].[All]" dimensionUniqueName="[hranalytics]" displayFolder="" count="0" memberValueDatatype="130" unbalanced="0"/>
    <cacheHierarchy uniqueName="[hranalytics].[TenureBins]" caption="TenureBins" attribute="1" defaultMemberUniqueName="[hranalytics].[TenureBins].[All]" allUniqueName="[hranalytics].[TenureBins].[All]" dimensionUniqueName="[hranalytics]" displayFolder="" count="0" memberValueDatatype="130" unbalanced="0"/>
    <cacheHierarchy uniqueName="[hranalytics].[AgeBins]" caption="AgeBins" attribute="1" defaultMemberUniqueName="[hranalytics].[AgeBins].[All]" allUniqueName="[hranalytics].[AgeBins].[All]" dimensionUniqueName="[hranalytics]" displayFolder="" count="0" memberValueDatatype="130" unbalanced="0"/>
    <cacheHierarchy uniqueName="[hranalytics].[DistanceFromHomeBins]" caption="DistanceFromHomeBins" attribute="1" defaultMemberUniqueName="[hranalytics].[DistanceFromHomeBins].[All]" allUniqueName="[hranalytics].[DistanceFromHomeBins].[All]" dimensionUniqueName="[hranalytics]" displayFolder="" count="0" memberValueDatatype="130" unbalanced="0"/>
    <cacheHierarchy uniqueName="[hranalytics].[YearsSinceLastPromotionBins]" caption="YearsSinceLastPromotionBins" attribute="1" defaultMemberUniqueName="[hranalytics].[YearsSinceLastPromotionBins].[All]" allUniqueName="[hranalytics].[YearsSinceLastPromotionBins].[All]" dimensionUniqueName="[hranalytics]" displayFolder="" count="0" memberValueDatatype="130" unbalanced="0"/>
    <cacheHierarchy uniqueName="[hranalytics].[YearsWithCurrManagerBin]" caption="YearsWithCurrManagerBin" attribute="1" defaultMemberUniqueName="[hranalytics].[YearsWithCurrManagerBin].[All]" allUniqueName="[hranalytics].[YearsWithCurrManagerBin].[All]" dimensionUniqueName="[hranalytics]" displayFolder="" count="0" memberValueDatatype="130" unbalanced="0"/>
    <cacheHierarchy uniqueName="[hranalytics].[YearsInCurrentRoleBins]" caption="YearsInCurrentRoleBins" attribute="1" defaultMemberUniqueName="[hranalytics].[YearsInCurrentRoleBins].[All]" allUniqueName="[hranalytics].[YearsInCurrentRoleBins].[All]" dimensionUniqueName="[hranalytics]" displayFolder="" count="0" memberValueDatatype="130" unbalanced="0"/>
    <cacheHierarchy uniqueName="[keymeasures].[Column]" caption="Column" attribute="1" defaultMemberUniqueName="[keymeasures].[Column].[All]" allUniqueName="[keymeasures].[Column].[All]" dimensionUniqueName="[keymeasures]" displayFolder="" count="0" memberValueDatatype="130" unbalanced="0" hidden="1"/>
    <cacheHierarchy uniqueName="[Measures].[Sum of EmployeeNumber]" caption="Sum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MontlyIncomeBand]" caption="Count of MontlyIncomeBand" measure="1" displayFolder="" measureGroup="hranalytics" count="0">
      <extLst>
        <ext xmlns:x15="http://schemas.microsoft.com/office/spreadsheetml/2010/11/main" uri="{B97F6D7D-B522-45F9-BDA1-12C45D357490}">
          <x15:cacheHierarchy aggregatedColumn="30"/>
        </ext>
      </extLst>
    </cacheHierarchy>
    <cacheHierarchy uniqueName="[Measures].[Count of Attrition]" caption="Count of Attrition" measure="1" displayFolder="" measureGroup="hranalytics" count="0">
      <extLst>
        <ext xmlns:x15="http://schemas.microsoft.com/office/spreadsheetml/2010/11/main" uri="{B97F6D7D-B522-45F9-BDA1-12C45D357490}">
          <x15:cacheHierarchy aggregatedColumn="2"/>
        </ext>
      </extLst>
    </cacheHierarchy>
    <cacheHierarchy uniqueName="[Measures].[Count of JobLevelGrading]" caption="Count of JobLevelGrading" measure="1" displayFolder="" measureGroup="hranalytics" count="0">
      <extLst>
        <ext xmlns:x15="http://schemas.microsoft.com/office/spreadsheetml/2010/11/main" uri="{B97F6D7D-B522-45F9-BDA1-12C45D357490}">
          <x15:cacheHierarchy aggregatedColumn="37"/>
        </ext>
      </extLst>
    </cacheHierarchy>
    <cacheHierarchy uniqueName="[Measures].[Count of TenureBins]" caption="Count of TenureBins" measure="1" displayFolder="" measureGroup="hranalytics" count="0">
      <extLst>
        <ext xmlns:x15="http://schemas.microsoft.com/office/spreadsheetml/2010/11/main" uri="{B97F6D7D-B522-45F9-BDA1-12C45D357490}">
          <x15:cacheHierarchy aggregatedColumn="38"/>
        </ext>
      </extLst>
    </cacheHierarchy>
    <cacheHierarchy uniqueName="[Measures].[Count of PerformanceGrading]" caption="Count of PerformanceGrading" measure="1" displayFolder="" measureGroup="hranalytics" count="0">
      <extLst>
        <ext xmlns:x15="http://schemas.microsoft.com/office/spreadsheetml/2010/11/main" uri="{B97F6D7D-B522-45F9-BDA1-12C45D357490}">
          <x15:cacheHierarchy aggregatedColumn="31"/>
        </ext>
      </extLst>
    </cacheHierarchy>
    <cacheHierarchy uniqueName="[Measures].[Sum of JobSatisfaction]" caption="Sum of JobSatisfaction" measure="1" displayFolder="" measureGroup="hranalytics" count="0">
      <extLst>
        <ext xmlns:x15="http://schemas.microsoft.com/office/spreadsheetml/2010/11/main" uri="{B97F6D7D-B522-45F9-BDA1-12C45D357490}">
          <x15:cacheHierarchy aggregatedColumn="14"/>
        </ext>
      </extLst>
    </cacheHierarchy>
    <cacheHierarchy uniqueName="[Measures].[Average of JobSatisfaction]" caption="Average of JobSatisfaction" measure="1" displayFolder="" measureGroup="hranalytics" count="0">
      <extLst>
        <ext xmlns:x15="http://schemas.microsoft.com/office/spreadsheetml/2010/11/main" uri="{B97F6D7D-B522-45F9-BDA1-12C45D357490}">
          <x15:cacheHierarchy aggregatedColumn="14"/>
        </ext>
      </extLst>
    </cacheHierarchy>
    <cacheHierarchy uniqueName="[Measures].[Count of JobSatisfaction]" caption="Count of JobSatisfaction" measure="1" displayFolder="" measureGroup="hranalytics" count="0" oneField="1">
      <fieldsUsage count="1">
        <fieldUsage x="2"/>
      </fieldsUsage>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TrainingTimesLastYear]" caption="Sum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Count of TrainingTimesLastYear]" caption="Count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Sum of YearsAtCompany]" caption="Sum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YearsAtCompany]" caption="Count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PerformanceRating]" caption="Count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EnvironmentSatisfaction]" caption="Sum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EnvironmentSatisfaction]" caption="Count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Gender]" caption="Count of Gender" measure="1" displayFolder="" measureGroup="hranalytics" count="0">
      <extLst>
        <ext xmlns:x15="http://schemas.microsoft.com/office/spreadsheetml/2010/11/main" uri="{B97F6D7D-B522-45F9-BDA1-12C45D357490}">
          <x15:cacheHierarchy aggregatedColumn="9"/>
        </ext>
      </extLst>
    </cacheHierarchy>
    <cacheHierarchy uniqueName="[Measures].[Average of PerformanceRating]" caption="Average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initial_headcount]" caption="initial_headcount" measure="1" displayFolder="" measureGroup="keymeasures" count="0"/>
    <cacheHierarchy uniqueName="[Measures].[attrition_number]" caption="attrition_number" measure="1" displayFolder="" measureGroup="keymeasures" count="0"/>
    <cacheHierarchy uniqueName="[Measures].[attrition_rate]" caption="attrition_rate" measure="1" displayFolder="" measureGroup="keymeasures" count="0"/>
    <cacheHierarchy uniqueName="[Measures].[overtime_number]" caption="overtime_number" measure="1" displayFolder="" measureGroup="keymeasures" count="0"/>
    <cacheHierarchy uniqueName="[Measures].[total_income]" caption="total_income" measure="1" displayFolder="" measureGroup="keymeasures" count="0"/>
    <cacheHierarchy uniqueName="[Measures].[avg_monthly_income]" caption="avg_monthly_income" measure="1" displayFolder="" measureGroup="keymeasures" count="0"/>
    <cacheHierarchy uniqueName="[Measures].[avg_job_satisfaction]" caption="avg_job_satisfaction" measure="1" displayFolder="" measureGroup="keymeasures" count="0"/>
    <cacheHierarchy uniqueName="[Measures].[avg_performance_rate]" caption="avg_performance_rate" measure="1" displayFolder="" measureGroup="keymeasures" count="0"/>
    <cacheHierarchy uniqueName="[Measures].[no_employees_trained]" caption="no_employees_trained" measure="1" displayFolder="" measureGroup="keymeasures" count="0"/>
    <cacheHierarchy uniqueName="[Measures].[%_of_trained_employees]" caption="%_of_trained_employees" measure="1" displayFolder="" measureGroup="keymeasures" count="0"/>
    <cacheHierarchy uniqueName="[Measures].[__XL_Count hranalytics]" caption="__XL_Count hranalytics" measure="1" displayFolder="" measureGroup="hranalytics" count="0" hidden="1"/>
    <cacheHierarchy uniqueName="[Measures].[__XL_Count keymeasures]" caption="__XL_Count keymeasures" measure="1" displayFolder="" measureGroup="keymeasures" count="0" hidden="1"/>
    <cacheHierarchy uniqueName="[Measures].[__No measures defined]" caption="__No measures defined" measure="1" displayFolder="" count="0" hidden="1"/>
  </cacheHierarchies>
  <kpis count="0"/>
  <dimensions count="2">
    <dimension name="hranalytics" uniqueName="[hranalytics]" caption="hranalytics"/>
    <dimension measure="1" name="Measures" uniqueName="[Measures]" caption="Measures"/>
  </dimensions>
  <measureGroups count="2">
    <measureGroup name="hranalytics" caption="hranalytics"/>
    <measureGroup name="keymeasures" caption="keymeasur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2.760891087964" backgroundQuery="1" createdVersion="8" refreshedVersion="8" minRefreshableVersion="3" recordCount="0" supportSubquery="1" supportAdvancedDrill="1" xr:uid="{DE9EE8CB-59FA-4C70-82FD-2CE747CADACA}">
  <cacheSource type="external" connectionId="3"/>
  <cacheFields count="7">
    <cacheField name="[Measures].[avg_monthly_income]" caption="avg_monthly_income" numFmtId="0" hierarchy="70" level="32767"/>
    <cacheField name="[hranalytics].[Department].[Department]" caption="Department" numFmtId="0" hierarchy="4" level="1">
      <sharedItems count="3">
        <s v="Human Resources"/>
        <s v="Research &amp; Development"/>
        <s v="Sales"/>
      </sharedItems>
    </cacheField>
    <cacheField name="[Measures].[initial_headcount]" caption="initial_headcount" numFmtId="0" hierarchy="65" level="32767"/>
    <cacheField name="[Measures].[total_income]" caption="total_income" numFmtId="0" hierarchy="69" level="32767"/>
    <cacheField name="[hranalytics].[JobRole].[JobRole]" caption="JobRole" numFmtId="0" hierarchy="13" level="1">
      <sharedItems containsSemiMixedTypes="0" containsNonDate="0" containsString="0"/>
    </cacheField>
    <cacheField name="[hranalytics].[Gender].[Gender]" caption="Gender" numFmtId="0" hierarchy="9" level="1">
      <sharedItems containsSemiMixedTypes="0" containsNonDate="0" containsString="0"/>
    </cacheField>
    <cacheField name="[hranalytics].[OverTime].[OverTime]" caption="OverTime" numFmtId="0" hierarchy="18" level="1">
      <sharedItems containsSemiMixedTypes="0" containsNonDate="0" containsString="0"/>
    </cacheField>
  </cacheFields>
  <cacheHierarchies count="78">
    <cacheHierarchy uniqueName="[hranalytics].[EmployeeNumber]" caption="EmployeeNumber" attribute="1" defaultMemberUniqueName="[hranalytics].[EmployeeNumber].[All]" allUniqueName="[hranalytics].[EmployeeNumber].[All]" dimensionUniqueName="[hranalytics]" displayFolder="" count="0" memberValueDatatype="20" unbalanced="0"/>
    <cacheHierarchy uniqueName="[hranalytics].[Age]" caption="Age" attribute="1" defaultMemberUniqueName="[hranalytics].[Age].[All]" allUniqueName="[hranalytics].[Age].[All]" dimensionUniqueName="[hranalytics]" displayFolder="" count="0" memberValueDatatype="20" unbalanced="0"/>
    <cacheHierarchy uniqueName="[hranalytics].[Attrition]" caption="Attrition" attribute="1" defaultMemberUniqueName="[hranalytics].[Attrition].[All]" allUniqueName="[hranalytics].[Attrition].[All]" dimensionUniqueName="[hranalytics]" displayFolder="" count="0" memberValueDatatype="130" unbalanced="0"/>
    <cacheHierarchy uniqueName="[hranalytics].[BusinessTravel]" caption="BusinessTravel" attribute="1" defaultMemberUniqueName="[hranalytics].[BusinessTravel].[All]" allUniqueName="[hranalytics].[BusinessTravel].[All]" dimensionUniqueName="[hranalytics]" displayFolder="" count="0" memberValueDatatype="130" unbalanced="0"/>
    <cacheHierarchy uniqueName="[hranalytics].[Department]" caption="Department" attribute="1" defaultMemberUniqueName="[hranalytics].[Department].[All]" allUniqueName="[hranalytics].[Department].[All]" dimensionUniqueName="[hranalytics]" displayFolder="" count="2" memberValueDatatype="130" unbalanced="0">
      <fieldsUsage count="2">
        <fieldUsage x="-1"/>
        <fieldUsage x="1"/>
      </fieldsUsage>
    </cacheHierarchy>
    <cacheHierarchy uniqueName="[hranalytics].[DistanceFromHome]" caption="DistanceFromHome" attribute="1" defaultMemberUniqueName="[hranalytics].[DistanceFromHome].[All]" allUniqueName="[hranalytics].[DistanceFromHome].[All]" dimensionUniqueName="[hranalytics]" displayFolder="" count="0" memberValueDatatype="20" unbalanced="0"/>
    <cacheHierarchy uniqueName="[hranalytics].[Education]" caption="Education" attribute="1" defaultMemberUniqueName="[hranalytics].[Education].[All]" allUniqueName="[hranalytics].[Education].[All]" dimensionUniqueName="[hranalytics]" displayFolder="" count="0" memberValueDatatype="20" unbalanced="0"/>
    <cacheHierarchy uniqueName="[hranalytics].[EducationField]" caption="EducationField" attribute="1" defaultMemberUniqueName="[hranalytics].[EducationField].[All]" allUniqueName="[hranalytics].[EducationField].[All]" dimensionUniqueName="[hranalytics]" displayFolder="" count="0" memberValueDatatype="130" unbalanced="0"/>
    <cacheHierarchy uniqueName="[hranalytics].[EnvironmentSatisfaction]" caption="EnvironmentSatisfaction" attribute="1" defaultMemberUniqueName="[hranalytics].[EnvironmentSatisfaction].[All]" allUniqueName="[hranalytics].[EnvironmentSatisfaction].[All]" dimensionUniqueName="[hranalytics]" displayFolder="" count="0" memberValueDatatype="20" unbalanced="0"/>
    <cacheHierarchy uniqueName="[hranalytics].[Gender]" caption="Gender" attribute="1" defaultMemberUniqueName="[hranalytics].[Gender].[All]" allUniqueName="[hranalytics].[Gender].[All]" dimensionUniqueName="[hranalytics]" displayFolder="" count="2" memberValueDatatype="130" unbalanced="0">
      <fieldsUsage count="2">
        <fieldUsage x="-1"/>
        <fieldUsage x="5"/>
      </fieldsUsage>
    </cacheHierarchy>
    <cacheHierarchy uniqueName="[hranalytics].[HourlyRate]" caption="HourlyRate" attribute="1" defaultMemberUniqueName="[hranalytics].[HourlyRate].[All]" allUniqueName="[hranalytics].[HourlyRate].[All]" dimensionUniqueName="[hranalytics]" displayFolder="" count="0" memberValueDatatype="20" unbalanced="0"/>
    <cacheHierarchy uniqueName="[hranalytics].[JobInvolvement]" caption="JobInvolvement" attribute="1" defaultMemberUniqueName="[hranalytics].[JobInvolvement].[All]" allUniqueName="[hranalytics].[JobInvolvement].[All]" dimensionUniqueName="[hranalytics]" displayFolder="" count="0" memberValueDatatype="20" unbalanced="0"/>
    <cacheHierarchy uniqueName="[hranalytics].[JobLevel]" caption="JobLevel" attribute="1" defaultMemberUniqueName="[hranalytics].[JobLevel].[All]" allUniqueName="[hranalytics].[JobLevel].[All]" dimensionUniqueName="[hranalytics]" displayFolder="" count="0" memberValueDatatype="20" unbalanced="0"/>
    <cacheHierarchy uniqueName="[hranalytics].[JobRole]" caption="JobRole" attribute="1" defaultMemberUniqueName="[hranalytics].[JobRole].[All]" allUniqueName="[hranalytics].[JobRole].[All]" dimensionUniqueName="[hranalytics]" displayFolder="" count="2" memberValueDatatype="130" unbalanced="0">
      <fieldsUsage count="2">
        <fieldUsage x="-1"/>
        <fieldUsage x="4"/>
      </fieldsUsage>
    </cacheHierarchy>
    <cacheHierarchy uniqueName="[hranalytics].[JobSatisfaction]" caption="JobSatisfaction" attribute="1" defaultMemberUniqueName="[hranalytics].[JobSatisfaction].[All]" allUniqueName="[hranalytics].[JobSatisfaction].[All]" dimensionUniqueName="[hranalytics]" displayFolder="" count="0" memberValueDatatype="20" unbalanced="0"/>
    <cacheHierarchy uniqueName="[hranalytics].[MaritalStatus]" caption="MaritalStatus" attribute="1" defaultMemberUniqueName="[hranalytics].[MaritalStatus].[All]" allUniqueName="[hranalytics].[MaritalStatus].[All]" dimensionUniqueName="[hranalytics]" displayFolder="" count="0" memberValueDatatype="130" unbalanced="0"/>
    <cacheHierarchy uniqueName="[hranalytics].[MonthlyIncome]" caption="MonthlyIncome" attribute="1" defaultMemberUniqueName="[hranalytics].[MonthlyIncome].[All]" allUniqueName="[hranalytics].[MonthlyIncome].[All]" dimensionUniqueName="[hranalytics]" displayFolder="" count="0" memberValueDatatype="20" unbalanced="0"/>
    <cacheHierarchy uniqueName="[hranalytics].[NumCompaniesWorked]" caption="NumCompaniesWorked" attribute="1" defaultMemberUniqueName="[hranalytics].[NumCompaniesWorked].[All]" allUniqueName="[hranalytics].[NumCompaniesWorked].[All]" dimensionUniqueName="[hranalytics]" displayFolder="" count="0" memberValueDatatype="20" unbalanced="0"/>
    <cacheHierarchy uniqueName="[hranalytics].[OverTime]" caption="OverTime" attribute="1" defaultMemberUniqueName="[hranalytics].[OverTime].[All]" allUniqueName="[hranalytics].[OverTime].[All]" dimensionUniqueName="[hranalytics]" displayFolder="" count="2" memberValueDatatype="130" unbalanced="0">
      <fieldsUsage count="2">
        <fieldUsage x="-1"/>
        <fieldUsage x="6"/>
      </fieldsUsage>
    </cacheHierarchy>
    <cacheHierarchy uniqueName="[hranalytics].[PercentSalaryHike]" caption="PercentSalaryHike" attribute="1" defaultMemberUniqueName="[hranalytics].[PercentSalaryHike].[All]" allUniqueName="[hranalytics].[PercentSalaryHike].[All]" dimensionUniqueName="[hranalytics]" displayFolder="" count="0" memberValueDatatype="20" unbalanced="0"/>
    <cacheHierarchy uniqueName="[hranalytics].[PerformanceRating]" caption="PerformanceRating" attribute="1" defaultMemberUniqueName="[hranalytics].[PerformanceRating].[All]" allUniqueName="[hranalytics].[PerformanceRating].[All]" dimensionUniqueName="[hranalytics]" displayFolder="" count="0" memberValueDatatype="20" unbalanced="0"/>
    <cacheHierarchy uniqueName="[hranalytics].[RelationshipSatisfaction]" caption="RelationshipSatisfaction" attribute="1" defaultMemberUniqueName="[hranalytics].[RelationshipSatisfaction].[All]" allUniqueName="[hranalytics].[RelationshipSatisfaction].[All]" dimensionUniqueName="[hranalytics]" displayFolder="" count="0" memberValueDatatype="20" unbalanced="0"/>
    <cacheHierarchy uniqueName="[hranalytics].[StockOptionLevel]" caption="StockOptionLevel" attribute="1" defaultMemberUniqueName="[hranalytics].[StockOptionLevel].[All]" allUniqueName="[hranalytics].[StockOptionLevel].[All]" dimensionUniqueName="[hranalytics]" displayFolder="" count="0" memberValueDatatype="20" unbalanced="0"/>
    <cacheHierarchy uniqueName="[hranalytics].[TotalWorkingYears]" caption="TotalWorkingYears" attribute="1" defaultMemberUniqueName="[hranalytics].[TotalWorkingYears].[All]" allUniqueName="[hranalytics].[TotalWorkingYears].[All]" dimensionUniqueName="[hranalytics]" displayFolder="" count="0" memberValueDatatype="20" unbalanced="0"/>
    <cacheHierarchy uniqueName="[hranalytics].[TrainingTimesLastYear]" caption="TrainingTimesLastYear" attribute="1" defaultMemberUniqueName="[hranalytics].[TrainingTimesLastYear].[All]" allUniqueName="[hranalytics].[TrainingTimesLastYear].[All]" dimensionUniqueName="[hranalytics]" displayFolder="" count="0" memberValueDatatype="20" unbalanced="0"/>
    <cacheHierarchy uniqueName="[hranalytics].[WorkLifeBalance]" caption="WorkLifeBalance" attribute="1" defaultMemberUniqueName="[hranalytics].[WorkLifeBalance].[All]" allUniqueName="[hranalytics].[WorkLifeBalance].[All]" dimensionUniqueName="[hranalytics]" displayFolder="" count="0" memberValueDatatype="20" unbalanced="0"/>
    <cacheHierarchy uniqueName="[hranalytics].[YearsAtCompany]" caption="YearsAtCompany" attribute="1" defaultMemberUniqueName="[hranalytics].[YearsAtCompany].[All]" allUniqueName="[hranalytics].[YearsAtCompany].[All]" dimensionUniqueName="[hranalytics]" displayFolder="" count="0" memberValueDatatype="20" unbalanced="0"/>
    <cacheHierarchy uniqueName="[hranalytics].[YearsInCurrentRole]" caption="YearsInCurrentRole" attribute="1" defaultMemberUniqueName="[hranalytics].[YearsInCurrentRole].[All]" allUniqueName="[hranalytics].[YearsInCurrentRole].[All]" dimensionUniqueName="[hranalytics]" displayFolder="" count="0" memberValueDatatype="20" unbalanced="0"/>
    <cacheHierarchy uniqueName="[hranalytics].[YearsSinceLastPromotion]" caption="YearsSinceLastPromotion" attribute="1" defaultMemberUniqueName="[hranalytics].[YearsSinceLastPromotion].[All]" allUniqueName="[hranalytics].[YearsSinceLastPromotion].[All]" dimensionUniqueName="[hranalytics]" displayFolder="" count="0" memberValueDatatype="20" unbalanced="0"/>
    <cacheHierarchy uniqueName="[hranalytics].[YearsWithCurrManager]" caption="YearsWithCurrManager" attribute="1" defaultMemberUniqueName="[hranalytics].[YearsWithCurrManager].[All]" allUniqueName="[hranalytics].[YearsWithCurrManager].[All]" dimensionUniqueName="[hranalytics]" displayFolder="" count="0" memberValueDatatype="20" unbalanced="0"/>
    <cacheHierarchy uniqueName="[hranalytics].[MontlyIncomeBand]" caption="MontlyIncomeBand" attribute="1" defaultMemberUniqueName="[hranalytics].[MontlyIncomeBand].[All]" allUniqueName="[hranalytics].[MontlyIncomeBand].[All]" dimensionUniqueName="[hranalytics]" displayFolder="" count="0" memberValueDatatype="130" unbalanced="0"/>
    <cacheHierarchy uniqueName="[hranalytics].[PerformanceGrading]" caption="PerformanceGrading" attribute="1" defaultMemberUniqueName="[hranalytics].[PerformanceGrading].[All]" allUniqueName="[hranalytics].[PerformanceGrading].[All]" dimensionUniqueName="[hranalytics]" displayFolder="" count="0" memberValueDatatype="130" unbalanced="0"/>
    <cacheHierarchy uniqueName="[hranalytics].[JobSatisfactionRate]" caption="JobSatisfactionRate" attribute="1" defaultMemberUniqueName="[hranalytics].[JobSatisfactionRate].[All]" allUniqueName="[hranalytics].[JobSatisfactionRate].[All]" dimensionUniqueName="[hranalytics]" displayFolder="" count="0" memberValueDatatype="130" unbalanced="0"/>
    <cacheHierarchy uniqueName="[hranalytics].[WorkLifeBalanceStatus]" caption="WorkLifeBalanceStatus" attribute="1" defaultMemberUniqueName="[hranalytics].[WorkLifeBalanceStatus].[All]" allUniqueName="[hranalytics].[WorkLifeBalanceStatus].[All]" dimensionUniqueName="[hranalytics]" displayFolder="" count="0" memberValueDatatype="130" unbalanced="0"/>
    <cacheHierarchy uniqueName="[hranalytics].[TrainingTimesLastYearStatus]" caption="TrainingTimesLastYearStatus" attribute="1" defaultMemberUniqueName="[hranalytics].[TrainingTimesLastYearStatus].[All]" allUniqueName="[hranalytics].[TrainingTimesLastYearStatus].[All]" dimensionUniqueName="[hranalytics]" displayFolder="" count="0" memberValueDatatype="130" unbalanced="0"/>
    <cacheHierarchy uniqueName="[hranalytics].[NumCompaniesWorkedBins]" caption="NumCompaniesWorkedBins" attribute="1" defaultMemberUniqueName="[hranalytics].[NumCompaniesWorkedBins].[All]" allUniqueName="[hranalytics].[NumCompaniesWorkedBins].[All]" dimensionUniqueName="[hranalytics]" displayFolder="" count="0" memberValueDatatype="130" unbalanced="0"/>
    <cacheHierarchy uniqueName="[hranalytics].[EnvironmentSatisfactionStatus]" caption="EnvironmentSatisfactionStatus" attribute="1" defaultMemberUniqueName="[hranalytics].[EnvironmentSatisfactionStatus].[All]" allUniqueName="[hranalytics].[EnvironmentSatisfactionStatus].[All]" dimensionUniqueName="[hranalytics]" displayFolder="" count="0" memberValueDatatype="130" unbalanced="0"/>
    <cacheHierarchy uniqueName="[hranalytics].[JobLevelGrading]" caption="JobLevelGrading" attribute="1" defaultMemberUniqueName="[hranalytics].[JobLevelGrading].[All]" allUniqueName="[hranalytics].[JobLevelGrading].[All]" dimensionUniqueName="[hranalytics]" displayFolder="" count="0" memberValueDatatype="130" unbalanced="0"/>
    <cacheHierarchy uniqueName="[hranalytics].[TenureBins]" caption="TenureBins" attribute="1" defaultMemberUniqueName="[hranalytics].[TenureBins].[All]" allUniqueName="[hranalytics].[TenureBins].[All]" dimensionUniqueName="[hranalytics]" displayFolder="" count="0" memberValueDatatype="130" unbalanced="0"/>
    <cacheHierarchy uniqueName="[hranalytics].[AgeBins]" caption="AgeBins" attribute="1" defaultMemberUniqueName="[hranalytics].[AgeBins].[All]" allUniqueName="[hranalytics].[AgeBins].[All]" dimensionUniqueName="[hranalytics]" displayFolder="" count="0" memberValueDatatype="130" unbalanced="0"/>
    <cacheHierarchy uniqueName="[hranalytics].[DistanceFromHomeBins]" caption="DistanceFromHomeBins" attribute="1" defaultMemberUniqueName="[hranalytics].[DistanceFromHomeBins].[All]" allUniqueName="[hranalytics].[DistanceFromHomeBins].[All]" dimensionUniqueName="[hranalytics]" displayFolder="" count="0" memberValueDatatype="130" unbalanced="0"/>
    <cacheHierarchy uniqueName="[hranalytics].[YearsSinceLastPromotionBins]" caption="YearsSinceLastPromotionBins" attribute="1" defaultMemberUniqueName="[hranalytics].[YearsSinceLastPromotionBins].[All]" allUniqueName="[hranalytics].[YearsSinceLastPromotionBins].[All]" dimensionUniqueName="[hranalytics]" displayFolder="" count="0" memberValueDatatype="130" unbalanced="0"/>
    <cacheHierarchy uniqueName="[hranalytics].[YearsWithCurrManagerBin]" caption="YearsWithCurrManagerBin" attribute="1" defaultMemberUniqueName="[hranalytics].[YearsWithCurrManagerBin].[All]" allUniqueName="[hranalytics].[YearsWithCurrManagerBin].[All]" dimensionUniqueName="[hranalytics]" displayFolder="" count="0" memberValueDatatype="130" unbalanced="0"/>
    <cacheHierarchy uniqueName="[hranalytics].[YearsInCurrentRoleBins]" caption="YearsInCurrentRoleBins" attribute="1" defaultMemberUniqueName="[hranalytics].[YearsInCurrentRoleBins].[All]" allUniqueName="[hranalytics].[YearsInCurrentRoleBins].[All]" dimensionUniqueName="[hranalytics]" displayFolder="" count="0" memberValueDatatype="130" unbalanced="0"/>
    <cacheHierarchy uniqueName="[keymeasures].[Column]" caption="Column" attribute="1" defaultMemberUniqueName="[keymeasures].[Column].[All]" allUniqueName="[keymeasures].[Column].[All]" dimensionUniqueName="[keymeasures]" displayFolder="" count="0" memberValueDatatype="130" unbalanced="0" hidden="1"/>
    <cacheHierarchy uniqueName="[Measures].[Sum of EmployeeNumber]" caption="Sum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MontlyIncomeBand]" caption="Count of MontlyIncomeBand" measure="1" displayFolder="" measureGroup="hranalytics" count="0">
      <extLst>
        <ext xmlns:x15="http://schemas.microsoft.com/office/spreadsheetml/2010/11/main" uri="{B97F6D7D-B522-45F9-BDA1-12C45D357490}">
          <x15:cacheHierarchy aggregatedColumn="30"/>
        </ext>
      </extLst>
    </cacheHierarchy>
    <cacheHierarchy uniqueName="[Measures].[Count of Attrition]" caption="Count of Attrition" measure="1" displayFolder="" measureGroup="hranalytics" count="0">
      <extLst>
        <ext xmlns:x15="http://schemas.microsoft.com/office/spreadsheetml/2010/11/main" uri="{B97F6D7D-B522-45F9-BDA1-12C45D357490}">
          <x15:cacheHierarchy aggregatedColumn="2"/>
        </ext>
      </extLst>
    </cacheHierarchy>
    <cacheHierarchy uniqueName="[Measures].[Count of JobLevelGrading]" caption="Count of JobLevelGrading" measure="1" displayFolder="" measureGroup="hranalytics" count="0">
      <extLst>
        <ext xmlns:x15="http://schemas.microsoft.com/office/spreadsheetml/2010/11/main" uri="{B97F6D7D-B522-45F9-BDA1-12C45D357490}">
          <x15:cacheHierarchy aggregatedColumn="37"/>
        </ext>
      </extLst>
    </cacheHierarchy>
    <cacheHierarchy uniqueName="[Measures].[Count of TenureBins]" caption="Count of TenureBins" measure="1" displayFolder="" measureGroup="hranalytics" count="0">
      <extLst>
        <ext xmlns:x15="http://schemas.microsoft.com/office/spreadsheetml/2010/11/main" uri="{B97F6D7D-B522-45F9-BDA1-12C45D357490}">
          <x15:cacheHierarchy aggregatedColumn="38"/>
        </ext>
      </extLst>
    </cacheHierarchy>
    <cacheHierarchy uniqueName="[Measures].[Count of PerformanceGrading]" caption="Count of PerformanceGrading" measure="1" displayFolder="" measureGroup="hranalytics" count="0">
      <extLst>
        <ext xmlns:x15="http://schemas.microsoft.com/office/spreadsheetml/2010/11/main" uri="{B97F6D7D-B522-45F9-BDA1-12C45D357490}">
          <x15:cacheHierarchy aggregatedColumn="31"/>
        </ext>
      </extLst>
    </cacheHierarchy>
    <cacheHierarchy uniqueName="[Measures].[Sum of JobSatisfaction]" caption="Sum of JobSatisfaction" measure="1" displayFolder="" measureGroup="hranalytics" count="0">
      <extLst>
        <ext xmlns:x15="http://schemas.microsoft.com/office/spreadsheetml/2010/11/main" uri="{B97F6D7D-B522-45F9-BDA1-12C45D357490}">
          <x15:cacheHierarchy aggregatedColumn="14"/>
        </ext>
      </extLst>
    </cacheHierarchy>
    <cacheHierarchy uniqueName="[Measures].[Average of JobSatisfaction]" caption="Average of JobSatisfaction" measure="1" displayFolder="" measureGroup="hranalytics" count="0">
      <extLst>
        <ext xmlns:x15="http://schemas.microsoft.com/office/spreadsheetml/2010/11/main" uri="{B97F6D7D-B522-45F9-BDA1-12C45D357490}">
          <x15:cacheHierarchy aggregatedColumn="14"/>
        </ext>
      </extLst>
    </cacheHierarchy>
    <cacheHierarchy uniqueName="[Measures].[Count of JobSatisfaction]" caption="Count of JobSatisfaction" measure="1" displayFolder="" measureGroup="hranalytics" count="0">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TrainingTimesLastYear]" caption="Sum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Count of TrainingTimesLastYear]" caption="Count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Sum of YearsAtCompany]" caption="Sum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YearsAtCompany]" caption="Count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PerformanceRating]" caption="Count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EnvironmentSatisfaction]" caption="Sum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EnvironmentSatisfaction]" caption="Count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Gender]" caption="Count of Gender" measure="1" displayFolder="" measureGroup="hranalytics" count="0">
      <extLst>
        <ext xmlns:x15="http://schemas.microsoft.com/office/spreadsheetml/2010/11/main" uri="{B97F6D7D-B522-45F9-BDA1-12C45D357490}">
          <x15:cacheHierarchy aggregatedColumn="9"/>
        </ext>
      </extLst>
    </cacheHierarchy>
    <cacheHierarchy uniqueName="[Measures].[Average of PerformanceRating]" caption="Average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initial_headcount]" caption="initial_headcount" measure="1" displayFolder="" measureGroup="keymeasures" count="0" oneField="1">
      <fieldsUsage count="1">
        <fieldUsage x="2"/>
      </fieldsUsage>
    </cacheHierarchy>
    <cacheHierarchy uniqueName="[Measures].[attrition_number]" caption="attrition_number" measure="1" displayFolder="" measureGroup="keymeasures" count="0"/>
    <cacheHierarchy uniqueName="[Measures].[attrition_rate]" caption="attrition_rate" measure="1" displayFolder="" measureGroup="keymeasures" count="0"/>
    <cacheHierarchy uniqueName="[Measures].[overtime_number]" caption="overtime_number" measure="1" displayFolder="" measureGroup="keymeasures" count="0"/>
    <cacheHierarchy uniqueName="[Measures].[total_income]" caption="total_income" measure="1" displayFolder="" measureGroup="keymeasures" count="0" oneField="1">
      <fieldsUsage count="1">
        <fieldUsage x="3"/>
      </fieldsUsage>
    </cacheHierarchy>
    <cacheHierarchy uniqueName="[Measures].[avg_monthly_income]" caption="avg_monthly_income" measure="1" displayFolder="" measureGroup="keymeasures" count="0" oneField="1">
      <fieldsUsage count="1">
        <fieldUsage x="0"/>
      </fieldsUsage>
    </cacheHierarchy>
    <cacheHierarchy uniqueName="[Measures].[avg_job_satisfaction]" caption="avg_job_satisfaction" measure="1" displayFolder="" measureGroup="keymeasures" count="0"/>
    <cacheHierarchy uniqueName="[Measures].[avg_performance_rate]" caption="avg_performance_rate" measure="1" displayFolder="" measureGroup="keymeasures" count="0"/>
    <cacheHierarchy uniqueName="[Measures].[no_employees_trained]" caption="no_employees_trained" measure="1" displayFolder="" measureGroup="keymeasures" count="0"/>
    <cacheHierarchy uniqueName="[Measures].[%_of_trained_employees]" caption="%_of_trained_employees" measure="1" displayFolder="" measureGroup="keymeasures" count="0"/>
    <cacheHierarchy uniqueName="[Measures].[__XL_Count hranalytics]" caption="__XL_Count hranalytics" measure="1" displayFolder="" measureGroup="hranalytics" count="0" hidden="1"/>
    <cacheHierarchy uniqueName="[Measures].[__XL_Count keymeasures]" caption="__XL_Count keymeasures" measure="1" displayFolder="" measureGroup="keymeasures" count="0" hidden="1"/>
    <cacheHierarchy uniqueName="[Measures].[__No measures defined]" caption="__No measures defined" measure="1" displayFolder="" count="0" hidden="1"/>
  </cacheHierarchies>
  <kpis count="0"/>
  <dimensions count="2">
    <dimension name="hranalytics" uniqueName="[hranalytics]" caption="hranalytics"/>
    <dimension measure="1" name="Measures" uniqueName="[Measures]" caption="Measures"/>
  </dimensions>
  <measureGroups count="2">
    <measureGroup name="hranalytics" caption="hranalytics"/>
    <measureGroup name="keymeasures" caption="keymeasur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2.760896064814" backgroundQuery="1" createdVersion="8" refreshedVersion="8" minRefreshableVersion="3" recordCount="0" supportSubquery="1" supportAdvancedDrill="1" xr:uid="{FC289346-C5AF-4B34-A6BF-72C9562C20C5}">
  <cacheSource type="external" connectionId="3"/>
  <cacheFields count="5">
    <cacheField name="[hranalytics].[Department].[Department]" caption="Department" numFmtId="0" hierarchy="4" level="1">
      <sharedItems count="3">
        <s v="Human Resources"/>
        <s v="Research &amp; Development"/>
        <s v="Sales"/>
      </sharedItems>
    </cacheField>
    <cacheField name="[Measures].[total_income]" caption="total_income" numFmtId="0" hierarchy="69" level="32767"/>
    <cacheField name="[hranalytics].[JobRole].[JobRole]" caption="JobRole" numFmtId="0" hierarchy="13" level="1">
      <sharedItems containsSemiMixedTypes="0" containsNonDate="0" containsString="0"/>
    </cacheField>
    <cacheField name="[hranalytics].[Gender].[Gender]" caption="Gender" numFmtId="0" hierarchy="9" level="1">
      <sharedItems containsSemiMixedTypes="0" containsNonDate="0" containsString="0"/>
    </cacheField>
    <cacheField name="[hranalytics].[OverTime].[OverTime]" caption="OverTime" numFmtId="0" hierarchy="18" level="1">
      <sharedItems containsSemiMixedTypes="0" containsNonDate="0" containsString="0"/>
    </cacheField>
  </cacheFields>
  <cacheHierarchies count="78">
    <cacheHierarchy uniqueName="[hranalytics].[EmployeeNumber]" caption="EmployeeNumber" attribute="1" defaultMemberUniqueName="[hranalytics].[EmployeeNumber].[All]" allUniqueName="[hranalytics].[EmployeeNumber].[All]" dimensionUniqueName="[hranalytics]" displayFolder="" count="0" memberValueDatatype="20" unbalanced="0"/>
    <cacheHierarchy uniqueName="[hranalytics].[Age]" caption="Age" attribute="1" defaultMemberUniqueName="[hranalytics].[Age].[All]" allUniqueName="[hranalytics].[Age].[All]" dimensionUniqueName="[hranalytics]" displayFolder="" count="0" memberValueDatatype="20" unbalanced="0"/>
    <cacheHierarchy uniqueName="[hranalytics].[Attrition]" caption="Attrition" attribute="1" defaultMemberUniqueName="[hranalytics].[Attrition].[All]" allUniqueName="[hranalytics].[Attrition].[All]" dimensionUniqueName="[hranalytics]" displayFolder="" count="0" memberValueDatatype="130" unbalanced="0"/>
    <cacheHierarchy uniqueName="[hranalytics].[BusinessTravel]" caption="BusinessTravel" attribute="1" defaultMemberUniqueName="[hranalytics].[BusinessTravel].[All]" allUniqueName="[hranalytics].[BusinessTravel].[All]" dimensionUniqueName="[hranalytics]" displayFolder="" count="0" memberValueDatatype="130" unbalanced="0"/>
    <cacheHierarchy uniqueName="[hranalytics].[Department]" caption="Department" attribute="1" defaultMemberUniqueName="[hranalytics].[Department].[All]" allUniqueName="[hranalytics].[Department].[All]" dimensionUniqueName="[hranalytics]" displayFolder="" count="2" memberValueDatatype="130" unbalanced="0">
      <fieldsUsage count="2">
        <fieldUsage x="-1"/>
        <fieldUsage x="0"/>
      </fieldsUsage>
    </cacheHierarchy>
    <cacheHierarchy uniqueName="[hranalytics].[DistanceFromHome]" caption="DistanceFromHome" attribute="1" defaultMemberUniqueName="[hranalytics].[DistanceFromHome].[All]" allUniqueName="[hranalytics].[DistanceFromHome].[All]" dimensionUniqueName="[hranalytics]" displayFolder="" count="0" memberValueDatatype="20" unbalanced="0"/>
    <cacheHierarchy uniqueName="[hranalytics].[Education]" caption="Education" attribute="1" defaultMemberUniqueName="[hranalytics].[Education].[All]" allUniqueName="[hranalytics].[Education].[All]" dimensionUniqueName="[hranalytics]" displayFolder="" count="0" memberValueDatatype="20" unbalanced="0"/>
    <cacheHierarchy uniqueName="[hranalytics].[EducationField]" caption="EducationField" attribute="1" defaultMemberUniqueName="[hranalytics].[EducationField].[All]" allUniqueName="[hranalytics].[EducationField].[All]" dimensionUniqueName="[hranalytics]" displayFolder="" count="0" memberValueDatatype="130" unbalanced="0"/>
    <cacheHierarchy uniqueName="[hranalytics].[EnvironmentSatisfaction]" caption="EnvironmentSatisfaction" attribute="1" defaultMemberUniqueName="[hranalytics].[EnvironmentSatisfaction].[All]" allUniqueName="[hranalytics].[EnvironmentSatisfaction].[All]" dimensionUniqueName="[hranalytics]" displayFolder="" count="0" memberValueDatatype="20" unbalanced="0"/>
    <cacheHierarchy uniqueName="[hranalytics].[Gender]" caption="Gender" attribute="1" defaultMemberUniqueName="[hranalytics].[Gender].[All]" allUniqueName="[hranalytics].[Gender].[All]" dimensionUniqueName="[hranalytics]" displayFolder="" count="2" memberValueDatatype="130" unbalanced="0">
      <fieldsUsage count="2">
        <fieldUsage x="-1"/>
        <fieldUsage x="3"/>
      </fieldsUsage>
    </cacheHierarchy>
    <cacheHierarchy uniqueName="[hranalytics].[HourlyRate]" caption="HourlyRate" attribute="1" defaultMemberUniqueName="[hranalytics].[HourlyRate].[All]" allUniqueName="[hranalytics].[HourlyRate].[All]" dimensionUniqueName="[hranalytics]" displayFolder="" count="0" memberValueDatatype="20" unbalanced="0"/>
    <cacheHierarchy uniqueName="[hranalytics].[JobInvolvement]" caption="JobInvolvement" attribute="1" defaultMemberUniqueName="[hranalytics].[JobInvolvement].[All]" allUniqueName="[hranalytics].[JobInvolvement].[All]" dimensionUniqueName="[hranalytics]" displayFolder="" count="0" memberValueDatatype="20" unbalanced="0"/>
    <cacheHierarchy uniqueName="[hranalytics].[JobLevel]" caption="JobLevel" attribute="1" defaultMemberUniqueName="[hranalytics].[JobLevel].[All]" allUniqueName="[hranalytics].[JobLevel].[All]" dimensionUniqueName="[hranalytics]" displayFolder="" count="0" memberValueDatatype="20" unbalanced="0"/>
    <cacheHierarchy uniqueName="[hranalytics].[JobRole]" caption="JobRole" attribute="1" defaultMemberUniqueName="[hranalytics].[JobRole].[All]" allUniqueName="[hranalytics].[JobRole].[All]" dimensionUniqueName="[hranalytics]" displayFolder="" count="2" memberValueDatatype="130" unbalanced="0">
      <fieldsUsage count="2">
        <fieldUsage x="-1"/>
        <fieldUsage x="2"/>
      </fieldsUsage>
    </cacheHierarchy>
    <cacheHierarchy uniqueName="[hranalytics].[JobSatisfaction]" caption="JobSatisfaction" attribute="1" defaultMemberUniqueName="[hranalytics].[JobSatisfaction].[All]" allUniqueName="[hranalytics].[JobSatisfaction].[All]" dimensionUniqueName="[hranalytics]" displayFolder="" count="0" memberValueDatatype="20" unbalanced="0"/>
    <cacheHierarchy uniqueName="[hranalytics].[MaritalStatus]" caption="MaritalStatus" attribute="1" defaultMemberUniqueName="[hranalytics].[MaritalStatus].[All]" allUniqueName="[hranalytics].[MaritalStatus].[All]" dimensionUniqueName="[hranalytics]" displayFolder="" count="0" memberValueDatatype="130" unbalanced="0"/>
    <cacheHierarchy uniqueName="[hranalytics].[MonthlyIncome]" caption="MonthlyIncome" attribute="1" defaultMemberUniqueName="[hranalytics].[MonthlyIncome].[All]" allUniqueName="[hranalytics].[MonthlyIncome].[All]" dimensionUniqueName="[hranalytics]" displayFolder="" count="0" memberValueDatatype="20" unbalanced="0"/>
    <cacheHierarchy uniqueName="[hranalytics].[NumCompaniesWorked]" caption="NumCompaniesWorked" attribute="1" defaultMemberUniqueName="[hranalytics].[NumCompaniesWorked].[All]" allUniqueName="[hranalytics].[NumCompaniesWorked].[All]" dimensionUniqueName="[hranalytics]" displayFolder="" count="0" memberValueDatatype="20" unbalanced="0"/>
    <cacheHierarchy uniqueName="[hranalytics].[OverTime]" caption="OverTime" attribute="1" defaultMemberUniqueName="[hranalytics].[OverTime].[All]" allUniqueName="[hranalytics].[OverTime].[All]" dimensionUniqueName="[hranalytics]" displayFolder="" count="2" memberValueDatatype="130" unbalanced="0">
      <fieldsUsage count="2">
        <fieldUsage x="-1"/>
        <fieldUsage x="4"/>
      </fieldsUsage>
    </cacheHierarchy>
    <cacheHierarchy uniqueName="[hranalytics].[PercentSalaryHike]" caption="PercentSalaryHike" attribute="1" defaultMemberUniqueName="[hranalytics].[PercentSalaryHike].[All]" allUniqueName="[hranalytics].[PercentSalaryHike].[All]" dimensionUniqueName="[hranalytics]" displayFolder="" count="0" memberValueDatatype="20" unbalanced="0"/>
    <cacheHierarchy uniqueName="[hranalytics].[PerformanceRating]" caption="PerformanceRating" attribute="1" defaultMemberUniqueName="[hranalytics].[PerformanceRating].[All]" allUniqueName="[hranalytics].[PerformanceRating].[All]" dimensionUniqueName="[hranalytics]" displayFolder="" count="0" memberValueDatatype="20" unbalanced="0"/>
    <cacheHierarchy uniqueName="[hranalytics].[RelationshipSatisfaction]" caption="RelationshipSatisfaction" attribute="1" defaultMemberUniqueName="[hranalytics].[RelationshipSatisfaction].[All]" allUniqueName="[hranalytics].[RelationshipSatisfaction].[All]" dimensionUniqueName="[hranalytics]" displayFolder="" count="0" memberValueDatatype="20" unbalanced="0"/>
    <cacheHierarchy uniqueName="[hranalytics].[StockOptionLevel]" caption="StockOptionLevel" attribute="1" defaultMemberUniqueName="[hranalytics].[StockOptionLevel].[All]" allUniqueName="[hranalytics].[StockOptionLevel].[All]" dimensionUniqueName="[hranalytics]" displayFolder="" count="0" memberValueDatatype="20" unbalanced="0"/>
    <cacheHierarchy uniqueName="[hranalytics].[TotalWorkingYears]" caption="TotalWorkingYears" attribute="1" defaultMemberUniqueName="[hranalytics].[TotalWorkingYears].[All]" allUniqueName="[hranalytics].[TotalWorkingYears].[All]" dimensionUniqueName="[hranalytics]" displayFolder="" count="0" memberValueDatatype="20" unbalanced="0"/>
    <cacheHierarchy uniqueName="[hranalytics].[TrainingTimesLastYear]" caption="TrainingTimesLastYear" attribute="1" defaultMemberUniqueName="[hranalytics].[TrainingTimesLastYear].[All]" allUniqueName="[hranalytics].[TrainingTimesLastYear].[All]" dimensionUniqueName="[hranalytics]" displayFolder="" count="0" memberValueDatatype="20" unbalanced="0"/>
    <cacheHierarchy uniqueName="[hranalytics].[WorkLifeBalance]" caption="WorkLifeBalance" attribute="1" defaultMemberUniqueName="[hranalytics].[WorkLifeBalance].[All]" allUniqueName="[hranalytics].[WorkLifeBalance].[All]" dimensionUniqueName="[hranalytics]" displayFolder="" count="0" memberValueDatatype="20" unbalanced="0"/>
    <cacheHierarchy uniqueName="[hranalytics].[YearsAtCompany]" caption="YearsAtCompany" attribute="1" defaultMemberUniqueName="[hranalytics].[YearsAtCompany].[All]" allUniqueName="[hranalytics].[YearsAtCompany].[All]" dimensionUniqueName="[hranalytics]" displayFolder="" count="0" memberValueDatatype="20" unbalanced="0"/>
    <cacheHierarchy uniqueName="[hranalytics].[YearsInCurrentRole]" caption="YearsInCurrentRole" attribute="1" defaultMemberUniqueName="[hranalytics].[YearsInCurrentRole].[All]" allUniqueName="[hranalytics].[YearsInCurrentRole].[All]" dimensionUniqueName="[hranalytics]" displayFolder="" count="0" memberValueDatatype="20" unbalanced="0"/>
    <cacheHierarchy uniqueName="[hranalytics].[YearsSinceLastPromotion]" caption="YearsSinceLastPromotion" attribute="1" defaultMemberUniqueName="[hranalytics].[YearsSinceLastPromotion].[All]" allUniqueName="[hranalytics].[YearsSinceLastPromotion].[All]" dimensionUniqueName="[hranalytics]" displayFolder="" count="0" memberValueDatatype="20" unbalanced="0"/>
    <cacheHierarchy uniqueName="[hranalytics].[YearsWithCurrManager]" caption="YearsWithCurrManager" attribute="1" defaultMemberUniqueName="[hranalytics].[YearsWithCurrManager].[All]" allUniqueName="[hranalytics].[YearsWithCurrManager].[All]" dimensionUniqueName="[hranalytics]" displayFolder="" count="0" memberValueDatatype="20" unbalanced="0"/>
    <cacheHierarchy uniqueName="[hranalytics].[MontlyIncomeBand]" caption="MontlyIncomeBand" attribute="1" defaultMemberUniqueName="[hranalytics].[MontlyIncomeBand].[All]" allUniqueName="[hranalytics].[MontlyIncomeBand].[All]" dimensionUniqueName="[hranalytics]" displayFolder="" count="0" memberValueDatatype="130" unbalanced="0"/>
    <cacheHierarchy uniqueName="[hranalytics].[PerformanceGrading]" caption="PerformanceGrading" attribute="1" defaultMemberUniqueName="[hranalytics].[PerformanceGrading].[All]" allUniqueName="[hranalytics].[PerformanceGrading].[All]" dimensionUniqueName="[hranalytics]" displayFolder="" count="0" memberValueDatatype="130" unbalanced="0"/>
    <cacheHierarchy uniqueName="[hranalytics].[JobSatisfactionRate]" caption="JobSatisfactionRate" attribute="1" defaultMemberUniqueName="[hranalytics].[JobSatisfactionRate].[All]" allUniqueName="[hranalytics].[JobSatisfactionRate].[All]" dimensionUniqueName="[hranalytics]" displayFolder="" count="0" memberValueDatatype="130" unbalanced="0"/>
    <cacheHierarchy uniqueName="[hranalytics].[WorkLifeBalanceStatus]" caption="WorkLifeBalanceStatus" attribute="1" defaultMemberUniqueName="[hranalytics].[WorkLifeBalanceStatus].[All]" allUniqueName="[hranalytics].[WorkLifeBalanceStatus].[All]" dimensionUniqueName="[hranalytics]" displayFolder="" count="0" memberValueDatatype="130" unbalanced="0"/>
    <cacheHierarchy uniqueName="[hranalytics].[TrainingTimesLastYearStatus]" caption="TrainingTimesLastYearStatus" attribute="1" defaultMemberUniqueName="[hranalytics].[TrainingTimesLastYearStatus].[All]" allUniqueName="[hranalytics].[TrainingTimesLastYearStatus].[All]" dimensionUniqueName="[hranalytics]" displayFolder="" count="0" memberValueDatatype="130" unbalanced="0"/>
    <cacheHierarchy uniqueName="[hranalytics].[NumCompaniesWorkedBins]" caption="NumCompaniesWorkedBins" attribute="1" defaultMemberUniqueName="[hranalytics].[NumCompaniesWorkedBins].[All]" allUniqueName="[hranalytics].[NumCompaniesWorkedBins].[All]" dimensionUniqueName="[hranalytics]" displayFolder="" count="0" memberValueDatatype="130" unbalanced="0"/>
    <cacheHierarchy uniqueName="[hranalytics].[EnvironmentSatisfactionStatus]" caption="EnvironmentSatisfactionStatus" attribute="1" defaultMemberUniqueName="[hranalytics].[EnvironmentSatisfactionStatus].[All]" allUniqueName="[hranalytics].[EnvironmentSatisfactionStatus].[All]" dimensionUniqueName="[hranalytics]" displayFolder="" count="0" memberValueDatatype="130" unbalanced="0"/>
    <cacheHierarchy uniqueName="[hranalytics].[JobLevelGrading]" caption="JobLevelGrading" attribute="1" defaultMemberUniqueName="[hranalytics].[JobLevelGrading].[All]" allUniqueName="[hranalytics].[JobLevelGrading].[All]" dimensionUniqueName="[hranalytics]" displayFolder="" count="0" memberValueDatatype="130" unbalanced="0"/>
    <cacheHierarchy uniqueName="[hranalytics].[TenureBins]" caption="TenureBins" attribute="1" defaultMemberUniqueName="[hranalytics].[TenureBins].[All]" allUniqueName="[hranalytics].[TenureBins].[All]" dimensionUniqueName="[hranalytics]" displayFolder="" count="0" memberValueDatatype="130" unbalanced="0"/>
    <cacheHierarchy uniqueName="[hranalytics].[AgeBins]" caption="AgeBins" attribute="1" defaultMemberUniqueName="[hranalytics].[AgeBins].[All]" allUniqueName="[hranalytics].[AgeBins].[All]" dimensionUniqueName="[hranalytics]" displayFolder="" count="0" memberValueDatatype="130" unbalanced="0"/>
    <cacheHierarchy uniqueName="[hranalytics].[DistanceFromHomeBins]" caption="DistanceFromHomeBins" attribute="1" defaultMemberUniqueName="[hranalytics].[DistanceFromHomeBins].[All]" allUniqueName="[hranalytics].[DistanceFromHomeBins].[All]" dimensionUniqueName="[hranalytics]" displayFolder="" count="0" memberValueDatatype="130" unbalanced="0"/>
    <cacheHierarchy uniqueName="[hranalytics].[YearsSinceLastPromotionBins]" caption="YearsSinceLastPromotionBins" attribute="1" defaultMemberUniqueName="[hranalytics].[YearsSinceLastPromotionBins].[All]" allUniqueName="[hranalytics].[YearsSinceLastPromotionBins].[All]" dimensionUniqueName="[hranalytics]" displayFolder="" count="0" memberValueDatatype="130" unbalanced="0"/>
    <cacheHierarchy uniqueName="[hranalytics].[YearsWithCurrManagerBin]" caption="YearsWithCurrManagerBin" attribute="1" defaultMemberUniqueName="[hranalytics].[YearsWithCurrManagerBin].[All]" allUniqueName="[hranalytics].[YearsWithCurrManagerBin].[All]" dimensionUniqueName="[hranalytics]" displayFolder="" count="0" memberValueDatatype="130" unbalanced="0"/>
    <cacheHierarchy uniqueName="[hranalytics].[YearsInCurrentRoleBins]" caption="YearsInCurrentRoleBins" attribute="1" defaultMemberUniqueName="[hranalytics].[YearsInCurrentRoleBins].[All]" allUniqueName="[hranalytics].[YearsInCurrentRoleBins].[All]" dimensionUniqueName="[hranalytics]" displayFolder="" count="0" memberValueDatatype="130" unbalanced="0"/>
    <cacheHierarchy uniqueName="[keymeasures].[Column]" caption="Column" attribute="1" defaultMemberUniqueName="[keymeasures].[Column].[All]" allUniqueName="[keymeasures].[Column].[All]" dimensionUniqueName="[keymeasures]" displayFolder="" count="0" memberValueDatatype="130" unbalanced="0" hidden="1"/>
    <cacheHierarchy uniqueName="[Measures].[Sum of EmployeeNumber]" caption="Sum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MontlyIncomeBand]" caption="Count of MontlyIncomeBand" measure="1" displayFolder="" measureGroup="hranalytics" count="0">
      <extLst>
        <ext xmlns:x15="http://schemas.microsoft.com/office/spreadsheetml/2010/11/main" uri="{B97F6D7D-B522-45F9-BDA1-12C45D357490}">
          <x15:cacheHierarchy aggregatedColumn="30"/>
        </ext>
      </extLst>
    </cacheHierarchy>
    <cacheHierarchy uniqueName="[Measures].[Count of Attrition]" caption="Count of Attrition" measure="1" displayFolder="" measureGroup="hranalytics" count="0">
      <extLst>
        <ext xmlns:x15="http://schemas.microsoft.com/office/spreadsheetml/2010/11/main" uri="{B97F6D7D-B522-45F9-BDA1-12C45D357490}">
          <x15:cacheHierarchy aggregatedColumn="2"/>
        </ext>
      </extLst>
    </cacheHierarchy>
    <cacheHierarchy uniqueName="[Measures].[Count of JobLevelGrading]" caption="Count of JobLevelGrading" measure="1" displayFolder="" measureGroup="hranalytics" count="0">
      <extLst>
        <ext xmlns:x15="http://schemas.microsoft.com/office/spreadsheetml/2010/11/main" uri="{B97F6D7D-B522-45F9-BDA1-12C45D357490}">
          <x15:cacheHierarchy aggregatedColumn="37"/>
        </ext>
      </extLst>
    </cacheHierarchy>
    <cacheHierarchy uniqueName="[Measures].[Count of TenureBins]" caption="Count of TenureBins" measure="1" displayFolder="" measureGroup="hranalytics" count="0">
      <extLst>
        <ext xmlns:x15="http://schemas.microsoft.com/office/spreadsheetml/2010/11/main" uri="{B97F6D7D-B522-45F9-BDA1-12C45D357490}">
          <x15:cacheHierarchy aggregatedColumn="38"/>
        </ext>
      </extLst>
    </cacheHierarchy>
    <cacheHierarchy uniqueName="[Measures].[Count of PerformanceGrading]" caption="Count of PerformanceGrading" measure="1" displayFolder="" measureGroup="hranalytics" count="0">
      <extLst>
        <ext xmlns:x15="http://schemas.microsoft.com/office/spreadsheetml/2010/11/main" uri="{B97F6D7D-B522-45F9-BDA1-12C45D357490}">
          <x15:cacheHierarchy aggregatedColumn="31"/>
        </ext>
      </extLst>
    </cacheHierarchy>
    <cacheHierarchy uniqueName="[Measures].[Sum of JobSatisfaction]" caption="Sum of JobSatisfaction" measure="1" displayFolder="" measureGroup="hranalytics" count="0">
      <extLst>
        <ext xmlns:x15="http://schemas.microsoft.com/office/spreadsheetml/2010/11/main" uri="{B97F6D7D-B522-45F9-BDA1-12C45D357490}">
          <x15:cacheHierarchy aggregatedColumn="14"/>
        </ext>
      </extLst>
    </cacheHierarchy>
    <cacheHierarchy uniqueName="[Measures].[Average of JobSatisfaction]" caption="Average of JobSatisfaction" measure="1" displayFolder="" measureGroup="hranalytics" count="0">
      <extLst>
        <ext xmlns:x15="http://schemas.microsoft.com/office/spreadsheetml/2010/11/main" uri="{B97F6D7D-B522-45F9-BDA1-12C45D357490}">
          <x15:cacheHierarchy aggregatedColumn="14"/>
        </ext>
      </extLst>
    </cacheHierarchy>
    <cacheHierarchy uniqueName="[Measures].[Count of JobSatisfaction]" caption="Count of JobSatisfaction" measure="1" displayFolder="" measureGroup="hranalytics" count="0">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TrainingTimesLastYear]" caption="Sum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Count of TrainingTimesLastYear]" caption="Count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Sum of YearsAtCompany]" caption="Sum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YearsAtCompany]" caption="Count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PerformanceRating]" caption="Count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EnvironmentSatisfaction]" caption="Sum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EnvironmentSatisfaction]" caption="Count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Gender]" caption="Count of Gender" measure="1" displayFolder="" measureGroup="hranalytics" count="0">
      <extLst>
        <ext xmlns:x15="http://schemas.microsoft.com/office/spreadsheetml/2010/11/main" uri="{B97F6D7D-B522-45F9-BDA1-12C45D357490}">
          <x15:cacheHierarchy aggregatedColumn="9"/>
        </ext>
      </extLst>
    </cacheHierarchy>
    <cacheHierarchy uniqueName="[Measures].[Average of PerformanceRating]" caption="Average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initial_headcount]" caption="initial_headcount" measure="1" displayFolder="" measureGroup="keymeasures" count="0"/>
    <cacheHierarchy uniqueName="[Measures].[attrition_number]" caption="attrition_number" measure="1" displayFolder="" measureGroup="keymeasures" count="0"/>
    <cacheHierarchy uniqueName="[Measures].[attrition_rate]" caption="attrition_rate" measure="1" displayFolder="" measureGroup="keymeasures" count="0"/>
    <cacheHierarchy uniqueName="[Measures].[overtime_number]" caption="overtime_number" measure="1" displayFolder="" measureGroup="keymeasures" count="0"/>
    <cacheHierarchy uniqueName="[Measures].[total_income]" caption="total_income" measure="1" displayFolder="" measureGroup="keymeasures" count="0" oneField="1">
      <fieldsUsage count="1">
        <fieldUsage x="1"/>
      </fieldsUsage>
    </cacheHierarchy>
    <cacheHierarchy uniqueName="[Measures].[avg_monthly_income]" caption="avg_monthly_income" measure="1" displayFolder="" measureGroup="keymeasures" count="0"/>
    <cacheHierarchy uniqueName="[Measures].[avg_job_satisfaction]" caption="avg_job_satisfaction" measure="1" displayFolder="" measureGroup="keymeasures" count="0"/>
    <cacheHierarchy uniqueName="[Measures].[avg_performance_rate]" caption="avg_performance_rate" measure="1" displayFolder="" measureGroup="keymeasures" count="0"/>
    <cacheHierarchy uniqueName="[Measures].[no_employees_trained]" caption="no_employees_trained" measure="1" displayFolder="" measureGroup="keymeasures" count="0"/>
    <cacheHierarchy uniqueName="[Measures].[%_of_trained_employees]" caption="%_of_trained_employees" measure="1" displayFolder="" measureGroup="keymeasures" count="0"/>
    <cacheHierarchy uniqueName="[Measures].[__XL_Count hranalytics]" caption="__XL_Count hranalytics" measure="1" displayFolder="" measureGroup="hranalytics" count="0" hidden="1"/>
    <cacheHierarchy uniqueName="[Measures].[__XL_Count keymeasures]" caption="__XL_Count keymeasures" measure="1" displayFolder="" measureGroup="keymeasures" count="0" hidden="1"/>
    <cacheHierarchy uniqueName="[Measures].[__No measures defined]" caption="__No measures defined" measure="1" displayFolder="" count="0" hidden="1"/>
  </cacheHierarchies>
  <kpis count="0"/>
  <dimensions count="2">
    <dimension name="hranalytics" uniqueName="[hranalytics]" caption="hranalytics"/>
    <dimension measure="1" name="Measures" uniqueName="[Measures]" caption="Measures"/>
  </dimensions>
  <measureGroups count="2">
    <measureGroup name="hranalytics" caption="hranalytics"/>
    <measureGroup name="keymeasures" caption="keymeasur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2.760900925925" backgroundQuery="1" createdVersion="8" refreshedVersion="8" minRefreshableVersion="3" recordCount="0" supportSubquery="1" supportAdvancedDrill="1" xr:uid="{B28F4AF3-AE8B-49C1-8F8B-E0F68A72DED1}">
  <cacheSource type="external" connectionId="3"/>
  <cacheFields count="5">
    <cacheField name="[hranalytics].[Department].[Department]" caption="Department" numFmtId="0" hierarchy="4" level="1">
      <sharedItems count="3">
        <s v="Human Resources"/>
        <s v="Research &amp; Development"/>
        <s v="Sales"/>
      </sharedItems>
    </cacheField>
    <cacheField name="[hranalytics].[Gender].[Gender]" caption="Gender" numFmtId="0" hierarchy="9" level="1">
      <sharedItems count="2">
        <s v="Female"/>
        <s v="Male"/>
      </sharedItems>
    </cacheField>
    <cacheField name="[Measures].[Count of Gender]" caption="Count of Gender" numFmtId="0" hierarchy="63" level="32767"/>
    <cacheField name="[hranalytics].[JobRole].[JobRole]" caption="JobRole" numFmtId="0" hierarchy="13" level="1">
      <sharedItems containsSemiMixedTypes="0" containsNonDate="0" containsString="0"/>
    </cacheField>
    <cacheField name="[hranalytics].[OverTime].[OverTime]" caption="OverTime" numFmtId="0" hierarchy="18" level="1">
      <sharedItems containsSemiMixedTypes="0" containsNonDate="0" containsString="0"/>
    </cacheField>
  </cacheFields>
  <cacheHierarchies count="78">
    <cacheHierarchy uniqueName="[hranalytics].[EmployeeNumber]" caption="EmployeeNumber" attribute="1" defaultMemberUniqueName="[hranalytics].[EmployeeNumber].[All]" allUniqueName="[hranalytics].[EmployeeNumber].[All]" dimensionUniqueName="[hranalytics]" displayFolder="" count="0" memberValueDatatype="20" unbalanced="0"/>
    <cacheHierarchy uniqueName="[hranalytics].[Age]" caption="Age" attribute="1" defaultMemberUniqueName="[hranalytics].[Age].[All]" allUniqueName="[hranalytics].[Age].[All]" dimensionUniqueName="[hranalytics]" displayFolder="" count="0" memberValueDatatype="20" unbalanced="0"/>
    <cacheHierarchy uniqueName="[hranalytics].[Attrition]" caption="Attrition" attribute="1" defaultMemberUniqueName="[hranalytics].[Attrition].[All]" allUniqueName="[hranalytics].[Attrition].[All]" dimensionUniqueName="[hranalytics]" displayFolder="" count="0" memberValueDatatype="130" unbalanced="0"/>
    <cacheHierarchy uniqueName="[hranalytics].[BusinessTravel]" caption="BusinessTravel" attribute="1" defaultMemberUniqueName="[hranalytics].[BusinessTravel].[All]" allUniqueName="[hranalytics].[BusinessTravel].[All]" dimensionUniqueName="[hranalytics]" displayFolder="" count="0" memberValueDatatype="130" unbalanced="0"/>
    <cacheHierarchy uniqueName="[hranalytics].[Department]" caption="Department" attribute="1" defaultMemberUniqueName="[hranalytics].[Department].[All]" allUniqueName="[hranalytics].[Department].[All]" dimensionUniqueName="[hranalytics]" displayFolder="" count="2" memberValueDatatype="130" unbalanced="0">
      <fieldsUsage count="2">
        <fieldUsage x="-1"/>
        <fieldUsage x="0"/>
      </fieldsUsage>
    </cacheHierarchy>
    <cacheHierarchy uniqueName="[hranalytics].[DistanceFromHome]" caption="DistanceFromHome" attribute="1" defaultMemberUniqueName="[hranalytics].[DistanceFromHome].[All]" allUniqueName="[hranalytics].[DistanceFromHome].[All]" dimensionUniqueName="[hranalytics]" displayFolder="" count="0" memberValueDatatype="20" unbalanced="0"/>
    <cacheHierarchy uniqueName="[hranalytics].[Education]" caption="Education" attribute="1" defaultMemberUniqueName="[hranalytics].[Education].[All]" allUniqueName="[hranalytics].[Education].[All]" dimensionUniqueName="[hranalytics]" displayFolder="" count="0" memberValueDatatype="20" unbalanced="0"/>
    <cacheHierarchy uniqueName="[hranalytics].[EducationField]" caption="EducationField" attribute="1" defaultMemberUniqueName="[hranalytics].[EducationField].[All]" allUniqueName="[hranalytics].[EducationField].[All]" dimensionUniqueName="[hranalytics]" displayFolder="" count="0" memberValueDatatype="130" unbalanced="0"/>
    <cacheHierarchy uniqueName="[hranalytics].[EnvironmentSatisfaction]" caption="EnvironmentSatisfaction" attribute="1" defaultMemberUniqueName="[hranalytics].[EnvironmentSatisfaction].[All]" allUniqueName="[hranalytics].[EnvironmentSatisfaction].[All]" dimensionUniqueName="[hranalytics]" displayFolder="" count="0" memberValueDatatype="20" unbalanced="0"/>
    <cacheHierarchy uniqueName="[hranalytics].[Gender]" caption="Gender" attribute="1" defaultMemberUniqueName="[hranalytics].[Gender].[All]" allUniqueName="[hranalytics].[Gender].[All]" dimensionUniqueName="[hranalytics]" displayFolder="" count="2" memberValueDatatype="130" unbalanced="0">
      <fieldsUsage count="2">
        <fieldUsage x="-1"/>
        <fieldUsage x="1"/>
      </fieldsUsage>
    </cacheHierarchy>
    <cacheHierarchy uniqueName="[hranalytics].[HourlyRate]" caption="HourlyRate" attribute="1" defaultMemberUniqueName="[hranalytics].[HourlyRate].[All]" allUniqueName="[hranalytics].[HourlyRate].[All]" dimensionUniqueName="[hranalytics]" displayFolder="" count="0" memberValueDatatype="20" unbalanced="0"/>
    <cacheHierarchy uniqueName="[hranalytics].[JobInvolvement]" caption="JobInvolvement" attribute="1" defaultMemberUniqueName="[hranalytics].[JobInvolvement].[All]" allUniqueName="[hranalytics].[JobInvolvement].[All]" dimensionUniqueName="[hranalytics]" displayFolder="" count="0" memberValueDatatype="20" unbalanced="0"/>
    <cacheHierarchy uniqueName="[hranalytics].[JobLevel]" caption="JobLevel" attribute="1" defaultMemberUniqueName="[hranalytics].[JobLevel].[All]" allUniqueName="[hranalytics].[JobLevel].[All]" dimensionUniqueName="[hranalytics]" displayFolder="" count="0" memberValueDatatype="20" unbalanced="0"/>
    <cacheHierarchy uniqueName="[hranalytics].[JobRole]" caption="JobRole" attribute="1" defaultMemberUniqueName="[hranalytics].[JobRole].[All]" allUniqueName="[hranalytics].[JobRole].[All]" dimensionUniqueName="[hranalytics]" displayFolder="" count="2" memberValueDatatype="130" unbalanced="0">
      <fieldsUsage count="2">
        <fieldUsage x="-1"/>
        <fieldUsage x="3"/>
      </fieldsUsage>
    </cacheHierarchy>
    <cacheHierarchy uniqueName="[hranalytics].[JobSatisfaction]" caption="JobSatisfaction" attribute="1" defaultMemberUniqueName="[hranalytics].[JobSatisfaction].[All]" allUniqueName="[hranalytics].[JobSatisfaction].[All]" dimensionUniqueName="[hranalytics]" displayFolder="" count="0" memberValueDatatype="20" unbalanced="0"/>
    <cacheHierarchy uniqueName="[hranalytics].[MaritalStatus]" caption="MaritalStatus" attribute="1" defaultMemberUniqueName="[hranalytics].[MaritalStatus].[All]" allUniqueName="[hranalytics].[MaritalStatus].[All]" dimensionUniqueName="[hranalytics]" displayFolder="" count="0" memberValueDatatype="130" unbalanced="0"/>
    <cacheHierarchy uniqueName="[hranalytics].[MonthlyIncome]" caption="MonthlyIncome" attribute="1" defaultMemberUniqueName="[hranalytics].[MonthlyIncome].[All]" allUniqueName="[hranalytics].[MonthlyIncome].[All]" dimensionUniqueName="[hranalytics]" displayFolder="" count="0" memberValueDatatype="20" unbalanced="0"/>
    <cacheHierarchy uniqueName="[hranalytics].[NumCompaniesWorked]" caption="NumCompaniesWorked" attribute="1" defaultMemberUniqueName="[hranalytics].[NumCompaniesWorked].[All]" allUniqueName="[hranalytics].[NumCompaniesWorked].[All]" dimensionUniqueName="[hranalytics]" displayFolder="" count="0" memberValueDatatype="20" unbalanced="0"/>
    <cacheHierarchy uniqueName="[hranalytics].[OverTime]" caption="OverTime" attribute="1" defaultMemberUniqueName="[hranalytics].[OverTime].[All]" allUniqueName="[hranalytics].[OverTime].[All]" dimensionUniqueName="[hranalytics]" displayFolder="" count="2" memberValueDatatype="130" unbalanced="0">
      <fieldsUsage count="2">
        <fieldUsage x="-1"/>
        <fieldUsage x="4"/>
      </fieldsUsage>
    </cacheHierarchy>
    <cacheHierarchy uniqueName="[hranalytics].[PercentSalaryHike]" caption="PercentSalaryHike" attribute="1" defaultMemberUniqueName="[hranalytics].[PercentSalaryHike].[All]" allUniqueName="[hranalytics].[PercentSalaryHike].[All]" dimensionUniqueName="[hranalytics]" displayFolder="" count="0" memberValueDatatype="20" unbalanced="0"/>
    <cacheHierarchy uniqueName="[hranalytics].[PerformanceRating]" caption="PerformanceRating" attribute="1" defaultMemberUniqueName="[hranalytics].[PerformanceRating].[All]" allUniqueName="[hranalytics].[PerformanceRating].[All]" dimensionUniqueName="[hranalytics]" displayFolder="" count="0" memberValueDatatype="20" unbalanced="0"/>
    <cacheHierarchy uniqueName="[hranalytics].[RelationshipSatisfaction]" caption="RelationshipSatisfaction" attribute="1" defaultMemberUniqueName="[hranalytics].[RelationshipSatisfaction].[All]" allUniqueName="[hranalytics].[RelationshipSatisfaction].[All]" dimensionUniqueName="[hranalytics]" displayFolder="" count="0" memberValueDatatype="20" unbalanced="0"/>
    <cacheHierarchy uniqueName="[hranalytics].[StockOptionLevel]" caption="StockOptionLevel" attribute="1" defaultMemberUniqueName="[hranalytics].[StockOptionLevel].[All]" allUniqueName="[hranalytics].[StockOptionLevel].[All]" dimensionUniqueName="[hranalytics]" displayFolder="" count="0" memberValueDatatype="20" unbalanced="0"/>
    <cacheHierarchy uniqueName="[hranalytics].[TotalWorkingYears]" caption="TotalWorkingYears" attribute="1" defaultMemberUniqueName="[hranalytics].[TotalWorkingYears].[All]" allUniqueName="[hranalytics].[TotalWorkingYears].[All]" dimensionUniqueName="[hranalytics]" displayFolder="" count="0" memberValueDatatype="20" unbalanced="0"/>
    <cacheHierarchy uniqueName="[hranalytics].[TrainingTimesLastYear]" caption="TrainingTimesLastYear" attribute="1" defaultMemberUniqueName="[hranalytics].[TrainingTimesLastYear].[All]" allUniqueName="[hranalytics].[TrainingTimesLastYear].[All]" dimensionUniqueName="[hranalytics]" displayFolder="" count="0" memberValueDatatype="20" unbalanced="0"/>
    <cacheHierarchy uniqueName="[hranalytics].[WorkLifeBalance]" caption="WorkLifeBalance" attribute="1" defaultMemberUniqueName="[hranalytics].[WorkLifeBalance].[All]" allUniqueName="[hranalytics].[WorkLifeBalance].[All]" dimensionUniqueName="[hranalytics]" displayFolder="" count="0" memberValueDatatype="20" unbalanced="0"/>
    <cacheHierarchy uniqueName="[hranalytics].[YearsAtCompany]" caption="YearsAtCompany" attribute="1" defaultMemberUniqueName="[hranalytics].[YearsAtCompany].[All]" allUniqueName="[hranalytics].[YearsAtCompany].[All]" dimensionUniqueName="[hranalytics]" displayFolder="" count="0" memberValueDatatype="20" unbalanced="0"/>
    <cacheHierarchy uniqueName="[hranalytics].[YearsInCurrentRole]" caption="YearsInCurrentRole" attribute="1" defaultMemberUniqueName="[hranalytics].[YearsInCurrentRole].[All]" allUniqueName="[hranalytics].[YearsInCurrentRole].[All]" dimensionUniqueName="[hranalytics]" displayFolder="" count="0" memberValueDatatype="20" unbalanced="0"/>
    <cacheHierarchy uniqueName="[hranalytics].[YearsSinceLastPromotion]" caption="YearsSinceLastPromotion" attribute="1" defaultMemberUniqueName="[hranalytics].[YearsSinceLastPromotion].[All]" allUniqueName="[hranalytics].[YearsSinceLastPromotion].[All]" dimensionUniqueName="[hranalytics]" displayFolder="" count="0" memberValueDatatype="20" unbalanced="0"/>
    <cacheHierarchy uniqueName="[hranalytics].[YearsWithCurrManager]" caption="YearsWithCurrManager" attribute="1" defaultMemberUniqueName="[hranalytics].[YearsWithCurrManager].[All]" allUniqueName="[hranalytics].[YearsWithCurrManager].[All]" dimensionUniqueName="[hranalytics]" displayFolder="" count="0" memberValueDatatype="20" unbalanced="0"/>
    <cacheHierarchy uniqueName="[hranalytics].[MontlyIncomeBand]" caption="MontlyIncomeBand" attribute="1" defaultMemberUniqueName="[hranalytics].[MontlyIncomeBand].[All]" allUniqueName="[hranalytics].[MontlyIncomeBand].[All]" dimensionUniqueName="[hranalytics]" displayFolder="" count="0" memberValueDatatype="130" unbalanced="0"/>
    <cacheHierarchy uniqueName="[hranalytics].[PerformanceGrading]" caption="PerformanceGrading" attribute="1" defaultMemberUniqueName="[hranalytics].[PerformanceGrading].[All]" allUniqueName="[hranalytics].[PerformanceGrading].[All]" dimensionUniqueName="[hranalytics]" displayFolder="" count="0" memberValueDatatype="130" unbalanced="0"/>
    <cacheHierarchy uniqueName="[hranalytics].[JobSatisfactionRate]" caption="JobSatisfactionRate" attribute="1" defaultMemberUniqueName="[hranalytics].[JobSatisfactionRate].[All]" allUniqueName="[hranalytics].[JobSatisfactionRate].[All]" dimensionUniqueName="[hranalytics]" displayFolder="" count="0" memberValueDatatype="130" unbalanced="0"/>
    <cacheHierarchy uniqueName="[hranalytics].[WorkLifeBalanceStatus]" caption="WorkLifeBalanceStatus" attribute="1" defaultMemberUniqueName="[hranalytics].[WorkLifeBalanceStatus].[All]" allUniqueName="[hranalytics].[WorkLifeBalanceStatus].[All]" dimensionUniqueName="[hranalytics]" displayFolder="" count="0" memberValueDatatype="130" unbalanced="0"/>
    <cacheHierarchy uniqueName="[hranalytics].[TrainingTimesLastYearStatus]" caption="TrainingTimesLastYearStatus" attribute="1" defaultMemberUniqueName="[hranalytics].[TrainingTimesLastYearStatus].[All]" allUniqueName="[hranalytics].[TrainingTimesLastYearStatus].[All]" dimensionUniqueName="[hranalytics]" displayFolder="" count="0" memberValueDatatype="130" unbalanced="0"/>
    <cacheHierarchy uniqueName="[hranalytics].[NumCompaniesWorkedBins]" caption="NumCompaniesWorkedBins" attribute="1" defaultMemberUniqueName="[hranalytics].[NumCompaniesWorkedBins].[All]" allUniqueName="[hranalytics].[NumCompaniesWorkedBins].[All]" dimensionUniqueName="[hranalytics]" displayFolder="" count="0" memberValueDatatype="130" unbalanced="0"/>
    <cacheHierarchy uniqueName="[hranalytics].[EnvironmentSatisfactionStatus]" caption="EnvironmentSatisfactionStatus" attribute="1" defaultMemberUniqueName="[hranalytics].[EnvironmentSatisfactionStatus].[All]" allUniqueName="[hranalytics].[EnvironmentSatisfactionStatus].[All]" dimensionUniqueName="[hranalytics]" displayFolder="" count="0" memberValueDatatype="130" unbalanced="0"/>
    <cacheHierarchy uniqueName="[hranalytics].[JobLevelGrading]" caption="JobLevelGrading" attribute="1" defaultMemberUniqueName="[hranalytics].[JobLevelGrading].[All]" allUniqueName="[hranalytics].[JobLevelGrading].[All]" dimensionUniqueName="[hranalytics]" displayFolder="" count="0" memberValueDatatype="130" unbalanced="0"/>
    <cacheHierarchy uniqueName="[hranalytics].[TenureBins]" caption="TenureBins" attribute="1" defaultMemberUniqueName="[hranalytics].[TenureBins].[All]" allUniqueName="[hranalytics].[TenureBins].[All]" dimensionUniqueName="[hranalytics]" displayFolder="" count="0" memberValueDatatype="130" unbalanced="0"/>
    <cacheHierarchy uniqueName="[hranalytics].[AgeBins]" caption="AgeBins" attribute="1" defaultMemberUniqueName="[hranalytics].[AgeBins].[All]" allUniqueName="[hranalytics].[AgeBins].[All]" dimensionUniqueName="[hranalytics]" displayFolder="" count="0" memberValueDatatype="130" unbalanced="0"/>
    <cacheHierarchy uniqueName="[hranalytics].[DistanceFromHomeBins]" caption="DistanceFromHomeBins" attribute="1" defaultMemberUniqueName="[hranalytics].[DistanceFromHomeBins].[All]" allUniqueName="[hranalytics].[DistanceFromHomeBins].[All]" dimensionUniqueName="[hranalytics]" displayFolder="" count="0" memberValueDatatype="130" unbalanced="0"/>
    <cacheHierarchy uniqueName="[hranalytics].[YearsSinceLastPromotionBins]" caption="YearsSinceLastPromotionBins" attribute="1" defaultMemberUniqueName="[hranalytics].[YearsSinceLastPromotionBins].[All]" allUniqueName="[hranalytics].[YearsSinceLastPromotionBins].[All]" dimensionUniqueName="[hranalytics]" displayFolder="" count="0" memberValueDatatype="130" unbalanced="0"/>
    <cacheHierarchy uniqueName="[hranalytics].[YearsWithCurrManagerBin]" caption="YearsWithCurrManagerBin" attribute="1" defaultMemberUniqueName="[hranalytics].[YearsWithCurrManagerBin].[All]" allUniqueName="[hranalytics].[YearsWithCurrManagerBin].[All]" dimensionUniqueName="[hranalytics]" displayFolder="" count="0" memberValueDatatype="130" unbalanced="0"/>
    <cacheHierarchy uniqueName="[hranalytics].[YearsInCurrentRoleBins]" caption="YearsInCurrentRoleBins" attribute="1" defaultMemberUniqueName="[hranalytics].[YearsInCurrentRoleBins].[All]" allUniqueName="[hranalytics].[YearsInCurrentRoleBins].[All]" dimensionUniqueName="[hranalytics]" displayFolder="" count="0" memberValueDatatype="130" unbalanced="0"/>
    <cacheHierarchy uniqueName="[keymeasures].[Column]" caption="Column" attribute="1" defaultMemberUniqueName="[keymeasures].[Column].[All]" allUniqueName="[keymeasures].[Column].[All]" dimensionUniqueName="[keymeasures]" displayFolder="" count="0" memberValueDatatype="130" unbalanced="0" hidden="1"/>
    <cacheHierarchy uniqueName="[Measures].[Sum of EmployeeNumber]" caption="Sum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MontlyIncomeBand]" caption="Count of MontlyIncomeBand" measure="1" displayFolder="" measureGroup="hranalytics" count="0">
      <extLst>
        <ext xmlns:x15="http://schemas.microsoft.com/office/spreadsheetml/2010/11/main" uri="{B97F6D7D-B522-45F9-BDA1-12C45D357490}">
          <x15:cacheHierarchy aggregatedColumn="30"/>
        </ext>
      </extLst>
    </cacheHierarchy>
    <cacheHierarchy uniqueName="[Measures].[Count of Attrition]" caption="Count of Attrition" measure="1" displayFolder="" measureGroup="hranalytics" count="0">
      <extLst>
        <ext xmlns:x15="http://schemas.microsoft.com/office/spreadsheetml/2010/11/main" uri="{B97F6D7D-B522-45F9-BDA1-12C45D357490}">
          <x15:cacheHierarchy aggregatedColumn="2"/>
        </ext>
      </extLst>
    </cacheHierarchy>
    <cacheHierarchy uniqueName="[Measures].[Count of JobLevelGrading]" caption="Count of JobLevelGrading" measure="1" displayFolder="" measureGroup="hranalytics" count="0">
      <extLst>
        <ext xmlns:x15="http://schemas.microsoft.com/office/spreadsheetml/2010/11/main" uri="{B97F6D7D-B522-45F9-BDA1-12C45D357490}">
          <x15:cacheHierarchy aggregatedColumn="37"/>
        </ext>
      </extLst>
    </cacheHierarchy>
    <cacheHierarchy uniqueName="[Measures].[Count of TenureBins]" caption="Count of TenureBins" measure="1" displayFolder="" measureGroup="hranalytics" count="0">
      <extLst>
        <ext xmlns:x15="http://schemas.microsoft.com/office/spreadsheetml/2010/11/main" uri="{B97F6D7D-B522-45F9-BDA1-12C45D357490}">
          <x15:cacheHierarchy aggregatedColumn="38"/>
        </ext>
      </extLst>
    </cacheHierarchy>
    <cacheHierarchy uniqueName="[Measures].[Count of PerformanceGrading]" caption="Count of PerformanceGrading" measure="1" displayFolder="" measureGroup="hranalytics" count="0">
      <extLst>
        <ext xmlns:x15="http://schemas.microsoft.com/office/spreadsheetml/2010/11/main" uri="{B97F6D7D-B522-45F9-BDA1-12C45D357490}">
          <x15:cacheHierarchy aggregatedColumn="31"/>
        </ext>
      </extLst>
    </cacheHierarchy>
    <cacheHierarchy uniqueName="[Measures].[Sum of JobSatisfaction]" caption="Sum of JobSatisfaction" measure="1" displayFolder="" measureGroup="hranalytics" count="0">
      <extLst>
        <ext xmlns:x15="http://schemas.microsoft.com/office/spreadsheetml/2010/11/main" uri="{B97F6D7D-B522-45F9-BDA1-12C45D357490}">
          <x15:cacheHierarchy aggregatedColumn="14"/>
        </ext>
      </extLst>
    </cacheHierarchy>
    <cacheHierarchy uniqueName="[Measures].[Average of JobSatisfaction]" caption="Average of JobSatisfaction" measure="1" displayFolder="" measureGroup="hranalytics" count="0">
      <extLst>
        <ext xmlns:x15="http://schemas.microsoft.com/office/spreadsheetml/2010/11/main" uri="{B97F6D7D-B522-45F9-BDA1-12C45D357490}">
          <x15:cacheHierarchy aggregatedColumn="14"/>
        </ext>
      </extLst>
    </cacheHierarchy>
    <cacheHierarchy uniqueName="[Measures].[Count of JobSatisfaction]" caption="Count of JobSatisfaction" measure="1" displayFolder="" measureGroup="hranalytics" count="0">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TrainingTimesLastYear]" caption="Sum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Count of TrainingTimesLastYear]" caption="Count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Sum of YearsAtCompany]" caption="Sum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YearsAtCompany]" caption="Count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PerformanceRating]" caption="Count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EnvironmentSatisfaction]" caption="Sum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EnvironmentSatisfaction]" caption="Count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Gender]" caption="Count of Gender" measure="1" displayFolder="" measureGroup="hranalytics" count="0" oneField="1">
      <fieldsUsage count="1">
        <fieldUsage x="2"/>
      </fieldsUsage>
      <extLst>
        <ext xmlns:x15="http://schemas.microsoft.com/office/spreadsheetml/2010/11/main" uri="{B97F6D7D-B522-45F9-BDA1-12C45D357490}">
          <x15:cacheHierarchy aggregatedColumn="9"/>
        </ext>
      </extLst>
    </cacheHierarchy>
    <cacheHierarchy uniqueName="[Measures].[Average of PerformanceRating]" caption="Average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initial_headcount]" caption="initial_headcount" measure="1" displayFolder="" measureGroup="keymeasures" count="0"/>
    <cacheHierarchy uniqueName="[Measures].[attrition_number]" caption="attrition_number" measure="1" displayFolder="" measureGroup="keymeasures" count="0"/>
    <cacheHierarchy uniqueName="[Measures].[attrition_rate]" caption="attrition_rate" measure="1" displayFolder="" measureGroup="keymeasures" count="0"/>
    <cacheHierarchy uniqueName="[Measures].[overtime_number]" caption="overtime_number" measure="1" displayFolder="" measureGroup="keymeasures" count="0"/>
    <cacheHierarchy uniqueName="[Measures].[total_income]" caption="total_income" measure="1" displayFolder="" measureGroup="keymeasures" count="0"/>
    <cacheHierarchy uniqueName="[Measures].[avg_monthly_income]" caption="avg_monthly_income" measure="1" displayFolder="" measureGroup="keymeasures" count="0"/>
    <cacheHierarchy uniqueName="[Measures].[avg_job_satisfaction]" caption="avg_job_satisfaction" measure="1" displayFolder="" measureGroup="keymeasures" count="0"/>
    <cacheHierarchy uniqueName="[Measures].[avg_performance_rate]" caption="avg_performance_rate" measure="1" displayFolder="" measureGroup="keymeasures" count="0"/>
    <cacheHierarchy uniqueName="[Measures].[no_employees_trained]" caption="no_employees_trained" measure="1" displayFolder="" measureGroup="keymeasures" count="0"/>
    <cacheHierarchy uniqueName="[Measures].[%_of_trained_employees]" caption="%_of_trained_employees" measure="1" displayFolder="" measureGroup="keymeasures" count="0"/>
    <cacheHierarchy uniqueName="[Measures].[__XL_Count hranalytics]" caption="__XL_Count hranalytics" measure="1" displayFolder="" measureGroup="hranalytics" count="0" hidden="1"/>
    <cacheHierarchy uniqueName="[Measures].[__XL_Count keymeasures]" caption="__XL_Count keymeasures" measure="1" displayFolder="" measureGroup="keymeasures" count="0" hidden="1"/>
    <cacheHierarchy uniqueName="[Measures].[__No measures defined]" caption="__No measures defined" measure="1" displayFolder="" count="0" hidden="1"/>
  </cacheHierarchies>
  <kpis count="0"/>
  <dimensions count="2">
    <dimension name="hranalytics" uniqueName="[hranalytics]" caption="hranalytics"/>
    <dimension measure="1" name="Measures" uniqueName="[Measures]" caption="Measures"/>
  </dimensions>
  <measureGroups count="2">
    <measureGroup name="hranalytics" caption="hranalytics"/>
    <measureGroup name="keymeasures" caption="keymeasur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2.760902430557" backgroundQuery="1" createdVersion="8" refreshedVersion="8" minRefreshableVersion="3" recordCount="0" supportSubquery="1" supportAdvancedDrill="1" xr:uid="{5E8ED635-1560-4B37-9E86-567626A22F50}">
  <cacheSource type="external" connectionId="3"/>
  <cacheFields count="2">
    <cacheField name="[Measures].[attrition_rate]" caption="attrition_rate" numFmtId="0" hierarchy="67" level="32767"/>
    <cacheField name="[hranalytics].[JobRole].[JobRole]" caption="JobRole" numFmtId="0" hierarchy="13" level="1">
      <sharedItems containsSemiMixedTypes="0" containsNonDate="0" containsString="0"/>
    </cacheField>
  </cacheFields>
  <cacheHierarchies count="78">
    <cacheHierarchy uniqueName="[hranalytics].[EmployeeNumber]" caption="EmployeeNumber" attribute="1" defaultMemberUniqueName="[hranalytics].[EmployeeNumber].[All]" allUniqueName="[hranalytics].[EmployeeNumber].[All]" dimensionUniqueName="[hranalytics]" displayFolder="" count="0" memberValueDatatype="20" unbalanced="0"/>
    <cacheHierarchy uniqueName="[hranalytics].[Age]" caption="Age" attribute="1" defaultMemberUniqueName="[hranalytics].[Age].[All]" allUniqueName="[hranalytics].[Age].[All]" dimensionUniqueName="[hranalytics]" displayFolder="" count="0" memberValueDatatype="20" unbalanced="0"/>
    <cacheHierarchy uniqueName="[hranalytics].[Attrition]" caption="Attrition" attribute="1" defaultMemberUniqueName="[hranalytics].[Attrition].[All]" allUniqueName="[hranalytics].[Attrition].[All]" dimensionUniqueName="[hranalytics]" displayFolder="" count="0" memberValueDatatype="130" unbalanced="0"/>
    <cacheHierarchy uniqueName="[hranalytics].[BusinessTravel]" caption="BusinessTravel" attribute="1" defaultMemberUniqueName="[hranalytics].[BusinessTravel].[All]" allUniqueName="[hranalytics].[BusinessTravel].[All]" dimensionUniqueName="[hranalytics]" displayFolder="" count="0" memberValueDatatype="130" unbalanced="0"/>
    <cacheHierarchy uniqueName="[hranalytics].[Department]" caption="Department" attribute="1" defaultMemberUniqueName="[hranalytics].[Department].[All]" allUniqueName="[hranalytics].[Department].[All]" dimensionUniqueName="[hranalytics]" displayFolder="" count="0" memberValueDatatype="130" unbalanced="0"/>
    <cacheHierarchy uniqueName="[hranalytics].[DistanceFromHome]" caption="DistanceFromHome" attribute="1" defaultMemberUniqueName="[hranalytics].[DistanceFromHome].[All]" allUniqueName="[hranalytics].[DistanceFromHome].[All]" dimensionUniqueName="[hranalytics]" displayFolder="" count="0" memberValueDatatype="20" unbalanced="0"/>
    <cacheHierarchy uniqueName="[hranalytics].[Education]" caption="Education" attribute="1" defaultMemberUniqueName="[hranalytics].[Education].[All]" allUniqueName="[hranalytics].[Education].[All]" dimensionUniqueName="[hranalytics]" displayFolder="" count="0" memberValueDatatype="20" unbalanced="0"/>
    <cacheHierarchy uniqueName="[hranalytics].[EducationField]" caption="EducationField" attribute="1" defaultMemberUniqueName="[hranalytics].[EducationField].[All]" allUniqueName="[hranalytics].[EducationField].[All]" dimensionUniqueName="[hranalytics]" displayFolder="" count="0" memberValueDatatype="130" unbalanced="0"/>
    <cacheHierarchy uniqueName="[hranalytics].[EnvironmentSatisfaction]" caption="EnvironmentSatisfaction" attribute="1" defaultMemberUniqueName="[hranalytics].[EnvironmentSatisfaction].[All]" allUniqueName="[hranalytics].[EnvironmentSatisfaction].[All]" dimensionUniqueName="[hranalytics]" displayFolder="" count="0" memberValueDatatype="20" unbalanced="0"/>
    <cacheHierarchy uniqueName="[hranalytics].[Gender]" caption="Gender" attribute="1" defaultMemberUniqueName="[hranalytics].[Gender].[All]" allUniqueName="[hranalytics].[Gender].[All]" dimensionUniqueName="[hranalytics]" displayFolder="" count="0" memberValueDatatype="130" unbalanced="0"/>
    <cacheHierarchy uniqueName="[hranalytics].[HourlyRate]" caption="HourlyRate" attribute="1" defaultMemberUniqueName="[hranalytics].[HourlyRate].[All]" allUniqueName="[hranalytics].[HourlyRate].[All]" dimensionUniqueName="[hranalytics]" displayFolder="" count="0" memberValueDatatype="20" unbalanced="0"/>
    <cacheHierarchy uniqueName="[hranalytics].[JobInvolvement]" caption="JobInvolvement" attribute="1" defaultMemberUniqueName="[hranalytics].[JobInvolvement].[All]" allUniqueName="[hranalytics].[JobInvolvement].[All]" dimensionUniqueName="[hranalytics]" displayFolder="" count="0" memberValueDatatype="20" unbalanced="0"/>
    <cacheHierarchy uniqueName="[hranalytics].[JobLevel]" caption="JobLevel" attribute="1" defaultMemberUniqueName="[hranalytics].[JobLevel].[All]" allUniqueName="[hranalytics].[JobLevel].[All]" dimensionUniqueName="[hranalytics]" displayFolder="" count="0" memberValueDatatype="20" unbalanced="0"/>
    <cacheHierarchy uniqueName="[hranalytics].[JobRole]" caption="JobRole" attribute="1" defaultMemberUniqueName="[hranalytics].[JobRole].[All]" allUniqueName="[hranalytics].[JobRole].[All]" dimensionUniqueName="[hranalytics]" displayFolder="" count="2" memberValueDatatype="130" unbalanced="0">
      <fieldsUsage count="2">
        <fieldUsage x="-1"/>
        <fieldUsage x="1"/>
      </fieldsUsage>
    </cacheHierarchy>
    <cacheHierarchy uniqueName="[hranalytics].[JobSatisfaction]" caption="JobSatisfaction" attribute="1" defaultMemberUniqueName="[hranalytics].[JobSatisfaction].[All]" allUniqueName="[hranalytics].[JobSatisfaction].[All]" dimensionUniqueName="[hranalytics]" displayFolder="" count="0" memberValueDatatype="20" unbalanced="0"/>
    <cacheHierarchy uniqueName="[hranalytics].[MaritalStatus]" caption="MaritalStatus" attribute="1" defaultMemberUniqueName="[hranalytics].[MaritalStatus].[All]" allUniqueName="[hranalytics].[MaritalStatus].[All]" dimensionUniqueName="[hranalytics]" displayFolder="" count="0" memberValueDatatype="130" unbalanced="0"/>
    <cacheHierarchy uniqueName="[hranalytics].[MonthlyIncome]" caption="MonthlyIncome" attribute="1" defaultMemberUniqueName="[hranalytics].[MonthlyIncome].[All]" allUniqueName="[hranalytics].[MonthlyIncome].[All]" dimensionUniqueName="[hranalytics]" displayFolder="" count="0" memberValueDatatype="20" unbalanced="0"/>
    <cacheHierarchy uniqueName="[hranalytics].[NumCompaniesWorked]" caption="NumCompaniesWorked" attribute="1" defaultMemberUniqueName="[hranalytics].[NumCompaniesWorked].[All]" allUniqueName="[hranalytics].[NumCompaniesWorked].[All]" dimensionUniqueName="[hranalytics]" displayFolder="" count="0" memberValueDatatype="20" unbalanced="0"/>
    <cacheHierarchy uniqueName="[hranalytics].[OverTime]" caption="OverTime" attribute="1" defaultMemberUniqueName="[hranalytics].[OverTime].[All]" allUniqueName="[hranalytics].[OverTime].[All]" dimensionUniqueName="[hranalytics]" displayFolder="" count="0" memberValueDatatype="130" unbalanced="0"/>
    <cacheHierarchy uniqueName="[hranalytics].[PercentSalaryHike]" caption="PercentSalaryHike" attribute="1" defaultMemberUniqueName="[hranalytics].[PercentSalaryHike].[All]" allUniqueName="[hranalytics].[PercentSalaryHike].[All]" dimensionUniqueName="[hranalytics]" displayFolder="" count="0" memberValueDatatype="20" unbalanced="0"/>
    <cacheHierarchy uniqueName="[hranalytics].[PerformanceRating]" caption="PerformanceRating" attribute="1" defaultMemberUniqueName="[hranalytics].[PerformanceRating].[All]" allUniqueName="[hranalytics].[PerformanceRating].[All]" dimensionUniqueName="[hranalytics]" displayFolder="" count="0" memberValueDatatype="20" unbalanced="0"/>
    <cacheHierarchy uniqueName="[hranalytics].[RelationshipSatisfaction]" caption="RelationshipSatisfaction" attribute="1" defaultMemberUniqueName="[hranalytics].[RelationshipSatisfaction].[All]" allUniqueName="[hranalytics].[RelationshipSatisfaction].[All]" dimensionUniqueName="[hranalytics]" displayFolder="" count="0" memberValueDatatype="20" unbalanced="0"/>
    <cacheHierarchy uniqueName="[hranalytics].[StockOptionLevel]" caption="StockOptionLevel" attribute="1" defaultMemberUniqueName="[hranalytics].[StockOptionLevel].[All]" allUniqueName="[hranalytics].[StockOptionLevel].[All]" dimensionUniqueName="[hranalytics]" displayFolder="" count="0" memberValueDatatype="20" unbalanced="0"/>
    <cacheHierarchy uniqueName="[hranalytics].[TotalWorkingYears]" caption="TotalWorkingYears" attribute="1" defaultMemberUniqueName="[hranalytics].[TotalWorkingYears].[All]" allUniqueName="[hranalytics].[TotalWorkingYears].[All]" dimensionUniqueName="[hranalytics]" displayFolder="" count="0" memberValueDatatype="20" unbalanced="0"/>
    <cacheHierarchy uniqueName="[hranalytics].[TrainingTimesLastYear]" caption="TrainingTimesLastYear" attribute="1" defaultMemberUniqueName="[hranalytics].[TrainingTimesLastYear].[All]" allUniqueName="[hranalytics].[TrainingTimesLastYear].[All]" dimensionUniqueName="[hranalytics]" displayFolder="" count="0" memberValueDatatype="20" unbalanced="0"/>
    <cacheHierarchy uniqueName="[hranalytics].[WorkLifeBalance]" caption="WorkLifeBalance" attribute="1" defaultMemberUniqueName="[hranalytics].[WorkLifeBalance].[All]" allUniqueName="[hranalytics].[WorkLifeBalance].[All]" dimensionUniqueName="[hranalytics]" displayFolder="" count="0" memberValueDatatype="20" unbalanced="0"/>
    <cacheHierarchy uniqueName="[hranalytics].[YearsAtCompany]" caption="YearsAtCompany" attribute="1" defaultMemberUniqueName="[hranalytics].[YearsAtCompany].[All]" allUniqueName="[hranalytics].[YearsAtCompany].[All]" dimensionUniqueName="[hranalytics]" displayFolder="" count="0" memberValueDatatype="20" unbalanced="0"/>
    <cacheHierarchy uniqueName="[hranalytics].[YearsInCurrentRole]" caption="YearsInCurrentRole" attribute="1" defaultMemberUniqueName="[hranalytics].[YearsInCurrentRole].[All]" allUniqueName="[hranalytics].[YearsInCurrentRole].[All]" dimensionUniqueName="[hranalytics]" displayFolder="" count="0" memberValueDatatype="20" unbalanced="0"/>
    <cacheHierarchy uniqueName="[hranalytics].[YearsSinceLastPromotion]" caption="YearsSinceLastPromotion" attribute="1" defaultMemberUniqueName="[hranalytics].[YearsSinceLastPromotion].[All]" allUniqueName="[hranalytics].[YearsSinceLastPromotion].[All]" dimensionUniqueName="[hranalytics]" displayFolder="" count="0" memberValueDatatype="20" unbalanced="0"/>
    <cacheHierarchy uniqueName="[hranalytics].[YearsWithCurrManager]" caption="YearsWithCurrManager" attribute="1" defaultMemberUniqueName="[hranalytics].[YearsWithCurrManager].[All]" allUniqueName="[hranalytics].[YearsWithCurrManager].[All]" dimensionUniqueName="[hranalytics]" displayFolder="" count="0" memberValueDatatype="20" unbalanced="0"/>
    <cacheHierarchy uniqueName="[hranalytics].[MontlyIncomeBand]" caption="MontlyIncomeBand" attribute="1" defaultMemberUniqueName="[hranalytics].[MontlyIncomeBand].[All]" allUniqueName="[hranalytics].[MontlyIncomeBand].[All]" dimensionUniqueName="[hranalytics]" displayFolder="" count="0" memberValueDatatype="130" unbalanced="0"/>
    <cacheHierarchy uniqueName="[hranalytics].[PerformanceGrading]" caption="PerformanceGrading" attribute="1" defaultMemberUniqueName="[hranalytics].[PerformanceGrading].[All]" allUniqueName="[hranalytics].[PerformanceGrading].[All]" dimensionUniqueName="[hranalytics]" displayFolder="" count="0" memberValueDatatype="130" unbalanced="0"/>
    <cacheHierarchy uniqueName="[hranalytics].[JobSatisfactionRate]" caption="JobSatisfactionRate" attribute="1" defaultMemberUniqueName="[hranalytics].[JobSatisfactionRate].[All]" allUniqueName="[hranalytics].[JobSatisfactionRate].[All]" dimensionUniqueName="[hranalytics]" displayFolder="" count="0" memberValueDatatype="130" unbalanced="0"/>
    <cacheHierarchy uniqueName="[hranalytics].[WorkLifeBalanceStatus]" caption="WorkLifeBalanceStatus" attribute="1" defaultMemberUniqueName="[hranalytics].[WorkLifeBalanceStatus].[All]" allUniqueName="[hranalytics].[WorkLifeBalanceStatus].[All]" dimensionUniqueName="[hranalytics]" displayFolder="" count="0" memberValueDatatype="130" unbalanced="0"/>
    <cacheHierarchy uniqueName="[hranalytics].[TrainingTimesLastYearStatus]" caption="TrainingTimesLastYearStatus" attribute="1" defaultMemberUniqueName="[hranalytics].[TrainingTimesLastYearStatus].[All]" allUniqueName="[hranalytics].[TrainingTimesLastYearStatus].[All]" dimensionUniqueName="[hranalytics]" displayFolder="" count="0" memberValueDatatype="130" unbalanced="0"/>
    <cacheHierarchy uniqueName="[hranalytics].[NumCompaniesWorkedBins]" caption="NumCompaniesWorkedBins" attribute="1" defaultMemberUniqueName="[hranalytics].[NumCompaniesWorkedBins].[All]" allUniqueName="[hranalytics].[NumCompaniesWorkedBins].[All]" dimensionUniqueName="[hranalytics]" displayFolder="" count="0" memberValueDatatype="130" unbalanced="0"/>
    <cacheHierarchy uniqueName="[hranalytics].[EnvironmentSatisfactionStatus]" caption="EnvironmentSatisfactionStatus" attribute="1" defaultMemberUniqueName="[hranalytics].[EnvironmentSatisfactionStatus].[All]" allUniqueName="[hranalytics].[EnvironmentSatisfactionStatus].[All]" dimensionUniqueName="[hranalytics]" displayFolder="" count="0" memberValueDatatype="130" unbalanced="0"/>
    <cacheHierarchy uniqueName="[hranalytics].[JobLevelGrading]" caption="JobLevelGrading" attribute="1" defaultMemberUniqueName="[hranalytics].[JobLevelGrading].[All]" allUniqueName="[hranalytics].[JobLevelGrading].[All]" dimensionUniqueName="[hranalytics]" displayFolder="" count="0" memberValueDatatype="130" unbalanced="0"/>
    <cacheHierarchy uniqueName="[hranalytics].[TenureBins]" caption="TenureBins" attribute="1" defaultMemberUniqueName="[hranalytics].[TenureBins].[All]" allUniqueName="[hranalytics].[TenureBins].[All]" dimensionUniqueName="[hranalytics]" displayFolder="" count="0" memberValueDatatype="130" unbalanced="0"/>
    <cacheHierarchy uniqueName="[hranalytics].[AgeBins]" caption="AgeBins" attribute="1" defaultMemberUniqueName="[hranalytics].[AgeBins].[All]" allUniqueName="[hranalytics].[AgeBins].[All]" dimensionUniqueName="[hranalytics]" displayFolder="" count="0" memberValueDatatype="130" unbalanced="0"/>
    <cacheHierarchy uniqueName="[hranalytics].[DistanceFromHomeBins]" caption="DistanceFromHomeBins" attribute="1" defaultMemberUniqueName="[hranalytics].[DistanceFromHomeBins].[All]" allUniqueName="[hranalytics].[DistanceFromHomeBins].[All]" dimensionUniqueName="[hranalytics]" displayFolder="" count="0" memberValueDatatype="130" unbalanced="0"/>
    <cacheHierarchy uniqueName="[hranalytics].[YearsSinceLastPromotionBins]" caption="YearsSinceLastPromotionBins" attribute="1" defaultMemberUniqueName="[hranalytics].[YearsSinceLastPromotionBins].[All]" allUniqueName="[hranalytics].[YearsSinceLastPromotionBins].[All]" dimensionUniqueName="[hranalytics]" displayFolder="" count="0" memberValueDatatype="130" unbalanced="0"/>
    <cacheHierarchy uniqueName="[hranalytics].[YearsWithCurrManagerBin]" caption="YearsWithCurrManagerBin" attribute="1" defaultMemberUniqueName="[hranalytics].[YearsWithCurrManagerBin].[All]" allUniqueName="[hranalytics].[YearsWithCurrManagerBin].[All]" dimensionUniqueName="[hranalytics]" displayFolder="" count="0" memberValueDatatype="130" unbalanced="0"/>
    <cacheHierarchy uniqueName="[hranalytics].[YearsInCurrentRoleBins]" caption="YearsInCurrentRoleBins" attribute="1" defaultMemberUniqueName="[hranalytics].[YearsInCurrentRoleBins].[All]" allUniqueName="[hranalytics].[YearsInCurrentRoleBins].[All]" dimensionUniqueName="[hranalytics]" displayFolder="" count="0" memberValueDatatype="130" unbalanced="0"/>
    <cacheHierarchy uniqueName="[keymeasures].[Column]" caption="Column" attribute="1" defaultMemberUniqueName="[keymeasures].[Column].[All]" allUniqueName="[keymeasures].[Column].[All]" dimensionUniqueName="[keymeasures]" displayFolder="" count="0" memberValueDatatype="130" unbalanced="0" hidden="1"/>
    <cacheHierarchy uniqueName="[Measures].[Sum of EmployeeNumber]" caption="Sum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MontlyIncomeBand]" caption="Count of MontlyIncomeBand" measure="1" displayFolder="" measureGroup="hranalytics" count="0">
      <extLst>
        <ext xmlns:x15="http://schemas.microsoft.com/office/spreadsheetml/2010/11/main" uri="{B97F6D7D-B522-45F9-BDA1-12C45D357490}">
          <x15:cacheHierarchy aggregatedColumn="30"/>
        </ext>
      </extLst>
    </cacheHierarchy>
    <cacheHierarchy uniqueName="[Measures].[Count of Attrition]" caption="Count of Attrition" measure="1" displayFolder="" measureGroup="hranalytics" count="0">
      <extLst>
        <ext xmlns:x15="http://schemas.microsoft.com/office/spreadsheetml/2010/11/main" uri="{B97F6D7D-B522-45F9-BDA1-12C45D357490}">
          <x15:cacheHierarchy aggregatedColumn="2"/>
        </ext>
      </extLst>
    </cacheHierarchy>
    <cacheHierarchy uniqueName="[Measures].[Count of JobLevelGrading]" caption="Count of JobLevelGrading" measure="1" displayFolder="" measureGroup="hranalytics" count="0">
      <extLst>
        <ext xmlns:x15="http://schemas.microsoft.com/office/spreadsheetml/2010/11/main" uri="{B97F6D7D-B522-45F9-BDA1-12C45D357490}">
          <x15:cacheHierarchy aggregatedColumn="37"/>
        </ext>
      </extLst>
    </cacheHierarchy>
    <cacheHierarchy uniqueName="[Measures].[Count of TenureBins]" caption="Count of TenureBins" measure="1" displayFolder="" measureGroup="hranalytics" count="0">
      <extLst>
        <ext xmlns:x15="http://schemas.microsoft.com/office/spreadsheetml/2010/11/main" uri="{B97F6D7D-B522-45F9-BDA1-12C45D357490}">
          <x15:cacheHierarchy aggregatedColumn="38"/>
        </ext>
      </extLst>
    </cacheHierarchy>
    <cacheHierarchy uniqueName="[Measures].[Count of PerformanceGrading]" caption="Count of PerformanceGrading" measure="1" displayFolder="" measureGroup="hranalytics" count="0">
      <extLst>
        <ext xmlns:x15="http://schemas.microsoft.com/office/spreadsheetml/2010/11/main" uri="{B97F6D7D-B522-45F9-BDA1-12C45D357490}">
          <x15:cacheHierarchy aggregatedColumn="31"/>
        </ext>
      </extLst>
    </cacheHierarchy>
    <cacheHierarchy uniqueName="[Measures].[Sum of JobSatisfaction]" caption="Sum of JobSatisfaction" measure="1" displayFolder="" measureGroup="hranalytics" count="0">
      <extLst>
        <ext xmlns:x15="http://schemas.microsoft.com/office/spreadsheetml/2010/11/main" uri="{B97F6D7D-B522-45F9-BDA1-12C45D357490}">
          <x15:cacheHierarchy aggregatedColumn="14"/>
        </ext>
      </extLst>
    </cacheHierarchy>
    <cacheHierarchy uniqueName="[Measures].[Average of JobSatisfaction]" caption="Average of JobSatisfaction" measure="1" displayFolder="" measureGroup="hranalytics" count="0">
      <extLst>
        <ext xmlns:x15="http://schemas.microsoft.com/office/spreadsheetml/2010/11/main" uri="{B97F6D7D-B522-45F9-BDA1-12C45D357490}">
          <x15:cacheHierarchy aggregatedColumn="14"/>
        </ext>
      </extLst>
    </cacheHierarchy>
    <cacheHierarchy uniqueName="[Measures].[Count of JobSatisfaction]" caption="Count of JobSatisfaction" measure="1" displayFolder="" measureGroup="hranalytics" count="0">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TrainingTimesLastYear]" caption="Sum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Count of TrainingTimesLastYear]" caption="Count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Sum of YearsAtCompany]" caption="Sum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YearsAtCompany]" caption="Count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PerformanceRating]" caption="Count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EnvironmentSatisfaction]" caption="Sum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EnvironmentSatisfaction]" caption="Count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Gender]" caption="Count of Gender" measure="1" displayFolder="" measureGroup="hranalytics" count="0">
      <extLst>
        <ext xmlns:x15="http://schemas.microsoft.com/office/spreadsheetml/2010/11/main" uri="{B97F6D7D-B522-45F9-BDA1-12C45D357490}">
          <x15:cacheHierarchy aggregatedColumn="9"/>
        </ext>
      </extLst>
    </cacheHierarchy>
    <cacheHierarchy uniqueName="[Measures].[Average of PerformanceRating]" caption="Average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initial_headcount]" caption="initial_headcount" measure="1" displayFolder="" measureGroup="keymeasures" count="0"/>
    <cacheHierarchy uniqueName="[Measures].[attrition_number]" caption="attrition_number" measure="1" displayFolder="" measureGroup="keymeasures" count="0"/>
    <cacheHierarchy uniqueName="[Measures].[attrition_rate]" caption="attrition_rate" measure="1" displayFolder="" measureGroup="keymeasures" count="0" oneField="1">
      <fieldsUsage count="1">
        <fieldUsage x="0"/>
      </fieldsUsage>
    </cacheHierarchy>
    <cacheHierarchy uniqueName="[Measures].[overtime_number]" caption="overtime_number" measure="1" displayFolder="" measureGroup="keymeasures" count="0"/>
    <cacheHierarchy uniqueName="[Measures].[total_income]" caption="total_income" measure="1" displayFolder="" measureGroup="keymeasures" count="0"/>
    <cacheHierarchy uniqueName="[Measures].[avg_monthly_income]" caption="avg_monthly_income" measure="1" displayFolder="" measureGroup="keymeasures" count="0"/>
    <cacheHierarchy uniqueName="[Measures].[avg_job_satisfaction]" caption="avg_job_satisfaction" measure="1" displayFolder="" measureGroup="keymeasures" count="0"/>
    <cacheHierarchy uniqueName="[Measures].[avg_performance_rate]" caption="avg_performance_rate" measure="1" displayFolder="" measureGroup="keymeasures" count="0"/>
    <cacheHierarchy uniqueName="[Measures].[no_employees_trained]" caption="no_employees_trained" measure="1" displayFolder="" measureGroup="keymeasures" count="0"/>
    <cacheHierarchy uniqueName="[Measures].[%_of_trained_employees]" caption="%_of_trained_employees" measure="1" displayFolder="" measureGroup="keymeasures" count="0"/>
    <cacheHierarchy uniqueName="[Measures].[__XL_Count hranalytics]" caption="__XL_Count hranalytics" measure="1" displayFolder="" measureGroup="hranalytics" count="0" hidden="1"/>
    <cacheHierarchy uniqueName="[Measures].[__XL_Count keymeasures]" caption="__XL_Count keymeasures" measure="1" displayFolder="" measureGroup="keymeasures" count="0" hidden="1"/>
    <cacheHierarchy uniqueName="[Measures].[__No measures defined]" caption="__No measures defined" measure="1" displayFolder="" count="0" hidden="1"/>
  </cacheHierarchies>
  <kpis count="0"/>
  <dimensions count="2">
    <dimension name="hranalytics" uniqueName="[hranalytics]" caption="hranalytics"/>
    <dimension measure="1" name="Measures" uniqueName="[Measures]" caption="Measures"/>
  </dimensions>
  <measureGroups count="2">
    <measureGroup name="hranalytics" caption="hranalytics"/>
    <measureGroup name="keymeasures" caption="keymeasur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2.76090439815" backgroundQuery="1" createdVersion="8" refreshedVersion="8" minRefreshableVersion="3" recordCount="0" supportSubquery="1" supportAdvancedDrill="1" xr:uid="{CAA38C31-1DC8-4415-B864-4880B31CCC19}">
  <cacheSource type="external" connectionId="3"/>
  <cacheFields count="4">
    <cacheField name="[hranalytics].[TrainingTimesLastYearStatus].[TrainingTimesLastYearStatus]" caption="TrainingTimesLastYearStatus" numFmtId="0" hierarchy="34" level="1">
      <sharedItems count="4">
        <s v="0 times"/>
        <s v="1-2 times"/>
        <s v="3-4 times"/>
        <s v="5-6 times"/>
      </sharedItems>
    </cacheField>
    <cacheField name="[hranalytics].[PerformanceGrading].[PerformanceGrading]" caption="PerformanceGrading" numFmtId="0" hierarchy="31" level="1">
      <sharedItems count="2">
        <s v="High Performance [3]"/>
        <s v="Low Performance [4]"/>
      </sharedItems>
    </cacheField>
    <cacheField name="[Measures].[Count of PerformanceRating]" caption="Count of PerformanceRating" numFmtId="0" hierarchy="60" level="32767"/>
    <cacheField name="[hranalytics].[JobRole].[JobRole]" caption="JobRole" numFmtId="0" hierarchy="13" level="1">
      <sharedItems containsSemiMixedTypes="0" containsNonDate="0" containsString="0"/>
    </cacheField>
  </cacheFields>
  <cacheHierarchies count="78">
    <cacheHierarchy uniqueName="[hranalytics].[EmployeeNumber]" caption="EmployeeNumber" attribute="1" defaultMemberUniqueName="[hranalytics].[EmployeeNumber].[All]" allUniqueName="[hranalytics].[EmployeeNumber].[All]" dimensionUniqueName="[hranalytics]" displayFolder="" count="0" memberValueDatatype="20" unbalanced="0"/>
    <cacheHierarchy uniqueName="[hranalytics].[Age]" caption="Age" attribute="1" defaultMemberUniqueName="[hranalytics].[Age].[All]" allUniqueName="[hranalytics].[Age].[All]" dimensionUniqueName="[hranalytics]" displayFolder="" count="0" memberValueDatatype="20" unbalanced="0"/>
    <cacheHierarchy uniqueName="[hranalytics].[Attrition]" caption="Attrition" attribute="1" defaultMemberUniqueName="[hranalytics].[Attrition].[All]" allUniqueName="[hranalytics].[Attrition].[All]" dimensionUniqueName="[hranalytics]" displayFolder="" count="0" memberValueDatatype="130" unbalanced="0"/>
    <cacheHierarchy uniqueName="[hranalytics].[BusinessTravel]" caption="BusinessTravel" attribute="1" defaultMemberUniqueName="[hranalytics].[BusinessTravel].[All]" allUniqueName="[hranalytics].[BusinessTravel].[All]" dimensionUniqueName="[hranalytics]" displayFolder="" count="0" memberValueDatatype="130" unbalanced="0"/>
    <cacheHierarchy uniqueName="[hranalytics].[Department]" caption="Department" attribute="1" defaultMemberUniqueName="[hranalytics].[Department].[All]" allUniqueName="[hranalytics].[Department].[All]" dimensionUniqueName="[hranalytics]" displayFolder="" count="0" memberValueDatatype="130" unbalanced="0"/>
    <cacheHierarchy uniqueName="[hranalytics].[DistanceFromHome]" caption="DistanceFromHome" attribute="1" defaultMemberUniqueName="[hranalytics].[DistanceFromHome].[All]" allUniqueName="[hranalytics].[DistanceFromHome].[All]" dimensionUniqueName="[hranalytics]" displayFolder="" count="0" memberValueDatatype="20" unbalanced="0"/>
    <cacheHierarchy uniqueName="[hranalytics].[Education]" caption="Education" attribute="1" defaultMemberUniqueName="[hranalytics].[Education].[All]" allUniqueName="[hranalytics].[Education].[All]" dimensionUniqueName="[hranalytics]" displayFolder="" count="0" memberValueDatatype="20" unbalanced="0"/>
    <cacheHierarchy uniqueName="[hranalytics].[EducationField]" caption="EducationField" attribute="1" defaultMemberUniqueName="[hranalytics].[EducationField].[All]" allUniqueName="[hranalytics].[EducationField].[All]" dimensionUniqueName="[hranalytics]" displayFolder="" count="0" memberValueDatatype="130" unbalanced="0"/>
    <cacheHierarchy uniqueName="[hranalytics].[EnvironmentSatisfaction]" caption="EnvironmentSatisfaction" attribute="1" defaultMemberUniqueName="[hranalytics].[EnvironmentSatisfaction].[All]" allUniqueName="[hranalytics].[EnvironmentSatisfaction].[All]" dimensionUniqueName="[hranalytics]" displayFolder="" count="0" memberValueDatatype="20" unbalanced="0"/>
    <cacheHierarchy uniqueName="[hranalytics].[Gender]" caption="Gender" attribute="1" defaultMemberUniqueName="[hranalytics].[Gender].[All]" allUniqueName="[hranalytics].[Gender].[All]" dimensionUniqueName="[hranalytics]" displayFolder="" count="0" memberValueDatatype="130" unbalanced="0"/>
    <cacheHierarchy uniqueName="[hranalytics].[HourlyRate]" caption="HourlyRate" attribute="1" defaultMemberUniqueName="[hranalytics].[HourlyRate].[All]" allUniqueName="[hranalytics].[HourlyRate].[All]" dimensionUniqueName="[hranalytics]" displayFolder="" count="0" memberValueDatatype="20" unbalanced="0"/>
    <cacheHierarchy uniqueName="[hranalytics].[JobInvolvement]" caption="JobInvolvement" attribute="1" defaultMemberUniqueName="[hranalytics].[JobInvolvement].[All]" allUniqueName="[hranalytics].[JobInvolvement].[All]" dimensionUniqueName="[hranalytics]" displayFolder="" count="0" memberValueDatatype="20" unbalanced="0"/>
    <cacheHierarchy uniqueName="[hranalytics].[JobLevel]" caption="JobLevel" attribute="1" defaultMemberUniqueName="[hranalytics].[JobLevel].[All]" allUniqueName="[hranalytics].[JobLevel].[All]" dimensionUniqueName="[hranalytics]" displayFolder="" count="0" memberValueDatatype="20" unbalanced="0"/>
    <cacheHierarchy uniqueName="[hranalytics].[JobRole]" caption="JobRole" attribute="1" defaultMemberUniqueName="[hranalytics].[JobRole].[All]" allUniqueName="[hranalytics].[JobRole].[All]" dimensionUniqueName="[hranalytics]" displayFolder="" count="2" memberValueDatatype="130" unbalanced="0">
      <fieldsUsage count="2">
        <fieldUsage x="-1"/>
        <fieldUsage x="3"/>
      </fieldsUsage>
    </cacheHierarchy>
    <cacheHierarchy uniqueName="[hranalytics].[JobSatisfaction]" caption="JobSatisfaction" attribute="1" defaultMemberUniqueName="[hranalytics].[JobSatisfaction].[All]" allUniqueName="[hranalytics].[JobSatisfaction].[All]" dimensionUniqueName="[hranalytics]" displayFolder="" count="0" memberValueDatatype="20" unbalanced="0"/>
    <cacheHierarchy uniqueName="[hranalytics].[MaritalStatus]" caption="MaritalStatus" attribute="1" defaultMemberUniqueName="[hranalytics].[MaritalStatus].[All]" allUniqueName="[hranalytics].[MaritalStatus].[All]" dimensionUniqueName="[hranalytics]" displayFolder="" count="0" memberValueDatatype="130" unbalanced="0"/>
    <cacheHierarchy uniqueName="[hranalytics].[MonthlyIncome]" caption="MonthlyIncome" attribute="1" defaultMemberUniqueName="[hranalytics].[MonthlyIncome].[All]" allUniqueName="[hranalytics].[MonthlyIncome].[All]" dimensionUniqueName="[hranalytics]" displayFolder="" count="0" memberValueDatatype="20" unbalanced="0"/>
    <cacheHierarchy uniqueName="[hranalytics].[NumCompaniesWorked]" caption="NumCompaniesWorked" attribute="1" defaultMemberUniqueName="[hranalytics].[NumCompaniesWorked].[All]" allUniqueName="[hranalytics].[NumCompaniesWorked].[All]" dimensionUniqueName="[hranalytics]" displayFolder="" count="0" memberValueDatatype="20" unbalanced="0"/>
    <cacheHierarchy uniqueName="[hranalytics].[OverTime]" caption="OverTime" attribute="1" defaultMemberUniqueName="[hranalytics].[OverTime].[All]" allUniqueName="[hranalytics].[OverTime].[All]" dimensionUniqueName="[hranalytics]" displayFolder="" count="0" memberValueDatatype="130" unbalanced="0"/>
    <cacheHierarchy uniqueName="[hranalytics].[PercentSalaryHike]" caption="PercentSalaryHike" attribute="1" defaultMemberUniqueName="[hranalytics].[PercentSalaryHike].[All]" allUniqueName="[hranalytics].[PercentSalaryHike].[All]" dimensionUniqueName="[hranalytics]" displayFolder="" count="0" memberValueDatatype="20" unbalanced="0"/>
    <cacheHierarchy uniqueName="[hranalytics].[PerformanceRating]" caption="PerformanceRating" attribute="1" defaultMemberUniqueName="[hranalytics].[PerformanceRating].[All]" allUniqueName="[hranalytics].[PerformanceRating].[All]" dimensionUniqueName="[hranalytics]" displayFolder="" count="0" memberValueDatatype="20" unbalanced="0"/>
    <cacheHierarchy uniqueName="[hranalytics].[RelationshipSatisfaction]" caption="RelationshipSatisfaction" attribute="1" defaultMemberUniqueName="[hranalytics].[RelationshipSatisfaction].[All]" allUniqueName="[hranalytics].[RelationshipSatisfaction].[All]" dimensionUniqueName="[hranalytics]" displayFolder="" count="0" memberValueDatatype="20" unbalanced="0"/>
    <cacheHierarchy uniqueName="[hranalytics].[StockOptionLevel]" caption="StockOptionLevel" attribute="1" defaultMemberUniqueName="[hranalytics].[StockOptionLevel].[All]" allUniqueName="[hranalytics].[StockOptionLevel].[All]" dimensionUniqueName="[hranalytics]" displayFolder="" count="0" memberValueDatatype="20" unbalanced="0"/>
    <cacheHierarchy uniqueName="[hranalytics].[TotalWorkingYears]" caption="TotalWorkingYears" attribute="1" defaultMemberUniqueName="[hranalytics].[TotalWorkingYears].[All]" allUniqueName="[hranalytics].[TotalWorkingYears].[All]" dimensionUniqueName="[hranalytics]" displayFolder="" count="0" memberValueDatatype="20" unbalanced="0"/>
    <cacheHierarchy uniqueName="[hranalytics].[TrainingTimesLastYear]" caption="TrainingTimesLastYear" attribute="1" defaultMemberUniqueName="[hranalytics].[TrainingTimesLastYear].[All]" allUniqueName="[hranalytics].[TrainingTimesLastYear].[All]" dimensionUniqueName="[hranalytics]" displayFolder="" count="0" memberValueDatatype="20" unbalanced="0"/>
    <cacheHierarchy uniqueName="[hranalytics].[WorkLifeBalance]" caption="WorkLifeBalance" attribute="1" defaultMemberUniqueName="[hranalytics].[WorkLifeBalance].[All]" allUniqueName="[hranalytics].[WorkLifeBalance].[All]" dimensionUniqueName="[hranalytics]" displayFolder="" count="0" memberValueDatatype="20" unbalanced="0"/>
    <cacheHierarchy uniqueName="[hranalytics].[YearsAtCompany]" caption="YearsAtCompany" attribute="1" defaultMemberUniqueName="[hranalytics].[YearsAtCompany].[All]" allUniqueName="[hranalytics].[YearsAtCompany].[All]" dimensionUniqueName="[hranalytics]" displayFolder="" count="0" memberValueDatatype="20" unbalanced="0"/>
    <cacheHierarchy uniqueName="[hranalytics].[YearsInCurrentRole]" caption="YearsInCurrentRole" attribute="1" defaultMemberUniqueName="[hranalytics].[YearsInCurrentRole].[All]" allUniqueName="[hranalytics].[YearsInCurrentRole].[All]" dimensionUniqueName="[hranalytics]" displayFolder="" count="0" memberValueDatatype="20" unbalanced="0"/>
    <cacheHierarchy uniqueName="[hranalytics].[YearsSinceLastPromotion]" caption="YearsSinceLastPromotion" attribute="1" defaultMemberUniqueName="[hranalytics].[YearsSinceLastPromotion].[All]" allUniqueName="[hranalytics].[YearsSinceLastPromotion].[All]" dimensionUniqueName="[hranalytics]" displayFolder="" count="0" memberValueDatatype="20" unbalanced="0"/>
    <cacheHierarchy uniqueName="[hranalytics].[YearsWithCurrManager]" caption="YearsWithCurrManager" attribute="1" defaultMemberUniqueName="[hranalytics].[YearsWithCurrManager].[All]" allUniqueName="[hranalytics].[YearsWithCurrManager].[All]" dimensionUniqueName="[hranalytics]" displayFolder="" count="0" memberValueDatatype="20" unbalanced="0"/>
    <cacheHierarchy uniqueName="[hranalytics].[MontlyIncomeBand]" caption="MontlyIncomeBand" attribute="1" defaultMemberUniqueName="[hranalytics].[MontlyIncomeBand].[All]" allUniqueName="[hranalytics].[MontlyIncomeBand].[All]" dimensionUniqueName="[hranalytics]" displayFolder="" count="0" memberValueDatatype="130" unbalanced="0"/>
    <cacheHierarchy uniqueName="[hranalytics].[PerformanceGrading]" caption="PerformanceGrading" attribute="1" defaultMemberUniqueName="[hranalytics].[PerformanceGrading].[All]" allUniqueName="[hranalytics].[PerformanceGrading].[All]" dimensionUniqueName="[hranalytics]" displayFolder="" count="2" memberValueDatatype="130" unbalanced="0">
      <fieldsUsage count="2">
        <fieldUsage x="-1"/>
        <fieldUsage x="1"/>
      </fieldsUsage>
    </cacheHierarchy>
    <cacheHierarchy uniqueName="[hranalytics].[JobSatisfactionRate]" caption="JobSatisfactionRate" attribute="1" defaultMemberUniqueName="[hranalytics].[JobSatisfactionRate].[All]" allUniqueName="[hranalytics].[JobSatisfactionRate].[All]" dimensionUniqueName="[hranalytics]" displayFolder="" count="0" memberValueDatatype="130" unbalanced="0"/>
    <cacheHierarchy uniqueName="[hranalytics].[WorkLifeBalanceStatus]" caption="WorkLifeBalanceStatus" attribute="1" defaultMemberUniqueName="[hranalytics].[WorkLifeBalanceStatus].[All]" allUniqueName="[hranalytics].[WorkLifeBalanceStatus].[All]" dimensionUniqueName="[hranalytics]" displayFolder="" count="0" memberValueDatatype="130" unbalanced="0"/>
    <cacheHierarchy uniqueName="[hranalytics].[TrainingTimesLastYearStatus]" caption="TrainingTimesLastYearStatus" attribute="1" defaultMemberUniqueName="[hranalytics].[TrainingTimesLastYearStatus].[All]" allUniqueName="[hranalytics].[TrainingTimesLastYearStatus].[All]" dimensionUniqueName="[hranalytics]" displayFolder="" count="2" memberValueDatatype="130" unbalanced="0">
      <fieldsUsage count="2">
        <fieldUsage x="-1"/>
        <fieldUsage x="0"/>
      </fieldsUsage>
    </cacheHierarchy>
    <cacheHierarchy uniqueName="[hranalytics].[NumCompaniesWorkedBins]" caption="NumCompaniesWorkedBins" attribute="1" defaultMemberUniqueName="[hranalytics].[NumCompaniesWorkedBins].[All]" allUniqueName="[hranalytics].[NumCompaniesWorkedBins].[All]" dimensionUniqueName="[hranalytics]" displayFolder="" count="0" memberValueDatatype="130" unbalanced="0"/>
    <cacheHierarchy uniqueName="[hranalytics].[EnvironmentSatisfactionStatus]" caption="EnvironmentSatisfactionStatus" attribute="1" defaultMemberUniqueName="[hranalytics].[EnvironmentSatisfactionStatus].[All]" allUniqueName="[hranalytics].[EnvironmentSatisfactionStatus].[All]" dimensionUniqueName="[hranalytics]" displayFolder="" count="0" memberValueDatatype="130" unbalanced="0"/>
    <cacheHierarchy uniqueName="[hranalytics].[JobLevelGrading]" caption="JobLevelGrading" attribute="1" defaultMemberUniqueName="[hranalytics].[JobLevelGrading].[All]" allUniqueName="[hranalytics].[JobLevelGrading].[All]" dimensionUniqueName="[hranalytics]" displayFolder="" count="0" memberValueDatatype="130" unbalanced="0"/>
    <cacheHierarchy uniqueName="[hranalytics].[TenureBins]" caption="TenureBins" attribute="1" defaultMemberUniqueName="[hranalytics].[TenureBins].[All]" allUniqueName="[hranalytics].[TenureBins].[All]" dimensionUniqueName="[hranalytics]" displayFolder="" count="0" memberValueDatatype="130" unbalanced="0"/>
    <cacheHierarchy uniqueName="[hranalytics].[AgeBins]" caption="AgeBins" attribute="1" defaultMemberUniqueName="[hranalytics].[AgeBins].[All]" allUniqueName="[hranalytics].[AgeBins].[All]" dimensionUniqueName="[hranalytics]" displayFolder="" count="0" memberValueDatatype="130" unbalanced="0"/>
    <cacheHierarchy uniqueName="[hranalytics].[DistanceFromHomeBins]" caption="DistanceFromHomeBins" attribute="1" defaultMemberUniqueName="[hranalytics].[DistanceFromHomeBins].[All]" allUniqueName="[hranalytics].[DistanceFromHomeBins].[All]" dimensionUniqueName="[hranalytics]" displayFolder="" count="0" memberValueDatatype="130" unbalanced="0"/>
    <cacheHierarchy uniqueName="[hranalytics].[YearsSinceLastPromotionBins]" caption="YearsSinceLastPromotionBins" attribute="1" defaultMemberUniqueName="[hranalytics].[YearsSinceLastPromotionBins].[All]" allUniqueName="[hranalytics].[YearsSinceLastPromotionBins].[All]" dimensionUniqueName="[hranalytics]" displayFolder="" count="0" memberValueDatatype="130" unbalanced="0"/>
    <cacheHierarchy uniqueName="[hranalytics].[YearsWithCurrManagerBin]" caption="YearsWithCurrManagerBin" attribute="1" defaultMemberUniqueName="[hranalytics].[YearsWithCurrManagerBin].[All]" allUniqueName="[hranalytics].[YearsWithCurrManagerBin].[All]" dimensionUniqueName="[hranalytics]" displayFolder="" count="0" memberValueDatatype="130" unbalanced="0"/>
    <cacheHierarchy uniqueName="[hranalytics].[YearsInCurrentRoleBins]" caption="YearsInCurrentRoleBins" attribute="1" defaultMemberUniqueName="[hranalytics].[YearsInCurrentRoleBins].[All]" allUniqueName="[hranalytics].[YearsInCurrentRoleBins].[All]" dimensionUniqueName="[hranalytics]" displayFolder="" count="0" memberValueDatatype="130" unbalanced="0"/>
    <cacheHierarchy uniqueName="[keymeasures].[Column]" caption="Column" attribute="1" defaultMemberUniqueName="[keymeasures].[Column].[All]" allUniqueName="[keymeasures].[Column].[All]" dimensionUniqueName="[keymeasures]" displayFolder="" count="0" memberValueDatatype="130" unbalanced="0" hidden="1"/>
    <cacheHierarchy uniqueName="[Measures].[Sum of EmployeeNumber]" caption="Sum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MontlyIncomeBand]" caption="Count of MontlyIncomeBand" measure="1" displayFolder="" measureGroup="hranalytics" count="0">
      <extLst>
        <ext xmlns:x15="http://schemas.microsoft.com/office/spreadsheetml/2010/11/main" uri="{B97F6D7D-B522-45F9-BDA1-12C45D357490}">
          <x15:cacheHierarchy aggregatedColumn="30"/>
        </ext>
      </extLst>
    </cacheHierarchy>
    <cacheHierarchy uniqueName="[Measures].[Count of Attrition]" caption="Count of Attrition" measure="1" displayFolder="" measureGroup="hranalytics" count="0">
      <extLst>
        <ext xmlns:x15="http://schemas.microsoft.com/office/spreadsheetml/2010/11/main" uri="{B97F6D7D-B522-45F9-BDA1-12C45D357490}">
          <x15:cacheHierarchy aggregatedColumn="2"/>
        </ext>
      </extLst>
    </cacheHierarchy>
    <cacheHierarchy uniqueName="[Measures].[Count of JobLevelGrading]" caption="Count of JobLevelGrading" measure="1" displayFolder="" measureGroup="hranalytics" count="0">
      <extLst>
        <ext xmlns:x15="http://schemas.microsoft.com/office/spreadsheetml/2010/11/main" uri="{B97F6D7D-B522-45F9-BDA1-12C45D357490}">
          <x15:cacheHierarchy aggregatedColumn="37"/>
        </ext>
      </extLst>
    </cacheHierarchy>
    <cacheHierarchy uniqueName="[Measures].[Count of TenureBins]" caption="Count of TenureBins" measure="1" displayFolder="" measureGroup="hranalytics" count="0">
      <extLst>
        <ext xmlns:x15="http://schemas.microsoft.com/office/spreadsheetml/2010/11/main" uri="{B97F6D7D-B522-45F9-BDA1-12C45D357490}">
          <x15:cacheHierarchy aggregatedColumn="38"/>
        </ext>
      </extLst>
    </cacheHierarchy>
    <cacheHierarchy uniqueName="[Measures].[Count of PerformanceGrading]" caption="Count of PerformanceGrading" measure="1" displayFolder="" measureGroup="hranalytics" count="0">
      <extLst>
        <ext xmlns:x15="http://schemas.microsoft.com/office/spreadsheetml/2010/11/main" uri="{B97F6D7D-B522-45F9-BDA1-12C45D357490}">
          <x15:cacheHierarchy aggregatedColumn="31"/>
        </ext>
      </extLst>
    </cacheHierarchy>
    <cacheHierarchy uniqueName="[Measures].[Sum of JobSatisfaction]" caption="Sum of JobSatisfaction" measure="1" displayFolder="" measureGroup="hranalytics" count="0">
      <extLst>
        <ext xmlns:x15="http://schemas.microsoft.com/office/spreadsheetml/2010/11/main" uri="{B97F6D7D-B522-45F9-BDA1-12C45D357490}">
          <x15:cacheHierarchy aggregatedColumn="14"/>
        </ext>
      </extLst>
    </cacheHierarchy>
    <cacheHierarchy uniqueName="[Measures].[Average of JobSatisfaction]" caption="Average of JobSatisfaction" measure="1" displayFolder="" measureGroup="hranalytics" count="0">
      <extLst>
        <ext xmlns:x15="http://schemas.microsoft.com/office/spreadsheetml/2010/11/main" uri="{B97F6D7D-B522-45F9-BDA1-12C45D357490}">
          <x15:cacheHierarchy aggregatedColumn="14"/>
        </ext>
      </extLst>
    </cacheHierarchy>
    <cacheHierarchy uniqueName="[Measures].[Count of JobSatisfaction]" caption="Count of JobSatisfaction" measure="1" displayFolder="" measureGroup="hranalytics" count="0">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TrainingTimesLastYear]" caption="Sum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Count of TrainingTimesLastYear]" caption="Count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Sum of YearsAtCompany]" caption="Sum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YearsAtCompany]" caption="Count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PerformanceRating]" caption="Count of PerformanceRating" measure="1" displayFolder="" measureGroup="hranalytics" count="0" oneField="1">
      <fieldsUsage count="1">
        <fieldUsage x="2"/>
      </fieldsUsage>
      <extLst>
        <ext xmlns:x15="http://schemas.microsoft.com/office/spreadsheetml/2010/11/main" uri="{B97F6D7D-B522-45F9-BDA1-12C45D357490}">
          <x15:cacheHierarchy aggregatedColumn="20"/>
        </ext>
      </extLst>
    </cacheHierarchy>
    <cacheHierarchy uniqueName="[Measures].[Sum of EnvironmentSatisfaction]" caption="Sum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EnvironmentSatisfaction]" caption="Count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Gender]" caption="Count of Gender" measure="1" displayFolder="" measureGroup="hranalytics" count="0">
      <extLst>
        <ext xmlns:x15="http://schemas.microsoft.com/office/spreadsheetml/2010/11/main" uri="{B97F6D7D-B522-45F9-BDA1-12C45D357490}">
          <x15:cacheHierarchy aggregatedColumn="9"/>
        </ext>
      </extLst>
    </cacheHierarchy>
    <cacheHierarchy uniqueName="[Measures].[Average of PerformanceRating]" caption="Average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initial_headcount]" caption="initial_headcount" measure="1" displayFolder="" measureGroup="keymeasures" count="0"/>
    <cacheHierarchy uniqueName="[Measures].[attrition_number]" caption="attrition_number" measure="1" displayFolder="" measureGroup="keymeasures" count="0"/>
    <cacheHierarchy uniqueName="[Measures].[attrition_rate]" caption="attrition_rate" measure="1" displayFolder="" measureGroup="keymeasures" count="0"/>
    <cacheHierarchy uniqueName="[Measures].[overtime_number]" caption="overtime_number" measure="1" displayFolder="" measureGroup="keymeasures" count="0"/>
    <cacheHierarchy uniqueName="[Measures].[total_income]" caption="total_income" measure="1" displayFolder="" measureGroup="keymeasures" count="0"/>
    <cacheHierarchy uniqueName="[Measures].[avg_monthly_income]" caption="avg_monthly_income" measure="1" displayFolder="" measureGroup="keymeasures" count="0"/>
    <cacheHierarchy uniqueName="[Measures].[avg_job_satisfaction]" caption="avg_job_satisfaction" measure="1" displayFolder="" measureGroup="keymeasures" count="0"/>
    <cacheHierarchy uniqueName="[Measures].[avg_performance_rate]" caption="avg_performance_rate" measure="1" displayFolder="" measureGroup="keymeasures" count="0"/>
    <cacheHierarchy uniqueName="[Measures].[no_employees_trained]" caption="no_employees_trained" measure="1" displayFolder="" measureGroup="keymeasures" count="0"/>
    <cacheHierarchy uniqueName="[Measures].[%_of_trained_employees]" caption="%_of_trained_employees" measure="1" displayFolder="" measureGroup="keymeasures" count="0"/>
    <cacheHierarchy uniqueName="[Measures].[__XL_Count hranalytics]" caption="__XL_Count hranalytics" measure="1" displayFolder="" measureGroup="hranalytics" count="0" hidden="1"/>
    <cacheHierarchy uniqueName="[Measures].[__XL_Count keymeasures]" caption="__XL_Count keymeasures" measure="1" displayFolder="" measureGroup="keymeasures" count="0" hidden="1"/>
    <cacheHierarchy uniqueName="[Measures].[__No measures defined]" caption="__No measures defined" measure="1" displayFolder="" count="0" hidden="1"/>
  </cacheHierarchies>
  <kpis count="0"/>
  <dimensions count="2">
    <dimension name="hranalytics" uniqueName="[hranalytics]" caption="hranalytics"/>
    <dimension measure="1" name="Measures" uniqueName="[Measures]" caption="Measures"/>
  </dimensions>
  <measureGroups count="2">
    <measureGroup name="hranalytics" caption="hranalytics"/>
    <measureGroup name="keymeasures" caption="keymeasur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2.760907291668" backgroundQuery="1" createdVersion="8" refreshedVersion="8" minRefreshableVersion="3" recordCount="0" supportSubquery="1" supportAdvancedDrill="1" xr:uid="{C88A854E-B28F-4958-B5DE-712743B66363}">
  <cacheSource type="external" connectionId="3"/>
  <cacheFields count="6">
    <cacheField name="[hranalytics].[Department].[Department]" caption="Department" numFmtId="0" hierarchy="4" level="1">
      <sharedItems count="3">
        <s v="Human Resources"/>
        <s v="Research &amp; Development"/>
        <s v="Sales"/>
      </sharedItems>
    </cacheField>
    <cacheField name="[Measures].[attrition_number]" caption="attrition_number" numFmtId="0" hierarchy="66" level="32767"/>
    <cacheField name="[Measures].[initial_headcount]" caption="initial_headcount" numFmtId="0" hierarchy="65" level="32767"/>
    <cacheField name="[Measures].[attrition_rate]" caption="attrition_rate" numFmtId="0" hierarchy="67" level="32767"/>
    <cacheField name="[hranalytics].[Gender].[Gender]" caption="Gender" numFmtId="0" hierarchy="9" level="1">
      <sharedItems containsSemiMixedTypes="0" containsNonDate="0" containsString="0"/>
    </cacheField>
    <cacheField name="[hranalytics].[OverTime].[OverTime]" caption="OverTime" numFmtId="0" hierarchy="18" level="1">
      <sharedItems containsSemiMixedTypes="0" containsNonDate="0" containsString="0"/>
    </cacheField>
  </cacheFields>
  <cacheHierarchies count="78">
    <cacheHierarchy uniqueName="[hranalytics].[EmployeeNumber]" caption="EmployeeNumber" attribute="1" defaultMemberUniqueName="[hranalytics].[EmployeeNumber].[All]" allUniqueName="[hranalytics].[EmployeeNumber].[All]" dimensionUniqueName="[hranalytics]" displayFolder="" count="0" memberValueDatatype="20" unbalanced="0"/>
    <cacheHierarchy uniqueName="[hranalytics].[Age]" caption="Age" attribute="1" defaultMemberUniqueName="[hranalytics].[Age].[All]" allUniqueName="[hranalytics].[Age].[All]" dimensionUniqueName="[hranalytics]" displayFolder="" count="0" memberValueDatatype="20" unbalanced="0"/>
    <cacheHierarchy uniqueName="[hranalytics].[Attrition]" caption="Attrition" attribute="1" defaultMemberUniqueName="[hranalytics].[Attrition].[All]" allUniqueName="[hranalytics].[Attrition].[All]" dimensionUniqueName="[hranalytics]" displayFolder="" count="0" memberValueDatatype="130" unbalanced="0"/>
    <cacheHierarchy uniqueName="[hranalytics].[BusinessTravel]" caption="BusinessTravel" attribute="1" defaultMemberUniqueName="[hranalytics].[BusinessTravel].[All]" allUniqueName="[hranalytics].[BusinessTravel].[All]" dimensionUniqueName="[hranalytics]" displayFolder="" count="0" memberValueDatatype="130" unbalanced="0"/>
    <cacheHierarchy uniqueName="[hranalytics].[Department]" caption="Department" attribute="1" defaultMemberUniqueName="[hranalytics].[Department].[All]" allUniqueName="[hranalytics].[Department].[All]" dimensionUniqueName="[hranalytics]" displayFolder="" count="2" memberValueDatatype="130" unbalanced="0">
      <fieldsUsage count="2">
        <fieldUsage x="-1"/>
        <fieldUsage x="0"/>
      </fieldsUsage>
    </cacheHierarchy>
    <cacheHierarchy uniqueName="[hranalytics].[DistanceFromHome]" caption="DistanceFromHome" attribute="1" defaultMemberUniqueName="[hranalytics].[DistanceFromHome].[All]" allUniqueName="[hranalytics].[DistanceFromHome].[All]" dimensionUniqueName="[hranalytics]" displayFolder="" count="0" memberValueDatatype="20" unbalanced="0"/>
    <cacheHierarchy uniqueName="[hranalytics].[Education]" caption="Education" attribute="1" defaultMemberUniqueName="[hranalytics].[Education].[All]" allUniqueName="[hranalytics].[Education].[All]" dimensionUniqueName="[hranalytics]" displayFolder="" count="0" memberValueDatatype="20" unbalanced="0"/>
    <cacheHierarchy uniqueName="[hranalytics].[EducationField]" caption="EducationField" attribute="1" defaultMemberUniqueName="[hranalytics].[EducationField].[All]" allUniqueName="[hranalytics].[EducationField].[All]" dimensionUniqueName="[hranalytics]" displayFolder="" count="0" memberValueDatatype="130" unbalanced="0"/>
    <cacheHierarchy uniqueName="[hranalytics].[EnvironmentSatisfaction]" caption="EnvironmentSatisfaction" attribute="1" defaultMemberUniqueName="[hranalytics].[EnvironmentSatisfaction].[All]" allUniqueName="[hranalytics].[EnvironmentSatisfaction].[All]" dimensionUniqueName="[hranalytics]" displayFolder="" count="0" memberValueDatatype="20" unbalanced="0"/>
    <cacheHierarchy uniqueName="[hranalytics].[Gender]" caption="Gender" attribute="1" defaultMemberUniqueName="[hranalytics].[Gender].[All]" allUniqueName="[hranalytics].[Gender].[All]" dimensionUniqueName="[hranalytics]" displayFolder="" count="2" memberValueDatatype="130" unbalanced="0">
      <fieldsUsage count="2">
        <fieldUsage x="-1"/>
        <fieldUsage x="4"/>
      </fieldsUsage>
    </cacheHierarchy>
    <cacheHierarchy uniqueName="[hranalytics].[HourlyRate]" caption="HourlyRate" attribute="1" defaultMemberUniqueName="[hranalytics].[HourlyRate].[All]" allUniqueName="[hranalytics].[HourlyRate].[All]" dimensionUniqueName="[hranalytics]" displayFolder="" count="0" memberValueDatatype="20" unbalanced="0"/>
    <cacheHierarchy uniqueName="[hranalytics].[JobInvolvement]" caption="JobInvolvement" attribute="1" defaultMemberUniqueName="[hranalytics].[JobInvolvement].[All]" allUniqueName="[hranalytics].[JobInvolvement].[All]" dimensionUniqueName="[hranalytics]" displayFolder="" count="0" memberValueDatatype="20" unbalanced="0"/>
    <cacheHierarchy uniqueName="[hranalytics].[JobLevel]" caption="JobLevel" attribute="1" defaultMemberUniqueName="[hranalytics].[JobLevel].[All]" allUniqueName="[hranalytics].[JobLevel].[All]" dimensionUniqueName="[hranalytics]" displayFolder="" count="0" memberValueDatatype="20" unbalanced="0"/>
    <cacheHierarchy uniqueName="[hranalytics].[JobRole]" caption="JobRole" attribute="1" defaultMemberUniqueName="[hranalytics].[JobRole].[All]" allUniqueName="[hranalytics].[JobRole].[All]" dimensionUniqueName="[hranalytics]" displayFolder="" count="0" memberValueDatatype="130" unbalanced="0"/>
    <cacheHierarchy uniqueName="[hranalytics].[JobSatisfaction]" caption="JobSatisfaction" attribute="1" defaultMemberUniqueName="[hranalytics].[JobSatisfaction].[All]" allUniqueName="[hranalytics].[JobSatisfaction].[All]" dimensionUniqueName="[hranalytics]" displayFolder="" count="0" memberValueDatatype="20" unbalanced="0"/>
    <cacheHierarchy uniqueName="[hranalytics].[MaritalStatus]" caption="MaritalStatus" attribute="1" defaultMemberUniqueName="[hranalytics].[MaritalStatus].[All]" allUniqueName="[hranalytics].[MaritalStatus].[All]" dimensionUniqueName="[hranalytics]" displayFolder="" count="0" memberValueDatatype="130" unbalanced="0"/>
    <cacheHierarchy uniqueName="[hranalytics].[MonthlyIncome]" caption="MonthlyIncome" attribute="1" defaultMemberUniqueName="[hranalytics].[MonthlyIncome].[All]" allUniqueName="[hranalytics].[MonthlyIncome].[All]" dimensionUniqueName="[hranalytics]" displayFolder="" count="0" memberValueDatatype="20" unbalanced="0"/>
    <cacheHierarchy uniqueName="[hranalytics].[NumCompaniesWorked]" caption="NumCompaniesWorked" attribute="1" defaultMemberUniqueName="[hranalytics].[NumCompaniesWorked].[All]" allUniqueName="[hranalytics].[NumCompaniesWorked].[All]" dimensionUniqueName="[hranalytics]" displayFolder="" count="0" memberValueDatatype="20" unbalanced="0"/>
    <cacheHierarchy uniqueName="[hranalytics].[OverTime]" caption="OverTime" attribute="1" defaultMemberUniqueName="[hranalytics].[OverTime].[All]" allUniqueName="[hranalytics].[OverTime].[All]" dimensionUniqueName="[hranalytics]" displayFolder="" count="2" memberValueDatatype="130" unbalanced="0">
      <fieldsUsage count="2">
        <fieldUsage x="-1"/>
        <fieldUsage x="5"/>
      </fieldsUsage>
    </cacheHierarchy>
    <cacheHierarchy uniqueName="[hranalytics].[PercentSalaryHike]" caption="PercentSalaryHike" attribute="1" defaultMemberUniqueName="[hranalytics].[PercentSalaryHike].[All]" allUniqueName="[hranalytics].[PercentSalaryHike].[All]" dimensionUniqueName="[hranalytics]" displayFolder="" count="0" memberValueDatatype="20" unbalanced="0"/>
    <cacheHierarchy uniqueName="[hranalytics].[PerformanceRating]" caption="PerformanceRating" attribute="1" defaultMemberUniqueName="[hranalytics].[PerformanceRating].[All]" allUniqueName="[hranalytics].[PerformanceRating].[All]" dimensionUniqueName="[hranalytics]" displayFolder="" count="0" memberValueDatatype="20" unbalanced="0"/>
    <cacheHierarchy uniqueName="[hranalytics].[RelationshipSatisfaction]" caption="RelationshipSatisfaction" attribute="1" defaultMemberUniqueName="[hranalytics].[RelationshipSatisfaction].[All]" allUniqueName="[hranalytics].[RelationshipSatisfaction].[All]" dimensionUniqueName="[hranalytics]" displayFolder="" count="0" memberValueDatatype="20" unbalanced="0"/>
    <cacheHierarchy uniqueName="[hranalytics].[StockOptionLevel]" caption="StockOptionLevel" attribute="1" defaultMemberUniqueName="[hranalytics].[StockOptionLevel].[All]" allUniqueName="[hranalytics].[StockOptionLevel].[All]" dimensionUniqueName="[hranalytics]" displayFolder="" count="0" memberValueDatatype="20" unbalanced="0"/>
    <cacheHierarchy uniqueName="[hranalytics].[TotalWorkingYears]" caption="TotalWorkingYears" attribute="1" defaultMemberUniqueName="[hranalytics].[TotalWorkingYears].[All]" allUniqueName="[hranalytics].[TotalWorkingYears].[All]" dimensionUniqueName="[hranalytics]" displayFolder="" count="0" memberValueDatatype="20" unbalanced="0"/>
    <cacheHierarchy uniqueName="[hranalytics].[TrainingTimesLastYear]" caption="TrainingTimesLastYear" attribute="1" defaultMemberUniqueName="[hranalytics].[TrainingTimesLastYear].[All]" allUniqueName="[hranalytics].[TrainingTimesLastYear].[All]" dimensionUniqueName="[hranalytics]" displayFolder="" count="0" memberValueDatatype="20" unbalanced="0"/>
    <cacheHierarchy uniqueName="[hranalytics].[WorkLifeBalance]" caption="WorkLifeBalance" attribute="1" defaultMemberUniqueName="[hranalytics].[WorkLifeBalance].[All]" allUniqueName="[hranalytics].[WorkLifeBalance].[All]" dimensionUniqueName="[hranalytics]" displayFolder="" count="0" memberValueDatatype="20" unbalanced="0"/>
    <cacheHierarchy uniqueName="[hranalytics].[YearsAtCompany]" caption="YearsAtCompany" attribute="1" defaultMemberUniqueName="[hranalytics].[YearsAtCompany].[All]" allUniqueName="[hranalytics].[YearsAtCompany].[All]" dimensionUniqueName="[hranalytics]" displayFolder="" count="0" memberValueDatatype="20" unbalanced="0"/>
    <cacheHierarchy uniqueName="[hranalytics].[YearsInCurrentRole]" caption="YearsInCurrentRole" attribute="1" defaultMemberUniqueName="[hranalytics].[YearsInCurrentRole].[All]" allUniqueName="[hranalytics].[YearsInCurrentRole].[All]" dimensionUniqueName="[hranalytics]" displayFolder="" count="0" memberValueDatatype="20" unbalanced="0"/>
    <cacheHierarchy uniqueName="[hranalytics].[YearsSinceLastPromotion]" caption="YearsSinceLastPromotion" attribute="1" defaultMemberUniqueName="[hranalytics].[YearsSinceLastPromotion].[All]" allUniqueName="[hranalytics].[YearsSinceLastPromotion].[All]" dimensionUniqueName="[hranalytics]" displayFolder="" count="0" memberValueDatatype="20" unbalanced="0"/>
    <cacheHierarchy uniqueName="[hranalytics].[YearsWithCurrManager]" caption="YearsWithCurrManager" attribute="1" defaultMemberUniqueName="[hranalytics].[YearsWithCurrManager].[All]" allUniqueName="[hranalytics].[YearsWithCurrManager].[All]" dimensionUniqueName="[hranalytics]" displayFolder="" count="0" memberValueDatatype="20" unbalanced="0"/>
    <cacheHierarchy uniqueName="[hranalytics].[MontlyIncomeBand]" caption="MontlyIncomeBand" attribute="1" defaultMemberUniqueName="[hranalytics].[MontlyIncomeBand].[All]" allUniqueName="[hranalytics].[MontlyIncomeBand].[All]" dimensionUniqueName="[hranalytics]" displayFolder="" count="0" memberValueDatatype="130" unbalanced="0"/>
    <cacheHierarchy uniqueName="[hranalytics].[PerformanceGrading]" caption="PerformanceGrading" attribute="1" defaultMemberUniqueName="[hranalytics].[PerformanceGrading].[All]" allUniqueName="[hranalytics].[PerformanceGrading].[All]" dimensionUniqueName="[hranalytics]" displayFolder="" count="0" memberValueDatatype="130" unbalanced="0"/>
    <cacheHierarchy uniqueName="[hranalytics].[JobSatisfactionRate]" caption="JobSatisfactionRate" attribute="1" defaultMemberUniqueName="[hranalytics].[JobSatisfactionRate].[All]" allUniqueName="[hranalytics].[JobSatisfactionRate].[All]" dimensionUniqueName="[hranalytics]" displayFolder="" count="0" memberValueDatatype="130" unbalanced="0"/>
    <cacheHierarchy uniqueName="[hranalytics].[WorkLifeBalanceStatus]" caption="WorkLifeBalanceStatus" attribute="1" defaultMemberUniqueName="[hranalytics].[WorkLifeBalanceStatus].[All]" allUniqueName="[hranalytics].[WorkLifeBalanceStatus].[All]" dimensionUniqueName="[hranalytics]" displayFolder="" count="0" memberValueDatatype="130" unbalanced="0"/>
    <cacheHierarchy uniqueName="[hranalytics].[TrainingTimesLastYearStatus]" caption="TrainingTimesLastYearStatus" attribute="1" defaultMemberUniqueName="[hranalytics].[TrainingTimesLastYearStatus].[All]" allUniqueName="[hranalytics].[TrainingTimesLastYearStatus].[All]" dimensionUniqueName="[hranalytics]" displayFolder="" count="0" memberValueDatatype="130" unbalanced="0"/>
    <cacheHierarchy uniqueName="[hranalytics].[NumCompaniesWorkedBins]" caption="NumCompaniesWorkedBins" attribute="1" defaultMemberUniqueName="[hranalytics].[NumCompaniesWorkedBins].[All]" allUniqueName="[hranalytics].[NumCompaniesWorkedBins].[All]" dimensionUniqueName="[hranalytics]" displayFolder="" count="0" memberValueDatatype="130" unbalanced="0"/>
    <cacheHierarchy uniqueName="[hranalytics].[EnvironmentSatisfactionStatus]" caption="EnvironmentSatisfactionStatus" attribute="1" defaultMemberUniqueName="[hranalytics].[EnvironmentSatisfactionStatus].[All]" allUniqueName="[hranalytics].[EnvironmentSatisfactionStatus].[All]" dimensionUniqueName="[hranalytics]" displayFolder="" count="0" memberValueDatatype="130" unbalanced="0"/>
    <cacheHierarchy uniqueName="[hranalytics].[JobLevelGrading]" caption="JobLevelGrading" attribute="1" defaultMemberUniqueName="[hranalytics].[JobLevelGrading].[All]" allUniqueName="[hranalytics].[JobLevelGrading].[All]" dimensionUniqueName="[hranalytics]" displayFolder="" count="0" memberValueDatatype="130" unbalanced="0"/>
    <cacheHierarchy uniqueName="[hranalytics].[TenureBins]" caption="TenureBins" attribute="1" defaultMemberUniqueName="[hranalytics].[TenureBins].[All]" allUniqueName="[hranalytics].[TenureBins].[All]" dimensionUniqueName="[hranalytics]" displayFolder="" count="0" memberValueDatatype="130" unbalanced="0"/>
    <cacheHierarchy uniqueName="[hranalytics].[AgeBins]" caption="AgeBins" attribute="1" defaultMemberUniqueName="[hranalytics].[AgeBins].[All]" allUniqueName="[hranalytics].[AgeBins].[All]" dimensionUniqueName="[hranalytics]" displayFolder="" count="0" memberValueDatatype="130" unbalanced="0"/>
    <cacheHierarchy uniqueName="[hranalytics].[DistanceFromHomeBins]" caption="DistanceFromHomeBins" attribute="1" defaultMemberUniqueName="[hranalytics].[DistanceFromHomeBins].[All]" allUniqueName="[hranalytics].[DistanceFromHomeBins].[All]" dimensionUniqueName="[hranalytics]" displayFolder="" count="0" memberValueDatatype="130" unbalanced="0"/>
    <cacheHierarchy uniqueName="[hranalytics].[YearsSinceLastPromotionBins]" caption="YearsSinceLastPromotionBins" attribute="1" defaultMemberUniqueName="[hranalytics].[YearsSinceLastPromotionBins].[All]" allUniqueName="[hranalytics].[YearsSinceLastPromotionBins].[All]" dimensionUniqueName="[hranalytics]" displayFolder="" count="0" memberValueDatatype="130" unbalanced="0"/>
    <cacheHierarchy uniqueName="[hranalytics].[YearsWithCurrManagerBin]" caption="YearsWithCurrManagerBin" attribute="1" defaultMemberUniqueName="[hranalytics].[YearsWithCurrManagerBin].[All]" allUniqueName="[hranalytics].[YearsWithCurrManagerBin].[All]" dimensionUniqueName="[hranalytics]" displayFolder="" count="0" memberValueDatatype="130" unbalanced="0"/>
    <cacheHierarchy uniqueName="[hranalytics].[YearsInCurrentRoleBins]" caption="YearsInCurrentRoleBins" attribute="1" defaultMemberUniqueName="[hranalytics].[YearsInCurrentRoleBins].[All]" allUniqueName="[hranalytics].[YearsInCurrentRoleBins].[All]" dimensionUniqueName="[hranalytics]" displayFolder="" count="0" memberValueDatatype="130" unbalanced="0"/>
    <cacheHierarchy uniqueName="[keymeasures].[Column]" caption="Column" attribute="1" defaultMemberUniqueName="[keymeasures].[Column].[All]" allUniqueName="[keymeasures].[Column].[All]" dimensionUniqueName="[keymeasures]" displayFolder="" count="0" memberValueDatatype="130" unbalanced="0" hidden="1"/>
    <cacheHierarchy uniqueName="[Measures].[Sum of EmployeeNumber]" caption="Sum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MontlyIncomeBand]" caption="Count of MontlyIncomeBand" measure="1" displayFolder="" measureGroup="hranalytics" count="0">
      <extLst>
        <ext xmlns:x15="http://schemas.microsoft.com/office/spreadsheetml/2010/11/main" uri="{B97F6D7D-B522-45F9-BDA1-12C45D357490}">
          <x15:cacheHierarchy aggregatedColumn="30"/>
        </ext>
      </extLst>
    </cacheHierarchy>
    <cacheHierarchy uniqueName="[Measures].[Count of Attrition]" caption="Count of Attrition" measure="1" displayFolder="" measureGroup="hranalytics" count="0">
      <extLst>
        <ext xmlns:x15="http://schemas.microsoft.com/office/spreadsheetml/2010/11/main" uri="{B97F6D7D-B522-45F9-BDA1-12C45D357490}">
          <x15:cacheHierarchy aggregatedColumn="2"/>
        </ext>
      </extLst>
    </cacheHierarchy>
    <cacheHierarchy uniqueName="[Measures].[Count of JobLevelGrading]" caption="Count of JobLevelGrading" measure="1" displayFolder="" measureGroup="hranalytics" count="0">
      <extLst>
        <ext xmlns:x15="http://schemas.microsoft.com/office/spreadsheetml/2010/11/main" uri="{B97F6D7D-B522-45F9-BDA1-12C45D357490}">
          <x15:cacheHierarchy aggregatedColumn="37"/>
        </ext>
      </extLst>
    </cacheHierarchy>
    <cacheHierarchy uniqueName="[Measures].[Count of TenureBins]" caption="Count of TenureBins" measure="1" displayFolder="" measureGroup="hranalytics" count="0">
      <extLst>
        <ext xmlns:x15="http://schemas.microsoft.com/office/spreadsheetml/2010/11/main" uri="{B97F6D7D-B522-45F9-BDA1-12C45D357490}">
          <x15:cacheHierarchy aggregatedColumn="38"/>
        </ext>
      </extLst>
    </cacheHierarchy>
    <cacheHierarchy uniqueName="[Measures].[Count of PerformanceGrading]" caption="Count of PerformanceGrading" measure="1" displayFolder="" measureGroup="hranalytics" count="0">
      <extLst>
        <ext xmlns:x15="http://schemas.microsoft.com/office/spreadsheetml/2010/11/main" uri="{B97F6D7D-B522-45F9-BDA1-12C45D357490}">
          <x15:cacheHierarchy aggregatedColumn="31"/>
        </ext>
      </extLst>
    </cacheHierarchy>
    <cacheHierarchy uniqueName="[Measures].[Sum of JobSatisfaction]" caption="Sum of JobSatisfaction" measure="1" displayFolder="" measureGroup="hranalytics" count="0">
      <extLst>
        <ext xmlns:x15="http://schemas.microsoft.com/office/spreadsheetml/2010/11/main" uri="{B97F6D7D-B522-45F9-BDA1-12C45D357490}">
          <x15:cacheHierarchy aggregatedColumn="14"/>
        </ext>
      </extLst>
    </cacheHierarchy>
    <cacheHierarchy uniqueName="[Measures].[Average of JobSatisfaction]" caption="Average of JobSatisfaction" measure="1" displayFolder="" measureGroup="hranalytics" count="0">
      <extLst>
        <ext xmlns:x15="http://schemas.microsoft.com/office/spreadsheetml/2010/11/main" uri="{B97F6D7D-B522-45F9-BDA1-12C45D357490}">
          <x15:cacheHierarchy aggregatedColumn="14"/>
        </ext>
      </extLst>
    </cacheHierarchy>
    <cacheHierarchy uniqueName="[Measures].[Count of JobSatisfaction]" caption="Count of JobSatisfaction" measure="1" displayFolder="" measureGroup="hranalytics" count="0">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TrainingTimesLastYear]" caption="Sum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Count of TrainingTimesLastYear]" caption="Count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Sum of YearsAtCompany]" caption="Sum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YearsAtCompany]" caption="Count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PerformanceRating]" caption="Count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EnvironmentSatisfaction]" caption="Sum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EnvironmentSatisfaction]" caption="Count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Gender]" caption="Count of Gender" measure="1" displayFolder="" measureGroup="hranalytics" count="0">
      <extLst>
        <ext xmlns:x15="http://schemas.microsoft.com/office/spreadsheetml/2010/11/main" uri="{B97F6D7D-B522-45F9-BDA1-12C45D357490}">
          <x15:cacheHierarchy aggregatedColumn="9"/>
        </ext>
      </extLst>
    </cacheHierarchy>
    <cacheHierarchy uniqueName="[Measures].[Average of PerformanceRating]" caption="Average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initial_headcount]" caption="initial_headcount" measure="1" displayFolder="" measureGroup="keymeasures" count="0" oneField="1">
      <fieldsUsage count="1">
        <fieldUsage x="2"/>
      </fieldsUsage>
    </cacheHierarchy>
    <cacheHierarchy uniqueName="[Measures].[attrition_number]" caption="attrition_number" measure="1" displayFolder="" measureGroup="keymeasures" count="0" oneField="1">
      <fieldsUsage count="1">
        <fieldUsage x="1"/>
      </fieldsUsage>
    </cacheHierarchy>
    <cacheHierarchy uniqueName="[Measures].[attrition_rate]" caption="attrition_rate" measure="1" displayFolder="" measureGroup="keymeasures" count="0" oneField="1">
      <fieldsUsage count="1">
        <fieldUsage x="3"/>
      </fieldsUsage>
    </cacheHierarchy>
    <cacheHierarchy uniqueName="[Measures].[overtime_number]" caption="overtime_number" measure="1" displayFolder="" measureGroup="keymeasures" count="0"/>
    <cacheHierarchy uniqueName="[Measures].[total_income]" caption="total_income" measure="1" displayFolder="" measureGroup="keymeasures" count="0"/>
    <cacheHierarchy uniqueName="[Measures].[avg_monthly_income]" caption="avg_monthly_income" measure="1" displayFolder="" measureGroup="keymeasures" count="0"/>
    <cacheHierarchy uniqueName="[Measures].[avg_job_satisfaction]" caption="avg_job_satisfaction" measure="1" displayFolder="" measureGroup="keymeasures" count="0"/>
    <cacheHierarchy uniqueName="[Measures].[avg_performance_rate]" caption="avg_performance_rate" measure="1" displayFolder="" measureGroup="keymeasures" count="0"/>
    <cacheHierarchy uniqueName="[Measures].[no_employees_trained]" caption="no_employees_trained" measure="1" displayFolder="" measureGroup="keymeasures" count="0"/>
    <cacheHierarchy uniqueName="[Measures].[%_of_trained_employees]" caption="%_of_trained_employees" measure="1" displayFolder="" measureGroup="keymeasures" count="0"/>
    <cacheHierarchy uniqueName="[Measures].[__XL_Count hranalytics]" caption="__XL_Count hranalytics" measure="1" displayFolder="" measureGroup="hranalytics" count="0" hidden="1"/>
    <cacheHierarchy uniqueName="[Measures].[__XL_Count keymeasures]" caption="__XL_Count keymeasures" measure="1" displayFolder="" measureGroup="keymeasures" count="0" hidden="1"/>
    <cacheHierarchy uniqueName="[Measures].[__No measures defined]" caption="__No measures defined" measure="1" displayFolder="" count="0" hidden="1"/>
  </cacheHierarchies>
  <kpis count="0"/>
  <dimensions count="2">
    <dimension name="hranalytics" uniqueName="[hranalytics]" caption="hranalytics"/>
    <dimension measure="1" name="Measures" uniqueName="[Measures]" caption="Measures"/>
  </dimensions>
  <measureGroups count="2">
    <measureGroup name="hranalytics" caption="hranalytics"/>
    <measureGroup name="keymeasures" caption="keymeasur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2.760912500002" backgroundQuery="1" createdVersion="8" refreshedVersion="8" minRefreshableVersion="3" recordCount="0" supportSubquery="1" supportAdvancedDrill="1" xr:uid="{FCE8B0DD-E372-4F85-8113-9FCC4946432F}">
  <cacheSource type="external" connectionId="3"/>
  <cacheFields count="2">
    <cacheField name="[hranalytics].[Gender].[Gender]" caption="Gender" numFmtId="0" hierarchy="9" level="1">
      <sharedItems count="2">
        <s v="Female"/>
        <s v="Male"/>
      </sharedItems>
    </cacheField>
    <cacheField name="[Measures].[attrition_rate]" caption="attrition_rate" numFmtId="0" hierarchy="67" level="32767"/>
  </cacheFields>
  <cacheHierarchies count="78">
    <cacheHierarchy uniqueName="[hranalytics].[EmployeeNumber]" caption="EmployeeNumber" attribute="1" defaultMemberUniqueName="[hranalytics].[EmployeeNumber].[All]" allUniqueName="[hranalytics].[EmployeeNumber].[All]" dimensionUniqueName="[hranalytics]" displayFolder="" count="0" memberValueDatatype="20" unbalanced="0"/>
    <cacheHierarchy uniqueName="[hranalytics].[Age]" caption="Age" attribute="1" defaultMemberUniqueName="[hranalytics].[Age].[All]" allUniqueName="[hranalytics].[Age].[All]" dimensionUniqueName="[hranalytics]" displayFolder="" count="0" memberValueDatatype="20" unbalanced="0"/>
    <cacheHierarchy uniqueName="[hranalytics].[Attrition]" caption="Attrition" attribute="1" defaultMemberUniqueName="[hranalytics].[Attrition].[All]" allUniqueName="[hranalytics].[Attrition].[All]" dimensionUniqueName="[hranalytics]" displayFolder="" count="0" memberValueDatatype="130" unbalanced="0"/>
    <cacheHierarchy uniqueName="[hranalytics].[BusinessTravel]" caption="BusinessTravel" attribute="1" defaultMemberUniqueName="[hranalytics].[BusinessTravel].[All]" allUniqueName="[hranalytics].[BusinessTravel].[All]" dimensionUniqueName="[hranalytics]" displayFolder="" count="0" memberValueDatatype="130" unbalanced="0"/>
    <cacheHierarchy uniqueName="[hranalytics].[Department]" caption="Department" attribute="1" defaultMemberUniqueName="[hranalytics].[Department].[All]" allUniqueName="[hranalytics].[Department].[All]" dimensionUniqueName="[hranalytics]" displayFolder="" count="0" memberValueDatatype="130" unbalanced="0"/>
    <cacheHierarchy uniqueName="[hranalytics].[DistanceFromHome]" caption="DistanceFromHome" attribute="1" defaultMemberUniqueName="[hranalytics].[DistanceFromHome].[All]" allUniqueName="[hranalytics].[DistanceFromHome].[All]" dimensionUniqueName="[hranalytics]" displayFolder="" count="0" memberValueDatatype="20" unbalanced="0"/>
    <cacheHierarchy uniqueName="[hranalytics].[Education]" caption="Education" attribute="1" defaultMemberUniqueName="[hranalytics].[Education].[All]" allUniqueName="[hranalytics].[Education].[All]" dimensionUniqueName="[hranalytics]" displayFolder="" count="0" memberValueDatatype="20" unbalanced="0"/>
    <cacheHierarchy uniqueName="[hranalytics].[EducationField]" caption="EducationField" attribute="1" defaultMemberUniqueName="[hranalytics].[EducationField].[All]" allUniqueName="[hranalytics].[EducationField].[All]" dimensionUniqueName="[hranalytics]" displayFolder="" count="0" memberValueDatatype="130" unbalanced="0"/>
    <cacheHierarchy uniqueName="[hranalytics].[EnvironmentSatisfaction]" caption="EnvironmentSatisfaction" attribute="1" defaultMemberUniqueName="[hranalytics].[EnvironmentSatisfaction].[All]" allUniqueName="[hranalytics].[EnvironmentSatisfaction].[All]" dimensionUniqueName="[hranalytics]" displayFolder="" count="0" memberValueDatatype="20" unbalanced="0"/>
    <cacheHierarchy uniqueName="[hranalytics].[Gender]" caption="Gender" attribute="1" defaultMemberUniqueName="[hranalytics].[Gender].[All]" allUniqueName="[hranalytics].[Gender].[All]" dimensionUniqueName="[hranalytics]" displayFolder="" count="2" memberValueDatatype="130" unbalanced="0">
      <fieldsUsage count="2">
        <fieldUsage x="-1"/>
        <fieldUsage x="0"/>
      </fieldsUsage>
    </cacheHierarchy>
    <cacheHierarchy uniqueName="[hranalytics].[HourlyRate]" caption="HourlyRate" attribute="1" defaultMemberUniqueName="[hranalytics].[HourlyRate].[All]" allUniqueName="[hranalytics].[HourlyRate].[All]" dimensionUniqueName="[hranalytics]" displayFolder="" count="0" memberValueDatatype="20" unbalanced="0"/>
    <cacheHierarchy uniqueName="[hranalytics].[JobInvolvement]" caption="JobInvolvement" attribute="1" defaultMemberUniqueName="[hranalytics].[JobInvolvement].[All]" allUniqueName="[hranalytics].[JobInvolvement].[All]" dimensionUniqueName="[hranalytics]" displayFolder="" count="0" memberValueDatatype="20" unbalanced="0"/>
    <cacheHierarchy uniqueName="[hranalytics].[JobLevel]" caption="JobLevel" attribute="1" defaultMemberUniqueName="[hranalytics].[JobLevel].[All]" allUniqueName="[hranalytics].[JobLevel].[All]" dimensionUniqueName="[hranalytics]" displayFolder="" count="0" memberValueDatatype="20" unbalanced="0"/>
    <cacheHierarchy uniqueName="[hranalytics].[JobRole]" caption="JobRole" attribute="1" defaultMemberUniqueName="[hranalytics].[JobRole].[All]" allUniqueName="[hranalytics].[JobRole].[All]" dimensionUniqueName="[hranalytics]" displayFolder="" count="0" memberValueDatatype="130" unbalanced="0"/>
    <cacheHierarchy uniqueName="[hranalytics].[JobSatisfaction]" caption="JobSatisfaction" attribute="1" defaultMemberUniqueName="[hranalytics].[JobSatisfaction].[All]" allUniqueName="[hranalytics].[JobSatisfaction].[All]" dimensionUniqueName="[hranalytics]" displayFolder="" count="0" memberValueDatatype="20" unbalanced="0"/>
    <cacheHierarchy uniqueName="[hranalytics].[MaritalStatus]" caption="MaritalStatus" attribute="1" defaultMemberUniqueName="[hranalytics].[MaritalStatus].[All]" allUniqueName="[hranalytics].[MaritalStatus].[All]" dimensionUniqueName="[hranalytics]" displayFolder="" count="0" memberValueDatatype="130" unbalanced="0"/>
    <cacheHierarchy uniqueName="[hranalytics].[MonthlyIncome]" caption="MonthlyIncome" attribute="1" defaultMemberUniqueName="[hranalytics].[MonthlyIncome].[All]" allUniqueName="[hranalytics].[MonthlyIncome].[All]" dimensionUniqueName="[hranalytics]" displayFolder="" count="0" memberValueDatatype="20" unbalanced="0"/>
    <cacheHierarchy uniqueName="[hranalytics].[NumCompaniesWorked]" caption="NumCompaniesWorked" attribute="1" defaultMemberUniqueName="[hranalytics].[NumCompaniesWorked].[All]" allUniqueName="[hranalytics].[NumCompaniesWorked].[All]" dimensionUniqueName="[hranalytics]" displayFolder="" count="0" memberValueDatatype="20" unbalanced="0"/>
    <cacheHierarchy uniqueName="[hranalytics].[OverTime]" caption="OverTime" attribute="1" defaultMemberUniqueName="[hranalytics].[OverTime].[All]" allUniqueName="[hranalytics].[OverTime].[All]" dimensionUniqueName="[hranalytics]" displayFolder="" count="0" memberValueDatatype="130" unbalanced="0"/>
    <cacheHierarchy uniqueName="[hranalytics].[PercentSalaryHike]" caption="PercentSalaryHike" attribute="1" defaultMemberUniqueName="[hranalytics].[PercentSalaryHike].[All]" allUniqueName="[hranalytics].[PercentSalaryHike].[All]" dimensionUniqueName="[hranalytics]" displayFolder="" count="0" memberValueDatatype="20" unbalanced="0"/>
    <cacheHierarchy uniqueName="[hranalytics].[PerformanceRating]" caption="PerformanceRating" attribute="1" defaultMemberUniqueName="[hranalytics].[PerformanceRating].[All]" allUniqueName="[hranalytics].[PerformanceRating].[All]" dimensionUniqueName="[hranalytics]" displayFolder="" count="0" memberValueDatatype="20" unbalanced="0"/>
    <cacheHierarchy uniqueName="[hranalytics].[RelationshipSatisfaction]" caption="RelationshipSatisfaction" attribute="1" defaultMemberUniqueName="[hranalytics].[RelationshipSatisfaction].[All]" allUniqueName="[hranalytics].[RelationshipSatisfaction].[All]" dimensionUniqueName="[hranalytics]" displayFolder="" count="0" memberValueDatatype="20" unbalanced="0"/>
    <cacheHierarchy uniqueName="[hranalytics].[StockOptionLevel]" caption="StockOptionLevel" attribute="1" defaultMemberUniqueName="[hranalytics].[StockOptionLevel].[All]" allUniqueName="[hranalytics].[StockOptionLevel].[All]" dimensionUniqueName="[hranalytics]" displayFolder="" count="0" memberValueDatatype="20" unbalanced="0"/>
    <cacheHierarchy uniqueName="[hranalytics].[TotalWorkingYears]" caption="TotalWorkingYears" attribute="1" defaultMemberUniqueName="[hranalytics].[TotalWorkingYears].[All]" allUniqueName="[hranalytics].[TotalWorkingYears].[All]" dimensionUniqueName="[hranalytics]" displayFolder="" count="0" memberValueDatatype="20" unbalanced="0"/>
    <cacheHierarchy uniqueName="[hranalytics].[TrainingTimesLastYear]" caption="TrainingTimesLastYear" attribute="1" defaultMemberUniqueName="[hranalytics].[TrainingTimesLastYear].[All]" allUniqueName="[hranalytics].[TrainingTimesLastYear].[All]" dimensionUniqueName="[hranalytics]" displayFolder="" count="0" memberValueDatatype="20" unbalanced="0"/>
    <cacheHierarchy uniqueName="[hranalytics].[WorkLifeBalance]" caption="WorkLifeBalance" attribute="1" defaultMemberUniqueName="[hranalytics].[WorkLifeBalance].[All]" allUniqueName="[hranalytics].[WorkLifeBalance].[All]" dimensionUniqueName="[hranalytics]" displayFolder="" count="0" memberValueDatatype="20" unbalanced="0"/>
    <cacheHierarchy uniqueName="[hranalytics].[YearsAtCompany]" caption="YearsAtCompany" attribute="1" defaultMemberUniqueName="[hranalytics].[YearsAtCompany].[All]" allUniqueName="[hranalytics].[YearsAtCompany].[All]" dimensionUniqueName="[hranalytics]" displayFolder="" count="0" memberValueDatatype="20" unbalanced="0"/>
    <cacheHierarchy uniqueName="[hranalytics].[YearsInCurrentRole]" caption="YearsInCurrentRole" attribute="1" defaultMemberUniqueName="[hranalytics].[YearsInCurrentRole].[All]" allUniqueName="[hranalytics].[YearsInCurrentRole].[All]" dimensionUniqueName="[hranalytics]" displayFolder="" count="0" memberValueDatatype="20" unbalanced="0"/>
    <cacheHierarchy uniqueName="[hranalytics].[YearsSinceLastPromotion]" caption="YearsSinceLastPromotion" attribute="1" defaultMemberUniqueName="[hranalytics].[YearsSinceLastPromotion].[All]" allUniqueName="[hranalytics].[YearsSinceLastPromotion].[All]" dimensionUniqueName="[hranalytics]" displayFolder="" count="0" memberValueDatatype="20" unbalanced="0"/>
    <cacheHierarchy uniqueName="[hranalytics].[YearsWithCurrManager]" caption="YearsWithCurrManager" attribute="1" defaultMemberUniqueName="[hranalytics].[YearsWithCurrManager].[All]" allUniqueName="[hranalytics].[YearsWithCurrManager].[All]" dimensionUniqueName="[hranalytics]" displayFolder="" count="0" memberValueDatatype="20" unbalanced="0"/>
    <cacheHierarchy uniqueName="[hranalytics].[MontlyIncomeBand]" caption="MontlyIncomeBand" attribute="1" defaultMemberUniqueName="[hranalytics].[MontlyIncomeBand].[All]" allUniqueName="[hranalytics].[MontlyIncomeBand].[All]" dimensionUniqueName="[hranalytics]" displayFolder="" count="0" memberValueDatatype="130" unbalanced="0"/>
    <cacheHierarchy uniqueName="[hranalytics].[PerformanceGrading]" caption="PerformanceGrading" attribute="1" defaultMemberUniqueName="[hranalytics].[PerformanceGrading].[All]" allUniqueName="[hranalytics].[PerformanceGrading].[All]" dimensionUniqueName="[hranalytics]" displayFolder="" count="0" memberValueDatatype="130" unbalanced="0"/>
    <cacheHierarchy uniqueName="[hranalytics].[JobSatisfactionRate]" caption="JobSatisfactionRate" attribute="1" defaultMemberUniqueName="[hranalytics].[JobSatisfactionRate].[All]" allUniqueName="[hranalytics].[JobSatisfactionRate].[All]" dimensionUniqueName="[hranalytics]" displayFolder="" count="0" memberValueDatatype="130" unbalanced="0"/>
    <cacheHierarchy uniqueName="[hranalytics].[WorkLifeBalanceStatus]" caption="WorkLifeBalanceStatus" attribute="1" defaultMemberUniqueName="[hranalytics].[WorkLifeBalanceStatus].[All]" allUniqueName="[hranalytics].[WorkLifeBalanceStatus].[All]" dimensionUniqueName="[hranalytics]" displayFolder="" count="0" memberValueDatatype="130" unbalanced="0"/>
    <cacheHierarchy uniqueName="[hranalytics].[TrainingTimesLastYearStatus]" caption="TrainingTimesLastYearStatus" attribute="1" defaultMemberUniqueName="[hranalytics].[TrainingTimesLastYearStatus].[All]" allUniqueName="[hranalytics].[TrainingTimesLastYearStatus].[All]" dimensionUniqueName="[hranalytics]" displayFolder="" count="0" memberValueDatatype="130" unbalanced="0"/>
    <cacheHierarchy uniqueName="[hranalytics].[NumCompaniesWorkedBins]" caption="NumCompaniesWorkedBins" attribute="1" defaultMemberUniqueName="[hranalytics].[NumCompaniesWorkedBins].[All]" allUniqueName="[hranalytics].[NumCompaniesWorkedBins].[All]" dimensionUniqueName="[hranalytics]" displayFolder="" count="0" memberValueDatatype="130" unbalanced="0"/>
    <cacheHierarchy uniqueName="[hranalytics].[EnvironmentSatisfactionStatus]" caption="EnvironmentSatisfactionStatus" attribute="1" defaultMemberUniqueName="[hranalytics].[EnvironmentSatisfactionStatus].[All]" allUniqueName="[hranalytics].[EnvironmentSatisfactionStatus].[All]" dimensionUniqueName="[hranalytics]" displayFolder="" count="0" memberValueDatatype="130" unbalanced="0"/>
    <cacheHierarchy uniqueName="[hranalytics].[JobLevelGrading]" caption="JobLevelGrading" attribute="1" defaultMemberUniqueName="[hranalytics].[JobLevelGrading].[All]" allUniqueName="[hranalytics].[JobLevelGrading].[All]" dimensionUniqueName="[hranalytics]" displayFolder="" count="0" memberValueDatatype="130" unbalanced="0"/>
    <cacheHierarchy uniqueName="[hranalytics].[TenureBins]" caption="TenureBins" attribute="1" defaultMemberUniqueName="[hranalytics].[TenureBins].[All]" allUniqueName="[hranalytics].[TenureBins].[All]" dimensionUniqueName="[hranalytics]" displayFolder="" count="0" memberValueDatatype="130" unbalanced="0"/>
    <cacheHierarchy uniqueName="[hranalytics].[AgeBins]" caption="AgeBins" attribute="1" defaultMemberUniqueName="[hranalytics].[AgeBins].[All]" allUniqueName="[hranalytics].[AgeBins].[All]" dimensionUniqueName="[hranalytics]" displayFolder="" count="0" memberValueDatatype="130" unbalanced="0"/>
    <cacheHierarchy uniqueName="[hranalytics].[DistanceFromHomeBins]" caption="DistanceFromHomeBins" attribute="1" defaultMemberUniqueName="[hranalytics].[DistanceFromHomeBins].[All]" allUniqueName="[hranalytics].[DistanceFromHomeBins].[All]" dimensionUniqueName="[hranalytics]" displayFolder="" count="0" memberValueDatatype="130" unbalanced="0"/>
    <cacheHierarchy uniqueName="[hranalytics].[YearsSinceLastPromotionBins]" caption="YearsSinceLastPromotionBins" attribute="1" defaultMemberUniqueName="[hranalytics].[YearsSinceLastPromotionBins].[All]" allUniqueName="[hranalytics].[YearsSinceLastPromotionBins].[All]" dimensionUniqueName="[hranalytics]" displayFolder="" count="0" memberValueDatatype="130" unbalanced="0"/>
    <cacheHierarchy uniqueName="[hranalytics].[YearsWithCurrManagerBin]" caption="YearsWithCurrManagerBin" attribute="1" defaultMemberUniqueName="[hranalytics].[YearsWithCurrManagerBin].[All]" allUniqueName="[hranalytics].[YearsWithCurrManagerBin].[All]" dimensionUniqueName="[hranalytics]" displayFolder="" count="0" memberValueDatatype="130" unbalanced="0"/>
    <cacheHierarchy uniqueName="[hranalytics].[YearsInCurrentRoleBins]" caption="YearsInCurrentRoleBins" attribute="1" defaultMemberUniqueName="[hranalytics].[YearsInCurrentRoleBins].[All]" allUniqueName="[hranalytics].[YearsInCurrentRoleBins].[All]" dimensionUniqueName="[hranalytics]" displayFolder="" count="0" memberValueDatatype="130" unbalanced="0"/>
    <cacheHierarchy uniqueName="[keymeasures].[Column]" caption="Column" attribute="1" defaultMemberUniqueName="[keymeasures].[Column].[All]" allUniqueName="[keymeasures].[Column].[All]" dimensionUniqueName="[keymeasures]" displayFolder="" count="0" memberValueDatatype="130" unbalanced="0" hidden="1"/>
    <cacheHierarchy uniqueName="[Measures].[Sum of EmployeeNumber]" caption="Sum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MontlyIncomeBand]" caption="Count of MontlyIncomeBand" measure="1" displayFolder="" measureGroup="hranalytics" count="0">
      <extLst>
        <ext xmlns:x15="http://schemas.microsoft.com/office/spreadsheetml/2010/11/main" uri="{B97F6D7D-B522-45F9-BDA1-12C45D357490}">
          <x15:cacheHierarchy aggregatedColumn="30"/>
        </ext>
      </extLst>
    </cacheHierarchy>
    <cacheHierarchy uniqueName="[Measures].[Count of Attrition]" caption="Count of Attrition" measure="1" displayFolder="" measureGroup="hranalytics" count="0">
      <extLst>
        <ext xmlns:x15="http://schemas.microsoft.com/office/spreadsheetml/2010/11/main" uri="{B97F6D7D-B522-45F9-BDA1-12C45D357490}">
          <x15:cacheHierarchy aggregatedColumn="2"/>
        </ext>
      </extLst>
    </cacheHierarchy>
    <cacheHierarchy uniqueName="[Measures].[Count of JobLevelGrading]" caption="Count of JobLevelGrading" measure="1" displayFolder="" measureGroup="hranalytics" count="0">
      <extLst>
        <ext xmlns:x15="http://schemas.microsoft.com/office/spreadsheetml/2010/11/main" uri="{B97F6D7D-B522-45F9-BDA1-12C45D357490}">
          <x15:cacheHierarchy aggregatedColumn="37"/>
        </ext>
      </extLst>
    </cacheHierarchy>
    <cacheHierarchy uniqueName="[Measures].[Count of TenureBins]" caption="Count of TenureBins" measure="1" displayFolder="" measureGroup="hranalytics" count="0">
      <extLst>
        <ext xmlns:x15="http://schemas.microsoft.com/office/spreadsheetml/2010/11/main" uri="{B97F6D7D-B522-45F9-BDA1-12C45D357490}">
          <x15:cacheHierarchy aggregatedColumn="38"/>
        </ext>
      </extLst>
    </cacheHierarchy>
    <cacheHierarchy uniqueName="[Measures].[Count of PerformanceGrading]" caption="Count of PerformanceGrading" measure="1" displayFolder="" measureGroup="hranalytics" count="0">
      <extLst>
        <ext xmlns:x15="http://schemas.microsoft.com/office/spreadsheetml/2010/11/main" uri="{B97F6D7D-B522-45F9-BDA1-12C45D357490}">
          <x15:cacheHierarchy aggregatedColumn="31"/>
        </ext>
      </extLst>
    </cacheHierarchy>
    <cacheHierarchy uniqueName="[Measures].[Sum of JobSatisfaction]" caption="Sum of JobSatisfaction" measure="1" displayFolder="" measureGroup="hranalytics" count="0">
      <extLst>
        <ext xmlns:x15="http://schemas.microsoft.com/office/spreadsheetml/2010/11/main" uri="{B97F6D7D-B522-45F9-BDA1-12C45D357490}">
          <x15:cacheHierarchy aggregatedColumn="14"/>
        </ext>
      </extLst>
    </cacheHierarchy>
    <cacheHierarchy uniqueName="[Measures].[Average of JobSatisfaction]" caption="Average of JobSatisfaction" measure="1" displayFolder="" measureGroup="hranalytics" count="0">
      <extLst>
        <ext xmlns:x15="http://schemas.microsoft.com/office/spreadsheetml/2010/11/main" uri="{B97F6D7D-B522-45F9-BDA1-12C45D357490}">
          <x15:cacheHierarchy aggregatedColumn="14"/>
        </ext>
      </extLst>
    </cacheHierarchy>
    <cacheHierarchy uniqueName="[Measures].[Count of JobSatisfaction]" caption="Count of JobSatisfaction" measure="1" displayFolder="" measureGroup="hranalytics" count="0">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TrainingTimesLastYear]" caption="Sum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Count of TrainingTimesLastYear]" caption="Count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Sum of YearsAtCompany]" caption="Sum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YearsAtCompany]" caption="Count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PerformanceRating]" caption="Count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EnvironmentSatisfaction]" caption="Sum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EnvironmentSatisfaction]" caption="Count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Gender]" caption="Count of Gender" measure="1" displayFolder="" measureGroup="hranalytics" count="0">
      <extLst>
        <ext xmlns:x15="http://schemas.microsoft.com/office/spreadsheetml/2010/11/main" uri="{B97F6D7D-B522-45F9-BDA1-12C45D357490}">
          <x15:cacheHierarchy aggregatedColumn="9"/>
        </ext>
      </extLst>
    </cacheHierarchy>
    <cacheHierarchy uniqueName="[Measures].[Average of PerformanceRating]" caption="Average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initial_headcount]" caption="initial_headcount" measure="1" displayFolder="" measureGroup="keymeasures" count="0"/>
    <cacheHierarchy uniqueName="[Measures].[attrition_number]" caption="attrition_number" measure="1" displayFolder="" measureGroup="keymeasures" count="0"/>
    <cacheHierarchy uniqueName="[Measures].[attrition_rate]" caption="attrition_rate" measure="1" displayFolder="" measureGroup="keymeasures" count="0" oneField="1">
      <fieldsUsage count="1">
        <fieldUsage x="1"/>
      </fieldsUsage>
    </cacheHierarchy>
    <cacheHierarchy uniqueName="[Measures].[overtime_number]" caption="overtime_number" measure="1" displayFolder="" measureGroup="keymeasures" count="0"/>
    <cacheHierarchy uniqueName="[Measures].[total_income]" caption="total_income" measure="1" displayFolder="" measureGroup="keymeasures" count="0"/>
    <cacheHierarchy uniqueName="[Measures].[avg_monthly_income]" caption="avg_monthly_income" measure="1" displayFolder="" measureGroup="keymeasures" count="0"/>
    <cacheHierarchy uniqueName="[Measures].[avg_job_satisfaction]" caption="avg_job_satisfaction" measure="1" displayFolder="" measureGroup="keymeasures" count="0"/>
    <cacheHierarchy uniqueName="[Measures].[avg_performance_rate]" caption="avg_performance_rate" measure="1" displayFolder="" measureGroup="keymeasures" count="0"/>
    <cacheHierarchy uniqueName="[Measures].[no_employees_trained]" caption="no_employees_trained" measure="1" displayFolder="" measureGroup="keymeasures" count="0"/>
    <cacheHierarchy uniqueName="[Measures].[%_of_trained_employees]" caption="%_of_trained_employees" measure="1" displayFolder="" measureGroup="keymeasures" count="0"/>
    <cacheHierarchy uniqueName="[Measures].[__XL_Count hranalytics]" caption="__XL_Count hranalytics" measure="1" displayFolder="" measureGroup="hranalytics" count="0" hidden="1"/>
    <cacheHierarchy uniqueName="[Measures].[__XL_Count keymeasures]" caption="__XL_Count keymeasures" measure="1" displayFolder="" measureGroup="keymeasures" count="0" hidden="1"/>
    <cacheHierarchy uniqueName="[Measures].[__No measures defined]" caption="__No measures defined" measure="1" displayFolder="" count="0" hidden="1"/>
  </cacheHierarchies>
  <kpis count="0"/>
  <dimensions count="2">
    <dimension name="hranalytics" uniqueName="[hranalytics]" caption="hranalytics"/>
    <dimension measure="1" name="Measures" uniqueName="[Measures]" caption="Measures"/>
  </dimensions>
  <measureGroups count="2">
    <measureGroup name="hranalytics" caption="hranalytics"/>
    <measureGroup name="keymeasures" caption="keymeasur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2.760914004626" backgroundQuery="1" createdVersion="8" refreshedVersion="8" minRefreshableVersion="3" recordCount="0" supportSubquery="1" supportAdvancedDrill="1" xr:uid="{6A30F85E-08EE-4C12-A436-47B3CD746F94}">
  <cacheSource type="external" connectionId="3"/>
  <cacheFields count="3">
    <cacheField name="[hranalytics].[PerformanceGrading].[PerformanceGrading]" caption="PerformanceGrading" numFmtId="0" hierarchy="31" level="1">
      <sharedItems count="2">
        <s v="High Performance [3]"/>
        <s v="Low Performance [4]"/>
      </sharedItems>
    </cacheField>
    <cacheField name="[hranalytics].[TenureBins].[TenureBins]" caption="TenureBins" numFmtId="0" hierarchy="38" level="1">
      <sharedItems count="8">
        <s v="[0-5]"/>
        <s v="[11-15]"/>
        <s v="[16-20]"/>
        <s v="[21-25]"/>
        <s v="[26-30]"/>
        <s v="[31-35]"/>
        <s v="[36-40]"/>
        <s v="[6-10]"/>
      </sharedItems>
    </cacheField>
    <cacheField name="[Measures].[Count of PerformanceRating]" caption="Count of PerformanceRating" numFmtId="0" hierarchy="60" level="32767"/>
  </cacheFields>
  <cacheHierarchies count="78">
    <cacheHierarchy uniqueName="[hranalytics].[EmployeeNumber]" caption="EmployeeNumber" attribute="1" defaultMemberUniqueName="[hranalytics].[EmployeeNumber].[All]" allUniqueName="[hranalytics].[EmployeeNumber].[All]" dimensionUniqueName="[hranalytics]" displayFolder="" count="0" memberValueDatatype="20" unbalanced="0"/>
    <cacheHierarchy uniqueName="[hranalytics].[Age]" caption="Age" attribute="1" defaultMemberUniqueName="[hranalytics].[Age].[All]" allUniqueName="[hranalytics].[Age].[All]" dimensionUniqueName="[hranalytics]" displayFolder="" count="0" memberValueDatatype="20" unbalanced="0"/>
    <cacheHierarchy uniqueName="[hranalytics].[Attrition]" caption="Attrition" attribute="1" defaultMemberUniqueName="[hranalytics].[Attrition].[All]" allUniqueName="[hranalytics].[Attrition].[All]" dimensionUniqueName="[hranalytics]" displayFolder="" count="0" memberValueDatatype="130" unbalanced="0"/>
    <cacheHierarchy uniqueName="[hranalytics].[BusinessTravel]" caption="BusinessTravel" attribute="1" defaultMemberUniqueName="[hranalytics].[BusinessTravel].[All]" allUniqueName="[hranalytics].[BusinessTravel].[All]" dimensionUniqueName="[hranalytics]" displayFolder="" count="0" memberValueDatatype="130" unbalanced="0"/>
    <cacheHierarchy uniqueName="[hranalytics].[Department]" caption="Department" attribute="1" defaultMemberUniqueName="[hranalytics].[Department].[All]" allUniqueName="[hranalytics].[Department].[All]" dimensionUniqueName="[hranalytics]" displayFolder="" count="0" memberValueDatatype="130" unbalanced="0"/>
    <cacheHierarchy uniqueName="[hranalytics].[DistanceFromHome]" caption="DistanceFromHome" attribute="1" defaultMemberUniqueName="[hranalytics].[DistanceFromHome].[All]" allUniqueName="[hranalytics].[DistanceFromHome].[All]" dimensionUniqueName="[hranalytics]" displayFolder="" count="0" memberValueDatatype="20" unbalanced="0"/>
    <cacheHierarchy uniqueName="[hranalytics].[Education]" caption="Education" attribute="1" defaultMemberUniqueName="[hranalytics].[Education].[All]" allUniqueName="[hranalytics].[Education].[All]" dimensionUniqueName="[hranalytics]" displayFolder="" count="0" memberValueDatatype="20" unbalanced="0"/>
    <cacheHierarchy uniqueName="[hranalytics].[EducationField]" caption="EducationField" attribute="1" defaultMemberUniqueName="[hranalytics].[EducationField].[All]" allUniqueName="[hranalytics].[EducationField].[All]" dimensionUniqueName="[hranalytics]" displayFolder="" count="0" memberValueDatatype="130" unbalanced="0"/>
    <cacheHierarchy uniqueName="[hranalytics].[EnvironmentSatisfaction]" caption="EnvironmentSatisfaction" attribute="1" defaultMemberUniqueName="[hranalytics].[EnvironmentSatisfaction].[All]" allUniqueName="[hranalytics].[EnvironmentSatisfaction].[All]" dimensionUniqueName="[hranalytics]" displayFolder="" count="0" memberValueDatatype="20" unbalanced="0"/>
    <cacheHierarchy uniqueName="[hranalytics].[Gender]" caption="Gender" attribute="1" defaultMemberUniqueName="[hranalytics].[Gender].[All]" allUniqueName="[hranalytics].[Gender].[All]" dimensionUniqueName="[hranalytics]" displayFolder="" count="0" memberValueDatatype="130" unbalanced="0"/>
    <cacheHierarchy uniqueName="[hranalytics].[HourlyRate]" caption="HourlyRate" attribute="1" defaultMemberUniqueName="[hranalytics].[HourlyRate].[All]" allUniqueName="[hranalytics].[HourlyRate].[All]" dimensionUniqueName="[hranalytics]" displayFolder="" count="0" memberValueDatatype="20" unbalanced="0"/>
    <cacheHierarchy uniqueName="[hranalytics].[JobInvolvement]" caption="JobInvolvement" attribute="1" defaultMemberUniqueName="[hranalytics].[JobInvolvement].[All]" allUniqueName="[hranalytics].[JobInvolvement].[All]" dimensionUniqueName="[hranalytics]" displayFolder="" count="0" memberValueDatatype="20" unbalanced="0"/>
    <cacheHierarchy uniqueName="[hranalytics].[JobLevel]" caption="JobLevel" attribute="1" defaultMemberUniqueName="[hranalytics].[JobLevel].[All]" allUniqueName="[hranalytics].[JobLevel].[All]" dimensionUniqueName="[hranalytics]" displayFolder="" count="0" memberValueDatatype="20" unbalanced="0"/>
    <cacheHierarchy uniqueName="[hranalytics].[JobRole]" caption="JobRole" attribute="1" defaultMemberUniqueName="[hranalytics].[JobRole].[All]" allUniqueName="[hranalytics].[JobRole].[All]" dimensionUniqueName="[hranalytics]" displayFolder="" count="0" memberValueDatatype="130" unbalanced="0"/>
    <cacheHierarchy uniqueName="[hranalytics].[JobSatisfaction]" caption="JobSatisfaction" attribute="1" defaultMemberUniqueName="[hranalytics].[JobSatisfaction].[All]" allUniqueName="[hranalytics].[JobSatisfaction].[All]" dimensionUniqueName="[hranalytics]" displayFolder="" count="0" memberValueDatatype="20" unbalanced="0"/>
    <cacheHierarchy uniqueName="[hranalytics].[MaritalStatus]" caption="MaritalStatus" attribute="1" defaultMemberUniqueName="[hranalytics].[MaritalStatus].[All]" allUniqueName="[hranalytics].[MaritalStatus].[All]" dimensionUniqueName="[hranalytics]" displayFolder="" count="0" memberValueDatatype="130" unbalanced="0"/>
    <cacheHierarchy uniqueName="[hranalytics].[MonthlyIncome]" caption="MonthlyIncome" attribute="1" defaultMemberUniqueName="[hranalytics].[MonthlyIncome].[All]" allUniqueName="[hranalytics].[MonthlyIncome].[All]" dimensionUniqueName="[hranalytics]" displayFolder="" count="0" memberValueDatatype="20" unbalanced="0"/>
    <cacheHierarchy uniqueName="[hranalytics].[NumCompaniesWorked]" caption="NumCompaniesWorked" attribute="1" defaultMemberUniqueName="[hranalytics].[NumCompaniesWorked].[All]" allUniqueName="[hranalytics].[NumCompaniesWorked].[All]" dimensionUniqueName="[hranalytics]" displayFolder="" count="0" memberValueDatatype="20" unbalanced="0"/>
    <cacheHierarchy uniqueName="[hranalytics].[OverTime]" caption="OverTime" attribute="1" defaultMemberUniqueName="[hranalytics].[OverTime].[All]" allUniqueName="[hranalytics].[OverTime].[All]" dimensionUniqueName="[hranalytics]" displayFolder="" count="0" memberValueDatatype="130" unbalanced="0"/>
    <cacheHierarchy uniqueName="[hranalytics].[PercentSalaryHike]" caption="PercentSalaryHike" attribute="1" defaultMemberUniqueName="[hranalytics].[PercentSalaryHike].[All]" allUniqueName="[hranalytics].[PercentSalaryHike].[All]" dimensionUniqueName="[hranalytics]" displayFolder="" count="0" memberValueDatatype="20" unbalanced="0"/>
    <cacheHierarchy uniqueName="[hranalytics].[PerformanceRating]" caption="PerformanceRating" attribute="1" defaultMemberUniqueName="[hranalytics].[PerformanceRating].[All]" allUniqueName="[hranalytics].[PerformanceRating].[All]" dimensionUniqueName="[hranalytics]" displayFolder="" count="0" memberValueDatatype="20" unbalanced="0"/>
    <cacheHierarchy uniqueName="[hranalytics].[RelationshipSatisfaction]" caption="RelationshipSatisfaction" attribute="1" defaultMemberUniqueName="[hranalytics].[RelationshipSatisfaction].[All]" allUniqueName="[hranalytics].[RelationshipSatisfaction].[All]" dimensionUniqueName="[hranalytics]" displayFolder="" count="0" memberValueDatatype="20" unbalanced="0"/>
    <cacheHierarchy uniqueName="[hranalytics].[StockOptionLevel]" caption="StockOptionLevel" attribute="1" defaultMemberUniqueName="[hranalytics].[StockOptionLevel].[All]" allUniqueName="[hranalytics].[StockOptionLevel].[All]" dimensionUniqueName="[hranalytics]" displayFolder="" count="0" memberValueDatatype="20" unbalanced="0"/>
    <cacheHierarchy uniqueName="[hranalytics].[TotalWorkingYears]" caption="TotalWorkingYears" attribute="1" defaultMemberUniqueName="[hranalytics].[TotalWorkingYears].[All]" allUniqueName="[hranalytics].[TotalWorkingYears].[All]" dimensionUniqueName="[hranalytics]" displayFolder="" count="0" memberValueDatatype="20" unbalanced="0"/>
    <cacheHierarchy uniqueName="[hranalytics].[TrainingTimesLastYear]" caption="TrainingTimesLastYear" attribute="1" defaultMemberUniqueName="[hranalytics].[TrainingTimesLastYear].[All]" allUniqueName="[hranalytics].[TrainingTimesLastYear].[All]" dimensionUniqueName="[hranalytics]" displayFolder="" count="0" memberValueDatatype="20" unbalanced="0"/>
    <cacheHierarchy uniqueName="[hranalytics].[WorkLifeBalance]" caption="WorkLifeBalance" attribute="1" defaultMemberUniqueName="[hranalytics].[WorkLifeBalance].[All]" allUniqueName="[hranalytics].[WorkLifeBalance].[All]" dimensionUniqueName="[hranalytics]" displayFolder="" count="0" memberValueDatatype="20" unbalanced="0"/>
    <cacheHierarchy uniqueName="[hranalytics].[YearsAtCompany]" caption="YearsAtCompany" attribute="1" defaultMemberUniqueName="[hranalytics].[YearsAtCompany].[All]" allUniqueName="[hranalytics].[YearsAtCompany].[All]" dimensionUniqueName="[hranalytics]" displayFolder="" count="0" memberValueDatatype="20" unbalanced="0"/>
    <cacheHierarchy uniqueName="[hranalytics].[YearsInCurrentRole]" caption="YearsInCurrentRole" attribute="1" defaultMemberUniqueName="[hranalytics].[YearsInCurrentRole].[All]" allUniqueName="[hranalytics].[YearsInCurrentRole].[All]" dimensionUniqueName="[hranalytics]" displayFolder="" count="0" memberValueDatatype="20" unbalanced="0"/>
    <cacheHierarchy uniqueName="[hranalytics].[YearsSinceLastPromotion]" caption="YearsSinceLastPromotion" attribute="1" defaultMemberUniqueName="[hranalytics].[YearsSinceLastPromotion].[All]" allUniqueName="[hranalytics].[YearsSinceLastPromotion].[All]" dimensionUniqueName="[hranalytics]" displayFolder="" count="0" memberValueDatatype="20" unbalanced="0"/>
    <cacheHierarchy uniqueName="[hranalytics].[YearsWithCurrManager]" caption="YearsWithCurrManager" attribute="1" defaultMemberUniqueName="[hranalytics].[YearsWithCurrManager].[All]" allUniqueName="[hranalytics].[YearsWithCurrManager].[All]" dimensionUniqueName="[hranalytics]" displayFolder="" count="0" memberValueDatatype="20" unbalanced="0"/>
    <cacheHierarchy uniqueName="[hranalytics].[MontlyIncomeBand]" caption="MontlyIncomeBand" attribute="1" defaultMemberUniqueName="[hranalytics].[MontlyIncomeBand].[All]" allUniqueName="[hranalytics].[MontlyIncomeBand].[All]" dimensionUniqueName="[hranalytics]" displayFolder="" count="0" memberValueDatatype="130" unbalanced="0"/>
    <cacheHierarchy uniqueName="[hranalytics].[PerformanceGrading]" caption="PerformanceGrading" attribute="1" defaultMemberUniqueName="[hranalytics].[PerformanceGrading].[All]" allUniqueName="[hranalytics].[PerformanceGrading].[All]" dimensionUniqueName="[hranalytics]" displayFolder="" count="2" memberValueDatatype="130" unbalanced="0">
      <fieldsUsage count="2">
        <fieldUsage x="-1"/>
        <fieldUsage x="0"/>
      </fieldsUsage>
    </cacheHierarchy>
    <cacheHierarchy uniqueName="[hranalytics].[JobSatisfactionRate]" caption="JobSatisfactionRate" attribute="1" defaultMemberUniqueName="[hranalytics].[JobSatisfactionRate].[All]" allUniqueName="[hranalytics].[JobSatisfactionRate].[All]" dimensionUniqueName="[hranalytics]" displayFolder="" count="0" memberValueDatatype="130" unbalanced="0"/>
    <cacheHierarchy uniqueName="[hranalytics].[WorkLifeBalanceStatus]" caption="WorkLifeBalanceStatus" attribute="1" defaultMemberUniqueName="[hranalytics].[WorkLifeBalanceStatus].[All]" allUniqueName="[hranalytics].[WorkLifeBalanceStatus].[All]" dimensionUniqueName="[hranalytics]" displayFolder="" count="0" memberValueDatatype="130" unbalanced="0"/>
    <cacheHierarchy uniqueName="[hranalytics].[TrainingTimesLastYearStatus]" caption="TrainingTimesLastYearStatus" attribute="1" defaultMemberUniqueName="[hranalytics].[TrainingTimesLastYearStatus].[All]" allUniqueName="[hranalytics].[TrainingTimesLastYearStatus].[All]" dimensionUniqueName="[hranalytics]" displayFolder="" count="0" memberValueDatatype="130" unbalanced="0"/>
    <cacheHierarchy uniqueName="[hranalytics].[NumCompaniesWorkedBins]" caption="NumCompaniesWorkedBins" attribute="1" defaultMemberUniqueName="[hranalytics].[NumCompaniesWorkedBins].[All]" allUniqueName="[hranalytics].[NumCompaniesWorkedBins].[All]" dimensionUniqueName="[hranalytics]" displayFolder="" count="0" memberValueDatatype="130" unbalanced="0"/>
    <cacheHierarchy uniqueName="[hranalytics].[EnvironmentSatisfactionStatus]" caption="EnvironmentSatisfactionStatus" attribute="1" defaultMemberUniqueName="[hranalytics].[EnvironmentSatisfactionStatus].[All]" allUniqueName="[hranalytics].[EnvironmentSatisfactionStatus].[All]" dimensionUniqueName="[hranalytics]" displayFolder="" count="0" memberValueDatatype="130" unbalanced="0"/>
    <cacheHierarchy uniqueName="[hranalytics].[JobLevelGrading]" caption="JobLevelGrading" attribute="1" defaultMemberUniqueName="[hranalytics].[JobLevelGrading].[All]" allUniqueName="[hranalytics].[JobLevelGrading].[All]" dimensionUniqueName="[hranalytics]" displayFolder="" count="0" memberValueDatatype="130" unbalanced="0"/>
    <cacheHierarchy uniqueName="[hranalytics].[TenureBins]" caption="TenureBins" attribute="1" defaultMemberUniqueName="[hranalytics].[TenureBins].[All]" allUniqueName="[hranalytics].[TenureBins].[All]" dimensionUniqueName="[hranalytics]" displayFolder="" count="2" memberValueDatatype="130" unbalanced="0">
      <fieldsUsage count="2">
        <fieldUsage x="-1"/>
        <fieldUsage x="1"/>
      </fieldsUsage>
    </cacheHierarchy>
    <cacheHierarchy uniqueName="[hranalytics].[AgeBins]" caption="AgeBins" attribute="1" defaultMemberUniqueName="[hranalytics].[AgeBins].[All]" allUniqueName="[hranalytics].[AgeBins].[All]" dimensionUniqueName="[hranalytics]" displayFolder="" count="0" memberValueDatatype="130" unbalanced="0"/>
    <cacheHierarchy uniqueName="[hranalytics].[DistanceFromHomeBins]" caption="DistanceFromHomeBins" attribute="1" defaultMemberUniqueName="[hranalytics].[DistanceFromHomeBins].[All]" allUniqueName="[hranalytics].[DistanceFromHomeBins].[All]" dimensionUniqueName="[hranalytics]" displayFolder="" count="0" memberValueDatatype="130" unbalanced="0"/>
    <cacheHierarchy uniqueName="[hranalytics].[YearsSinceLastPromotionBins]" caption="YearsSinceLastPromotionBins" attribute="1" defaultMemberUniqueName="[hranalytics].[YearsSinceLastPromotionBins].[All]" allUniqueName="[hranalytics].[YearsSinceLastPromotionBins].[All]" dimensionUniqueName="[hranalytics]" displayFolder="" count="0" memberValueDatatype="130" unbalanced="0"/>
    <cacheHierarchy uniqueName="[hranalytics].[YearsWithCurrManagerBin]" caption="YearsWithCurrManagerBin" attribute="1" defaultMemberUniqueName="[hranalytics].[YearsWithCurrManagerBin].[All]" allUniqueName="[hranalytics].[YearsWithCurrManagerBin].[All]" dimensionUniqueName="[hranalytics]" displayFolder="" count="0" memberValueDatatype="130" unbalanced="0"/>
    <cacheHierarchy uniqueName="[hranalytics].[YearsInCurrentRoleBins]" caption="YearsInCurrentRoleBins" attribute="1" defaultMemberUniqueName="[hranalytics].[YearsInCurrentRoleBins].[All]" allUniqueName="[hranalytics].[YearsInCurrentRoleBins].[All]" dimensionUniqueName="[hranalytics]" displayFolder="" count="0" memberValueDatatype="130" unbalanced="0"/>
    <cacheHierarchy uniqueName="[keymeasures].[Column]" caption="Column" attribute="1" defaultMemberUniqueName="[keymeasures].[Column].[All]" allUniqueName="[keymeasures].[Column].[All]" dimensionUniqueName="[keymeasures]" displayFolder="" count="0" memberValueDatatype="130" unbalanced="0" hidden="1"/>
    <cacheHierarchy uniqueName="[Measures].[Sum of EmployeeNumber]" caption="Sum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MontlyIncomeBand]" caption="Count of MontlyIncomeBand" measure="1" displayFolder="" measureGroup="hranalytics" count="0">
      <extLst>
        <ext xmlns:x15="http://schemas.microsoft.com/office/spreadsheetml/2010/11/main" uri="{B97F6D7D-B522-45F9-BDA1-12C45D357490}">
          <x15:cacheHierarchy aggregatedColumn="30"/>
        </ext>
      </extLst>
    </cacheHierarchy>
    <cacheHierarchy uniqueName="[Measures].[Count of Attrition]" caption="Count of Attrition" measure="1" displayFolder="" measureGroup="hranalytics" count="0">
      <extLst>
        <ext xmlns:x15="http://schemas.microsoft.com/office/spreadsheetml/2010/11/main" uri="{B97F6D7D-B522-45F9-BDA1-12C45D357490}">
          <x15:cacheHierarchy aggregatedColumn="2"/>
        </ext>
      </extLst>
    </cacheHierarchy>
    <cacheHierarchy uniqueName="[Measures].[Count of JobLevelGrading]" caption="Count of JobLevelGrading" measure="1" displayFolder="" measureGroup="hranalytics" count="0">
      <extLst>
        <ext xmlns:x15="http://schemas.microsoft.com/office/spreadsheetml/2010/11/main" uri="{B97F6D7D-B522-45F9-BDA1-12C45D357490}">
          <x15:cacheHierarchy aggregatedColumn="37"/>
        </ext>
      </extLst>
    </cacheHierarchy>
    <cacheHierarchy uniqueName="[Measures].[Count of TenureBins]" caption="Count of TenureBins" measure="1" displayFolder="" measureGroup="hranalytics" count="0">
      <extLst>
        <ext xmlns:x15="http://schemas.microsoft.com/office/spreadsheetml/2010/11/main" uri="{B97F6D7D-B522-45F9-BDA1-12C45D357490}">
          <x15:cacheHierarchy aggregatedColumn="38"/>
        </ext>
      </extLst>
    </cacheHierarchy>
    <cacheHierarchy uniqueName="[Measures].[Count of PerformanceGrading]" caption="Count of PerformanceGrading" measure="1" displayFolder="" measureGroup="hranalytics" count="0">
      <extLst>
        <ext xmlns:x15="http://schemas.microsoft.com/office/spreadsheetml/2010/11/main" uri="{B97F6D7D-B522-45F9-BDA1-12C45D357490}">
          <x15:cacheHierarchy aggregatedColumn="31"/>
        </ext>
      </extLst>
    </cacheHierarchy>
    <cacheHierarchy uniqueName="[Measures].[Sum of JobSatisfaction]" caption="Sum of JobSatisfaction" measure="1" displayFolder="" measureGroup="hranalytics" count="0">
      <extLst>
        <ext xmlns:x15="http://schemas.microsoft.com/office/spreadsheetml/2010/11/main" uri="{B97F6D7D-B522-45F9-BDA1-12C45D357490}">
          <x15:cacheHierarchy aggregatedColumn="14"/>
        </ext>
      </extLst>
    </cacheHierarchy>
    <cacheHierarchy uniqueName="[Measures].[Average of JobSatisfaction]" caption="Average of JobSatisfaction" measure="1" displayFolder="" measureGroup="hranalytics" count="0">
      <extLst>
        <ext xmlns:x15="http://schemas.microsoft.com/office/spreadsheetml/2010/11/main" uri="{B97F6D7D-B522-45F9-BDA1-12C45D357490}">
          <x15:cacheHierarchy aggregatedColumn="14"/>
        </ext>
      </extLst>
    </cacheHierarchy>
    <cacheHierarchy uniqueName="[Measures].[Count of JobSatisfaction]" caption="Count of JobSatisfaction" measure="1" displayFolder="" measureGroup="hranalytics" count="0">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TrainingTimesLastYear]" caption="Sum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Count of TrainingTimesLastYear]" caption="Count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Sum of YearsAtCompany]" caption="Sum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YearsAtCompany]" caption="Count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PerformanceRating]" caption="Count of PerformanceRating" measure="1" displayFolder="" measureGroup="hranalytics" count="0" oneField="1">
      <fieldsUsage count="1">
        <fieldUsage x="2"/>
      </fieldsUsage>
      <extLst>
        <ext xmlns:x15="http://schemas.microsoft.com/office/spreadsheetml/2010/11/main" uri="{B97F6D7D-B522-45F9-BDA1-12C45D357490}">
          <x15:cacheHierarchy aggregatedColumn="20"/>
        </ext>
      </extLst>
    </cacheHierarchy>
    <cacheHierarchy uniqueName="[Measures].[Sum of EnvironmentSatisfaction]" caption="Sum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EnvironmentSatisfaction]" caption="Count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Gender]" caption="Count of Gender" measure="1" displayFolder="" measureGroup="hranalytics" count="0">
      <extLst>
        <ext xmlns:x15="http://schemas.microsoft.com/office/spreadsheetml/2010/11/main" uri="{B97F6D7D-B522-45F9-BDA1-12C45D357490}">
          <x15:cacheHierarchy aggregatedColumn="9"/>
        </ext>
      </extLst>
    </cacheHierarchy>
    <cacheHierarchy uniqueName="[Measures].[Average of PerformanceRating]" caption="Average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initial_headcount]" caption="initial_headcount" measure="1" displayFolder="" measureGroup="keymeasures" count="0"/>
    <cacheHierarchy uniqueName="[Measures].[attrition_number]" caption="attrition_number" measure="1" displayFolder="" measureGroup="keymeasures" count="0"/>
    <cacheHierarchy uniqueName="[Measures].[attrition_rate]" caption="attrition_rate" measure="1" displayFolder="" measureGroup="keymeasures" count="0"/>
    <cacheHierarchy uniqueName="[Measures].[overtime_number]" caption="overtime_number" measure="1" displayFolder="" measureGroup="keymeasures" count="0"/>
    <cacheHierarchy uniqueName="[Measures].[total_income]" caption="total_income" measure="1" displayFolder="" measureGroup="keymeasures" count="0"/>
    <cacheHierarchy uniqueName="[Measures].[avg_monthly_income]" caption="avg_monthly_income" measure="1" displayFolder="" measureGroup="keymeasures" count="0"/>
    <cacheHierarchy uniqueName="[Measures].[avg_job_satisfaction]" caption="avg_job_satisfaction" measure="1" displayFolder="" measureGroup="keymeasures" count="0"/>
    <cacheHierarchy uniqueName="[Measures].[avg_performance_rate]" caption="avg_performance_rate" measure="1" displayFolder="" measureGroup="keymeasures" count="0"/>
    <cacheHierarchy uniqueName="[Measures].[no_employees_trained]" caption="no_employees_trained" measure="1" displayFolder="" measureGroup="keymeasures" count="0"/>
    <cacheHierarchy uniqueName="[Measures].[%_of_trained_employees]" caption="%_of_trained_employees" measure="1" displayFolder="" measureGroup="keymeasures" count="0"/>
    <cacheHierarchy uniqueName="[Measures].[__XL_Count hranalytics]" caption="__XL_Count hranalytics" measure="1" displayFolder="" measureGroup="hranalytics" count="0" hidden="1"/>
    <cacheHierarchy uniqueName="[Measures].[__XL_Count keymeasures]" caption="__XL_Count keymeasures" measure="1" displayFolder="" measureGroup="keymeasures" count="0" hidden="1"/>
    <cacheHierarchy uniqueName="[Measures].[__No measures defined]" caption="__No measures defined" measure="1" displayFolder="" count="0" hidden="1"/>
  </cacheHierarchies>
  <kpis count="0"/>
  <dimensions count="2">
    <dimension name="hranalytics" uniqueName="[hranalytics]" caption="hranalytics"/>
    <dimension measure="1" name="Measures" uniqueName="[Measures]" caption="Measures"/>
  </dimensions>
  <measureGroups count="2">
    <measureGroup name="hranalytics" caption="hranalytics"/>
    <measureGroup name="keymeasures" caption="keymeasur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2.76091527778" backgroundQuery="1" createdVersion="8" refreshedVersion="8" minRefreshableVersion="3" recordCount="0" supportSubquery="1" supportAdvancedDrill="1" xr:uid="{AFA12068-4930-45C1-9087-93053A1E4610}">
  <cacheSource type="external" connectionId="3"/>
  <cacheFields count="2">
    <cacheField name="[hranalytics].[YearsInCurrentRoleBins].[YearsInCurrentRoleBins]" caption="YearsInCurrentRoleBins" numFmtId="0" hierarchy="43" level="1">
      <sharedItems count="4">
        <s v="0-2 (Onboarding)"/>
        <s v="11+ (Subject Matter Experts)"/>
        <s v="3-5 (Mid-Tenure)"/>
        <s v="6-10 (Senior)"/>
      </sharedItems>
    </cacheField>
    <cacheField name="[Measures].[avg_monthly_income]" caption="avg_monthly_income" numFmtId="0" hierarchy="70" level="32767"/>
  </cacheFields>
  <cacheHierarchies count="78">
    <cacheHierarchy uniqueName="[hranalytics].[EmployeeNumber]" caption="EmployeeNumber" attribute="1" defaultMemberUniqueName="[hranalytics].[EmployeeNumber].[All]" allUniqueName="[hranalytics].[EmployeeNumber].[All]" dimensionUniqueName="[hranalytics]" displayFolder="" count="0" memberValueDatatype="20" unbalanced="0"/>
    <cacheHierarchy uniqueName="[hranalytics].[Age]" caption="Age" attribute="1" defaultMemberUniqueName="[hranalytics].[Age].[All]" allUniqueName="[hranalytics].[Age].[All]" dimensionUniqueName="[hranalytics]" displayFolder="" count="0" memberValueDatatype="20" unbalanced="0"/>
    <cacheHierarchy uniqueName="[hranalytics].[Attrition]" caption="Attrition" attribute="1" defaultMemberUniqueName="[hranalytics].[Attrition].[All]" allUniqueName="[hranalytics].[Attrition].[All]" dimensionUniqueName="[hranalytics]" displayFolder="" count="0" memberValueDatatype="130" unbalanced="0"/>
    <cacheHierarchy uniqueName="[hranalytics].[BusinessTravel]" caption="BusinessTravel" attribute="1" defaultMemberUniqueName="[hranalytics].[BusinessTravel].[All]" allUniqueName="[hranalytics].[BusinessTravel].[All]" dimensionUniqueName="[hranalytics]" displayFolder="" count="0" memberValueDatatype="130" unbalanced="0"/>
    <cacheHierarchy uniqueName="[hranalytics].[Department]" caption="Department" attribute="1" defaultMemberUniqueName="[hranalytics].[Department].[All]" allUniqueName="[hranalytics].[Department].[All]" dimensionUniqueName="[hranalytics]" displayFolder="" count="0" memberValueDatatype="130" unbalanced="0"/>
    <cacheHierarchy uniqueName="[hranalytics].[DistanceFromHome]" caption="DistanceFromHome" attribute="1" defaultMemberUniqueName="[hranalytics].[DistanceFromHome].[All]" allUniqueName="[hranalytics].[DistanceFromHome].[All]" dimensionUniqueName="[hranalytics]" displayFolder="" count="0" memberValueDatatype="20" unbalanced="0"/>
    <cacheHierarchy uniqueName="[hranalytics].[Education]" caption="Education" attribute="1" defaultMemberUniqueName="[hranalytics].[Education].[All]" allUniqueName="[hranalytics].[Education].[All]" dimensionUniqueName="[hranalytics]" displayFolder="" count="0" memberValueDatatype="20" unbalanced="0"/>
    <cacheHierarchy uniqueName="[hranalytics].[EducationField]" caption="EducationField" attribute="1" defaultMemberUniqueName="[hranalytics].[EducationField].[All]" allUniqueName="[hranalytics].[EducationField].[All]" dimensionUniqueName="[hranalytics]" displayFolder="" count="0" memberValueDatatype="130" unbalanced="0"/>
    <cacheHierarchy uniqueName="[hranalytics].[EnvironmentSatisfaction]" caption="EnvironmentSatisfaction" attribute="1" defaultMemberUniqueName="[hranalytics].[EnvironmentSatisfaction].[All]" allUniqueName="[hranalytics].[EnvironmentSatisfaction].[All]" dimensionUniqueName="[hranalytics]" displayFolder="" count="0" memberValueDatatype="20" unbalanced="0"/>
    <cacheHierarchy uniqueName="[hranalytics].[Gender]" caption="Gender" attribute="1" defaultMemberUniqueName="[hranalytics].[Gender].[All]" allUniqueName="[hranalytics].[Gender].[All]" dimensionUniqueName="[hranalytics]" displayFolder="" count="0" memberValueDatatype="130" unbalanced="0"/>
    <cacheHierarchy uniqueName="[hranalytics].[HourlyRate]" caption="HourlyRate" attribute="1" defaultMemberUniqueName="[hranalytics].[HourlyRate].[All]" allUniqueName="[hranalytics].[HourlyRate].[All]" dimensionUniqueName="[hranalytics]" displayFolder="" count="0" memberValueDatatype="20" unbalanced="0"/>
    <cacheHierarchy uniqueName="[hranalytics].[JobInvolvement]" caption="JobInvolvement" attribute="1" defaultMemberUniqueName="[hranalytics].[JobInvolvement].[All]" allUniqueName="[hranalytics].[JobInvolvement].[All]" dimensionUniqueName="[hranalytics]" displayFolder="" count="0" memberValueDatatype="20" unbalanced="0"/>
    <cacheHierarchy uniqueName="[hranalytics].[JobLevel]" caption="JobLevel" attribute="1" defaultMemberUniqueName="[hranalytics].[JobLevel].[All]" allUniqueName="[hranalytics].[JobLevel].[All]" dimensionUniqueName="[hranalytics]" displayFolder="" count="0" memberValueDatatype="20" unbalanced="0"/>
    <cacheHierarchy uniqueName="[hranalytics].[JobRole]" caption="JobRole" attribute="1" defaultMemberUniqueName="[hranalytics].[JobRole].[All]" allUniqueName="[hranalytics].[JobRole].[All]" dimensionUniqueName="[hranalytics]" displayFolder="" count="0" memberValueDatatype="130" unbalanced="0"/>
    <cacheHierarchy uniqueName="[hranalytics].[JobSatisfaction]" caption="JobSatisfaction" attribute="1" defaultMemberUniqueName="[hranalytics].[JobSatisfaction].[All]" allUniqueName="[hranalytics].[JobSatisfaction].[All]" dimensionUniqueName="[hranalytics]" displayFolder="" count="0" memberValueDatatype="20" unbalanced="0"/>
    <cacheHierarchy uniqueName="[hranalytics].[MaritalStatus]" caption="MaritalStatus" attribute="1" defaultMemberUniqueName="[hranalytics].[MaritalStatus].[All]" allUniqueName="[hranalytics].[MaritalStatus].[All]" dimensionUniqueName="[hranalytics]" displayFolder="" count="0" memberValueDatatype="130" unbalanced="0"/>
    <cacheHierarchy uniqueName="[hranalytics].[MonthlyIncome]" caption="MonthlyIncome" attribute="1" defaultMemberUniqueName="[hranalytics].[MonthlyIncome].[All]" allUniqueName="[hranalytics].[MonthlyIncome].[All]" dimensionUniqueName="[hranalytics]" displayFolder="" count="0" memberValueDatatype="20" unbalanced="0"/>
    <cacheHierarchy uniqueName="[hranalytics].[NumCompaniesWorked]" caption="NumCompaniesWorked" attribute="1" defaultMemberUniqueName="[hranalytics].[NumCompaniesWorked].[All]" allUniqueName="[hranalytics].[NumCompaniesWorked].[All]" dimensionUniqueName="[hranalytics]" displayFolder="" count="0" memberValueDatatype="20" unbalanced="0"/>
    <cacheHierarchy uniqueName="[hranalytics].[OverTime]" caption="OverTime" attribute="1" defaultMemberUniqueName="[hranalytics].[OverTime].[All]" allUniqueName="[hranalytics].[OverTime].[All]" dimensionUniqueName="[hranalytics]" displayFolder="" count="0" memberValueDatatype="130" unbalanced="0"/>
    <cacheHierarchy uniqueName="[hranalytics].[PercentSalaryHike]" caption="PercentSalaryHike" attribute="1" defaultMemberUniqueName="[hranalytics].[PercentSalaryHike].[All]" allUniqueName="[hranalytics].[PercentSalaryHike].[All]" dimensionUniqueName="[hranalytics]" displayFolder="" count="0" memberValueDatatype="20" unbalanced="0"/>
    <cacheHierarchy uniqueName="[hranalytics].[PerformanceRating]" caption="PerformanceRating" attribute="1" defaultMemberUniqueName="[hranalytics].[PerformanceRating].[All]" allUniqueName="[hranalytics].[PerformanceRating].[All]" dimensionUniqueName="[hranalytics]" displayFolder="" count="0" memberValueDatatype="20" unbalanced="0"/>
    <cacheHierarchy uniqueName="[hranalytics].[RelationshipSatisfaction]" caption="RelationshipSatisfaction" attribute="1" defaultMemberUniqueName="[hranalytics].[RelationshipSatisfaction].[All]" allUniqueName="[hranalytics].[RelationshipSatisfaction].[All]" dimensionUniqueName="[hranalytics]" displayFolder="" count="0" memberValueDatatype="20" unbalanced="0"/>
    <cacheHierarchy uniqueName="[hranalytics].[StockOptionLevel]" caption="StockOptionLevel" attribute="1" defaultMemberUniqueName="[hranalytics].[StockOptionLevel].[All]" allUniqueName="[hranalytics].[StockOptionLevel].[All]" dimensionUniqueName="[hranalytics]" displayFolder="" count="0" memberValueDatatype="20" unbalanced="0"/>
    <cacheHierarchy uniqueName="[hranalytics].[TotalWorkingYears]" caption="TotalWorkingYears" attribute="1" defaultMemberUniqueName="[hranalytics].[TotalWorkingYears].[All]" allUniqueName="[hranalytics].[TotalWorkingYears].[All]" dimensionUniqueName="[hranalytics]" displayFolder="" count="0" memberValueDatatype="20" unbalanced="0"/>
    <cacheHierarchy uniqueName="[hranalytics].[TrainingTimesLastYear]" caption="TrainingTimesLastYear" attribute="1" defaultMemberUniqueName="[hranalytics].[TrainingTimesLastYear].[All]" allUniqueName="[hranalytics].[TrainingTimesLastYear].[All]" dimensionUniqueName="[hranalytics]" displayFolder="" count="0" memberValueDatatype="20" unbalanced="0"/>
    <cacheHierarchy uniqueName="[hranalytics].[WorkLifeBalance]" caption="WorkLifeBalance" attribute="1" defaultMemberUniqueName="[hranalytics].[WorkLifeBalance].[All]" allUniqueName="[hranalytics].[WorkLifeBalance].[All]" dimensionUniqueName="[hranalytics]" displayFolder="" count="0" memberValueDatatype="20" unbalanced="0"/>
    <cacheHierarchy uniqueName="[hranalytics].[YearsAtCompany]" caption="YearsAtCompany" attribute="1" defaultMemberUniqueName="[hranalytics].[YearsAtCompany].[All]" allUniqueName="[hranalytics].[YearsAtCompany].[All]" dimensionUniqueName="[hranalytics]" displayFolder="" count="0" memberValueDatatype="20" unbalanced="0"/>
    <cacheHierarchy uniqueName="[hranalytics].[YearsInCurrentRole]" caption="YearsInCurrentRole" attribute="1" defaultMemberUniqueName="[hranalytics].[YearsInCurrentRole].[All]" allUniqueName="[hranalytics].[YearsInCurrentRole].[All]" dimensionUniqueName="[hranalytics]" displayFolder="" count="0" memberValueDatatype="20" unbalanced="0"/>
    <cacheHierarchy uniqueName="[hranalytics].[YearsSinceLastPromotion]" caption="YearsSinceLastPromotion" attribute="1" defaultMemberUniqueName="[hranalytics].[YearsSinceLastPromotion].[All]" allUniqueName="[hranalytics].[YearsSinceLastPromotion].[All]" dimensionUniqueName="[hranalytics]" displayFolder="" count="0" memberValueDatatype="20" unbalanced="0"/>
    <cacheHierarchy uniqueName="[hranalytics].[YearsWithCurrManager]" caption="YearsWithCurrManager" attribute="1" defaultMemberUniqueName="[hranalytics].[YearsWithCurrManager].[All]" allUniqueName="[hranalytics].[YearsWithCurrManager].[All]" dimensionUniqueName="[hranalytics]" displayFolder="" count="0" memberValueDatatype="20" unbalanced="0"/>
    <cacheHierarchy uniqueName="[hranalytics].[MontlyIncomeBand]" caption="MontlyIncomeBand" attribute="1" defaultMemberUniqueName="[hranalytics].[MontlyIncomeBand].[All]" allUniqueName="[hranalytics].[MontlyIncomeBand].[All]" dimensionUniqueName="[hranalytics]" displayFolder="" count="0" memberValueDatatype="130" unbalanced="0"/>
    <cacheHierarchy uniqueName="[hranalytics].[PerformanceGrading]" caption="PerformanceGrading" attribute="1" defaultMemberUniqueName="[hranalytics].[PerformanceGrading].[All]" allUniqueName="[hranalytics].[PerformanceGrading].[All]" dimensionUniqueName="[hranalytics]" displayFolder="" count="0" memberValueDatatype="130" unbalanced="0"/>
    <cacheHierarchy uniqueName="[hranalytics].[JobSatisfactionRate]" caption="JobSatisfactionRate" attribute="1" defaultMemberUniqueName="[hranalytics].[JobSatisfactionRate].[All]" allUniqueName="[hranalytics].[JobSatisfactionRate].[All]" dimensionUniqueName="[hranalytics]" displayFolder="" count="0" memberValueDatatype="130" unbalanced="0"/>
    <cacheHierarchy uniqueName="[hranalytics].[WorkLifeBalanceStatus]" caption="WorkLifeBalanceStatus" attribute="1" defaultMemberUniqueName="[hranalytics].[WorkLifeBalanceStatus].[All]" allUniqueName="[hranalytics].[WorkLifeBalanceStatus].[All]" dimensionUniqueName="[hranalytics]" displayFolder="" count="0" memberValueDatatype="130" unbalanced="0"/>
    <cacheHierarchy uniqueName="[hranalytics].[TrainingTimesLastYearStatus]" caption="TrainingTimesLastYearStatus" attribute="1" defaultMemberUniqueName="[hranalytics].[TrainingTimesLastYearStatus].[All]" allUniqueName="[hranalytics].[TrainingTimesLastYearStatus].[All]" dimensionUniqueName="[hranalytics]" displayFolder="" count="0" memberValueDatatype="130" unbalanced="0"/>
    <cacheHierarchy uniqueName="[hranalytics].[NumCompaniesWorkedBins]" caption="NumCompaniesWorkedBins" attribute="1" defaultMemberUniqueName="[hranalytics].[NumCompaniesWorkedBins].[All]" allUniqueName="[hranalytics].[NumCompaniesWorkedBins].[All]" dimensionUniqueName="[hranalytics]" displayFolder="" count="0" memberValueDatatype="130" unbalanced="0"/>
    <cacheHierarchy uniqueName="[hranalytics].[EnvironmentSatisfactionStatus]" caption="EnvironmentSatisfactionStatus" attribute="1" defaultMemberUniqueName="[hranalytics].[EnvironmentSatisfactionStatus].[All]" allUniqueName="[hranalytics].[EnvironmentSatisfactionStatus].[All]" dimensionUniqueName="[hranalytics]" displayFolder="" count="0" memberValueDatatype="130" unbalanced="0"/>
    <cacheHierarchy uniqueName="[hranalytics].[JobLevelGrading]" caption="JobLevelGrading" attribute="1" defaultMemberUniqueName="[hranalytics].[JobLevelGrading].[All]" allUniqueName="[hranalytics].[JobLevelGrading].[All]" dimensionUniqueName="[hranalytics]" displayFolder="" count="0" memberValueDatatype="130" unbalanced="0"/>
    <cacheHierarchy uniqueName="[hranalytics].[TenureBins]" caption="TenureBins" attribute="1" defaultMemberUniqueName="[hranalytics].[TenureBins].[All]" allUniqueName="[hranalytics].[TenureBins].[All]" dimensionUniqueName="[hranalytics]" displayFolder="" count="0" memberValueDatatype="130" unbalanced="0"/>
    <cacheHierarchy uniqueName="[hranalytics].[AgeBins]" caption="AgeBins" attribute="1" defaultMemberUniqueName="[hranalytics].[AgeBins].[All]" allUniqueName="[hranalytics].[AgeBins].[All]" dimensionUniqueName="[hranalytics]" displayFolder="" count="0" memberValueDatatype="130" unbalanced="0"/>
    <cacheHierarchy uniqueName="[hranalytics].[DistanceFromHomeBins]" caption="DistanceFromHomeBins" attribute="1" defaultMemberUniqueName="[hranalytics].[DistanceFromHomeBins].[All]" allUniqueName="[hranalytics].[DistanceFromHomeBins].[All]" dimensionUniqueName="[hranalytics]" displayFolder="" count="0" memberValueDatatype="130" unbalanced="0"/>
    <cacheHierarchy uniqueName="[hranalytics].[YearsSinceLastPromotionBins]" caption="YearsSinceLastPromotionBins" attribute="1" defaultMemberUniqueName="[hranalytics].[YearsSinceLastPromotionBins].[All]" allUniqueName="[hranalytics].[YearsSinceLastPromotionBins].[All]" dimensionUniqueName="[hranalytics]" displayFolder="" count="0" memberValueDatatype="130" unbalanced="0"/>
    <cacheHierarchy uniqueName="[hranalytics].[YearsWithCurrManagerBin]" caption="YearsWithCurrManagerBin" attribute="1" defaultMemberUniqueName="[hranalytics].[YearsWithCurrManagerBin].[All]" allUniqueName="[hranalytics].[YearsWithCurrManagerBin].[All]" dimensionUniqueName="[hranalytics]" displayFolder="" count="0" memberValueDatatype="130" unbalanced="0"/>
    <cacheHierarchy uniqueName="[hranalytics].[YearsInCurrentRoleBins]" caption="YearsInCurrentRoleBins" attribute="1" defaultMemberUniqueName="[hranalytics].[YearsInCurrentRoleBins].[All]" allUniqueName="[hranalytics].[YearsInCurrentRoleBins].[All]" dimensionUniqueName="[hranalytics]" displayFolder="" count="2" memberValueDatatype="130" unbalanced="0">
      <fieldsUsage count="2">
        <fieldUsage x="-1"/>
        <fieldUsage x="0"/>
      </fieldsUsage>
    </cacheHierarchy>
    <cacheHierarchy uniqueName="[keymeasures].[Column]" caption="Column" attribute="1" defaultMemberUniqueName="[keymeasures].[Column].[All]" allUniqueName="[keymeasures].[Column].[All]" dimensionUniqueName="[keymeasures]" displayFolder="" count="0" memberValueDatatype="130" unbalanced="0" hidden="1"/>
    <cacheHierarchy uniqueName="[Measures].[Sum of EmployeeNumber]" caption="Sum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MontlyIncomeBand]" caption="Count of MontlyIncomeBand" measure="1" displayFolder="" measureGroup="hranalytics" count="0">
      <extLst>
        <ext xmlns:x15="http://schemas.microsoft.com/office/spreadsheetml/2010/11/main" uri="{B97F6D7D-B522-45F9-BDA1-12C45D357490}">
          <x15:cacheHierarchy aggregatedColumn="30"/>
        </ext>
      </extLst>
    </cacheHierarchy>
    <cacheHierarchy uniqueName="[Measures].[Count of Attrition]" caption="Count of Attrition" measure="1" displayFolder="" measureGroup="hranalytics" count="0">
      <extLst>
        <ext xmlns:x15="http://schemas.microsoft.com/office/spreadsheetml/2010/11/main" uri="{B97F6D7D-B522-45F9-BDA1-12C45D357490}">
          <x15:cacheHierarchy aggregatedColumn="2"/>
        </ext>
      </extLst>
    </cacheHierarchy>
    <cacheHierarchy uniqueName="[Measures].[Count of JobLevelGrading]" caption="Count of JobLevelGrading" measure="1" displayFolder="" measureGroup="hranalytics" count="0">
      <extLst>
        <ext xmlns:x15="http://schemas.microsoft.com/office/spreadsheetml/2010/11/main" uri="{B97F6D7D-B522-45F9-BDA1-12C45D357490}">
          <x15:cacheHierarchy aggregatedColumn="37"/>
        </ext>
      </extLst>
    </cacheHierarchy>
    <cacheHierarchy uniqueName="[Measures].[Count of TenureBins]" caption="Count of TenureBins" measure="1" displayFolder="" measureGroup="hranalytics" count="0">
      <extLst>
        <ext xmlns:x15="http://schemas.microsoft.com/office/spreadsheetml/2010/11/main" uri="{B97F6D7D-B522-45F9-BDA1-12C45D357490}">
          <x15:cacheHierarchy aggregatedColumn="38"/>
        </ext>
      </extLst>
    </cacheHierarchy>
    <cacheHierarchy uniqueName="[Measures].[Count of PerformanceGrading]" caption="Count of PerformanceGrading" measure="1" displayFolder="" measureGroup="hranalytics" count="0">
      <extLst>
        <ext xmlns:x15="http://schemas.microsoft.com/office/spreadsheetml/2010/11/main" uri="{B97F6D7D-B522-45F9-BDA1-12C45D357490}">
          <x15:cacheHierarchy aggregatedColumn="31"/>
        </ext>
      </extLst>
    </cacheHierarchy>
    <cacheHierarchy uniqueName="[Measures].[Sum of JobSatisfaction]" caption="Sum of JobSatisfaction" measure="1" displayFolder="" measureGroup="hranalytics" count="0">
      <extLst>
        <ext xmlns:x15="http://schemas.microsoft.com/office/spreadsheetml/2010/11/main" uri="{B97F6D7D-B522-45F9-BDA1-12C45D357490}">
          <x15:cacheHierarchy aggregatedColumn="14"/>
        </ext>
      </extLst>
    </cacheHierarchy>
    <cacheHierarchy uniqueName="[Measures].[Average of JobSatisfaction]" caption="Average of JobSatisfaction" measure="1" displayFolder="" measureGroup="hranalytics" count="0">
      <extLst>
        <ext xmlns:x15="http://schemas.microsoft.com/office/spreadsheetml/2010/11/main" uri="{B97F6D7D-B522-45F9-BDA1-12C45D357490}">
          <x15:cacheHierarchy aggregatedColumn="14"/>
        </ext>
      </extLst>
    </cacheHierarchy>
    <cacheHierarchy uniqueName="[Measures].[Count of JobSatisfaction]" caption="Count of JobSatisfaction" measure="1" displayFolder="" measureGroup="hranalytics" count="0">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TrainingTimesLastYear]" caption="Sum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Count of TrainingTimesLastYear]" caption="Count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Sum of YearsAtCompany]" caption="Sum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YearsAtCompany]" caption="Count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PerformanceRating]" caption="Count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EnvironmentSatisfaction]" caption="Sum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EnvironmentSatisfaction]" caption="Count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Gender]" caption="Count of Gender" measure="1" displayFolder="" measureGroup="hranalytics" count="0">
      <extLst>
        <ext xmlns:x15="http://schemas.microsoft.com/office/spreadsheetml/2010/11/main" uri="{B97F6D7D-B522-45F9-BDA1-12C45D357490}">
          <x15:cacheHierarchy aggregatedColumn="9"/>
        </ext>
      </extLst>
    </cacheHierarchy>
    <cacheHierarchy uniqueName="[Measures].[Average of PerformanceRating]" caption="Average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initial_headcount]" caption="initial_headcount" measure="1" displayFolder="" measureGroup="keymeasures" count="0"/>
    <cacheHierarchy uniqueName="[Measures].[attrition_number]" caption="attrition_number" measure="1" displayFolder="" measureGroup="keymeasures" count="0"/>
    <cacheHierarchy uniqueName="[Measures].[attrition_rate]" caption="attrition_rate" measure="1" displayFolder="" measureGroup="keymeasures" count="0"/>
    <cacheHierarchy uniqueName="[Measures].[overtime_number]" caption="overtime_number" measure="1" displayFolder="" measureGroup="keymeasures" count="0"/>
    <cacheHierarchy uniqueName="[Measures].[total_income]" caption="total_income" measure="1" displayFolder="" measureGroup="keymeasures" count="0"/>
    <cacheHierarchy uniqueName="[Measures].[avg_monthly_income]" caption="avg_monthly_income" measure="1" displayFolder="" measureGroup="keymeasures" count="0" oneField="1">
      <fieldsUsage count="1">
        <fieldUsage x="1"/>
      </fieldsUsage>
    </cacheHierarchy>
    <cacheHierarchy uniqueName="[Measures].[avg_job_satisfaction]" caption="avg_job_satisfaction" measure="1" displayFolder="" measureGroup="keymeasures" count="0"/>
    <cacheHierarchy uniqueName="[Measures].[avg_performance_rate]" caption="avg_performance_rate" measure="1" displayFolder="" measureGroup="keymeasures" count="0"/>
    <cacheHierarchy uniqueName="[Measures].[no_employees_trained]" caption="no_employees_trained" measure="1" displayFolder="" measureGroup="keymeasures" count="0"/>
    <cacheHierarchy uniqueName="[Measures].[%_of_trained_employees]" caption="%_of_trained_employees" measure="1" displayFolder="" measureGroup="keymeasures" count="0"/>
    <cacheHierarchy uniqueName="[Measures].[__XL_Count hranalytics]" caption="__XL_Count hranalytics" measure="1" displayFolder="" measureGroup="hranalytics" count="0" hidden="1"/>
    <cacheHierarchy uniqueName="[Measures].[__XL_Count keymeasures]" caption="__XL_Count keymeasures" measure="1" displayFolder="" measureGroup="keymeasures" count="0" hidden="1"/>
    <cacheHierarchy uniqueName="[Measures].[__No measures defined]" caption="__No measures defined" measure="1" displayFolder="" count="0" hidden="1"/>
  </cacheHierarchies>
  <kpis count="0"/>
  <dimensions count="2">
    <dimension name="hranalytics" uniqueName="[hranalytics]" caption="hranalytics"/>
    <dimension measure="1" name="Measures" uniqueName="[Measures]" caption="Measures"/>
  </dimensions>
  <measureGroups count="2">
    <measureGroup name="hranalytics" caption="hranalytics"/>
    <measureGroup name="keymeasures" caption="keymeasur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2.760916666666" backgroundQuery="1" createdVersion="8" refreshedVersion="8" minRefreshableVersion="3" recordCount="0" supportSubquery="1" supportAdvancedDrill="1" xr:uid="{A40FD479-3014-4CA9-A45D-37068E630FFD}">
  <cacheSource type="external" connectionId="3"/>
  <cacheFields count="2">
    <cacheField name="[hranalytics].[OverTime].[OverTime]" caption="OverTime" numFmtId="0" hierarchy="18" level="1">
      <sharedItems count="2">
        <s v="No"/>
        <s v="Yes"/>
      </sharedItems>
    </cacheField>
    <cacheField name="[Measures].[avg_monthly_income]" caption="avg_monthly_income" numFmtId="0" hierarchy="70" level="32767"/>
  </cacheFields>
  <cacheHierarchies count="78">
    <cacheHierarchy uniqueName="[hranalytics].[EmployeeNumber]" caption="EmployeeNumber" attribute="1" defaultMemberUniqueName="[hranalytics].[EmployeeNumber].[All]" allUniqueName="[hranalytics].[EmployeeNumber].[All]" dimensionUniqueName="[hranalytics]" displayFolder="" count="0" memberValueDatatype="20" unbalanced="0"/>
    <cacheHierarchy uniqueName="[hranalytics].[Age]" caption="Age" attribute="1" defaultMemberUniqueName="[hranalytics].[Age].[All]" allUniqueName="[hranalytics].[Age].[All]" dimensionUniqueName="[hranalytics]" displayFolder="" count="0" memberValueDatatype="20" unbalanced="0"/>
    <cacheHierarchy uniqueName="[hranalytics].[Attrition]" caption="Attrition" attribute="1" defaultMemberUniqueName="[hranalytics].[Attrition].[All]" allUniqueName="[hranalytics].[Attrition].[All]" dimensionUniqueName="[hranalytics]" displayFolder="" count="0" memberValueDatatype="130" unbalanced="0"/>
    <cacheHierarchy uniqueName="[hranalytics].[BusinessTravel]" caption="BusinessTravel" attribute="1" defaultMemberUniqueName="[hranalytics].[BusinessTravel].[All]" allUniqueName="[hranalytics].[BusinessTravel].[All]" dimensionUniqueName="[hranalytics]" displayFolder="" count="0" memberValueDatatype="130" unbalanced="0"/>
    <cacheHierarchy uniqueName="[hranalytics].[Department]" caption="Department" attribute="1" defaultMemberUniqueName="[hranalytics].[Department].[All]" allUniqueName="[hranalytics].[Department].[All]" dimensionUniqueName="[hranalytics]" displayFolder="" count="0" memberValueDatatype="130" unbalanced="0"/>
    <cacheHierarchy uniqueName="[hranalytics].[DistanceFromHome]" caption="DistanceFromHome" attribute="1" defaultMemberUniqueName="[hranalytics].[DistanceFromHome].[All]" allUniqueName="[hranalytics].[DistanceFromHome].[All]" dimensionUniqueName="[hranalytics]" displayFolder="" count="0" memberValueDatatype="20" unbalanced="0"/>
    <cacheHierarchy uniqueName="[hranalytics].[Education]" caption="Education" attribute="1" defaultMemberUniqueName="[hranalytics].[Education].[All]" allUniqueName="[hranalytics].[Education].[All]" dimensionUniqueName="[hranalytics]" displayFolder="" count="0" memberValueDatatype="20" unbalanced="0"/>
    <cacheHierarchy uniqueName="[hranalytics].[EducationField]" caption="EducationField" attribute="1" defaultMemberUniqueName="[hranalytics].[EducationField].[All]" allUniqueName="[hranalytics].[EducationField].[All]" dimensionUniqueName="[hranalytics]" displayFolder="" count="0" memberValueDatatype="130" unbalanced="0"/>
    <cacheHierarchy uniqueName="[hranalytics].[EnvironmentSatisfaction]" caption="EnvironmentSatisfaction" attribute="1" defaultMemberUniqueName="[hranalytics].[EnvironmentSatisfaction].[All]" allUniqueName="[hranalytics].[EnvironmentSatisfaction].[All]" dimensionUniqueName="[hranalytics]" displayFolder="" count="0" memberValueDatatype="20" unbalanced="0"/>
    <cacheHierarchy uniqueName="[hranalytics].[Gender]" caption="Gender" attribute="1" defaultMemberUniqueName="[hranalytics].[Gender].[All]" allUniqueName="[hranalytics].[Gender].[All]" dimensionUniqueName="[hranalytics]" displayFolder="" count="0" memberValueDatatype="130" unbalanced="0"/>
    <cacheHierarchy uniqueName="[hranalytics].[HourlyRate]" caption="HourlyRate" attribute="1" defaultMemberUniqueName="[hranalytics].[HourlyRate].[All]" allUniqueName="[hranalytics].[HourlyRate].[All]" dimensionUniqueName="[hranalytics]" displayFolder="" count="0" memberValueDatatype="20" unbalanced="0"/>
    <cacheHierarchy uniqueName="[hranalytics].[JobInvolvement]" caption="JobInvolvement" attribute="1" defaultMemberUniqueName="[hranalytics].[JobInvolvement].[All]" allUniqueName="[hranalytics].[JobInvolvement].[All]" dimensionUniqueName="[hranalytics]" displayFolder="" count="0" memberValueDatatype="20" unbalanced="0"/>
    <cacheHierarchy uniqueName="[hranalytics].[JobLevel]" caption="JobLevel" attribute="1" defaultMemberUniqueName="[hranalytics].[JobLevel].[All]" allUniqueName="[hranalytics].[JobLevel].[All]" dimensionUniqueName="[hranalytics]" displayFolder="" count="0" memberValueDatatype="20" unbalanced="0"/>
    <cacheHierarchy uniqueName="[hranalytics].[JobRole]" caption="JobRole" attribute="1" defaultMemberUniqueName="[hranalytics].[JobRole].[All]" allUniqueName="[hranalytics].[JobRole].[All]" dimensionUniqueName="[hranalytics]" displayFolder="" count="0" memberValueDatatype="130" unbalanced="0"/>
    <cacheHierarchy uniqueName="[hranalytics].[JobSatisfaction]" caption="JobSatisfaction" attribute="1" defaultMemberUniqueName="[hranalytics].[JobSatisfaction].[All]" allUniqueName="[hranalytics].[JobSatisfaction].[All]" dimensionUniqueName="[hranalytics]" displayFolder="" count="0" memberValueDatatype="20" unbalanced="0"/>
    <cacheHierarchy uniqueName="[hranalytics].[MaritalStatus]" caption="MaritalStatus" attribute="1" defaultMemberUniqueName="[hranalytics].[MaritalStatus].[All]" allUniqueName="[hranalytics].[MaritalStatus].[All]" dimensionUniqueName="[hranalytics]" displayFolder="" count="0" memberValueDatatype="130" unbalanced="0"/>
    <cacheHierarchy uniqueName="[hranalytics].[MonthlyIncome]" caption="MonthlyIncome" attribute="1" defaultMemberUniqueName="[hranalytics].[MonthlyIncome].[All]" allUniqueName="[hranalytics].[MonthlyIncome].[All]" dimensionUniqueName="[hranalytics]" displayFolder="" count="0" memberValueDatatype="20" unbalanced="0"/>
    <cacheHierarchy uniqueName="[hranalytics].[NumCompaniesWorked]" caption="NumCompaniesWorked" attribute="1" defaultMemberUniqueName="[hranalytics].[NumCompaniesWorked].[All]" allUniqueName="[hranalytics].[NumCompaniesWorked].[All]" dimensionUniqueName="[hranalytics]" displayFolder="" count="0" memberValueDatatype="20" unbalanced="0"/>
    <cacheHierarchy uniqueName="[hranalytics].[OverTime]" caption="OverTime" attribute="1" defaultMemberUniqueName="[hranalytics].[OverTime].[All]" allUniqueName="[hranalytics].[OverTime].[All]" dimensionUniqueName="[hranalytics]" displayFolder="" count="2" memberValueDatatype="130" unbalanced="0">
      <fieldsUsage count="2">
        <fieldUsage x="-1"/>
        <fieldUsage x="0"/>
      </fieldsUsage>
    </cacheHierarchy>
    <cacheHierarchy uniqueName="[hranalytics].[PercentSalaryHike]" caption="PercentSalaryHike" attribute="1" defaultMemberUniqueName="[hranalytics].[PercentSalaryHike].[All]" allUniqueName="[hranalytics].[PercentSalaryHike].[All]" dimensionUniqueName="[hranalytics]" displayFolder="" count="0" memberValueDatatype="20" unbalanced="0"/>
    <cacheHierarchy uniqueName="[hranalytics].[PerformanceRating]" caption="PerformanceRating" attribute="1" defaultMemberUniqueName="[hranalytics].[PerformanceRating].[All]" allUniqueName="[hranalytics].[PerformanceRating].[All]" dimensionUniqueName="[hranalytics]" displayFolder="" count="0" memberValueDatatype="20" unbalanced="0"/>
    <cacheHierarchy uniqueName="[hranalytics].[RelationshipSatisfaction]" caption="RelationshipSatisfaction" attribute="1" defaultMemberUniqueName="[hranalytics].[RelationshipSatisfaction].[All]" allUniqueName="[hranalytics].[RelationshipSatisfaction].[All]" dimensionUniqueName="[hranalytics]" displayFolder="" count="0" memberValueDatatype="20" unbalanced="0"/>
    <cacheHierarchy uniqueName="[hranalytics].[StockOptionLevel]" caption="StockOptionLevel" attribute="1" defaultMemberUniqueName="[hranalytics].[StockOptionLevel].[All]" allUniqueName="[hranalytics].[StockOptionLevel].[All]" dimensionUniqueName="[hranalytics]" displayFolder="" count="0" memberValueDatatype="20" unbalanced="0"/>
    <cacheHierarchy uniqueName="[hranalytics].[TotalWorkingYears]" caption="TotalWorkingYears" attribute="1" defaultMemberUniqueName="[hranalytics].[TotalWorkingYears].[All]" allUniqueName="[hranalytics].[TotalWorkingYears].[All]" dimensionUniqueName="[hranalytics]" displayFolder="" count="0" memberValueDatatype="20" unbalanced="0"/>
    <cacheHierarchy uniqueName="[hranalytics].[TrainingTimesLastYear]" caption="TrainingTimesLastYear" attribute="1" defaultMemberUniqueName="[hranalytics].[TrainingTimesLastYear].[All]" allUniqueName="[hranalytics].[TrainingTimesLastYear].[All]" dimensionUniqueName="[hranalytics]" displayFolder="" count="0" memberValueDatatype="20" unbalanced="0"/>
    <cacheHierarchy uniqueName="[hranalytics].[WorkLifeBalance]" caption="WorkLifeBalance" attribute="1" defaultMemberUniqueName="[hranalytics].[WorkLifeBalance].[All]" allUniqueName="[hranalytics].[WorkLifeBalance].[All]" dimensionUniqueName="[hranalytics]" displayFolder="" count="0" memberValueDatatype="20" unbalanced="0"/>
    <cacheHierarchy uniqueName="[hranalytics].[YearsAtCompany]" caption="YearsAtCompany" attribute="1" defaultMemberUniqueName="[hranalytics].[YearsAtCompany].[All]" allUniqueName="[hranalytics].[YearsAtCompany].[All]" dimensionUniqueName="[hranalytics]" displayFolder="" count="0" memberValueDatatype="20" unbalanced="0"/>
    <cacheHierarchy uniqueName="[hranalytics].[YearsInCurrentRole]" caption="YearsInCurrentRole" attribute="1" defaultMemberUniqueName="[hranalytics].[YearsInCurrentRole].[All]" allUniqueName="[hranalytics].[YearsInCurrentRole].[All]" dimensionUniqueName="[hranalytics]" displayFolder="" count="0" memberValueDatatype="20" unbalanced="0"/>
    <cacheHierarchy uniqueName="[hranalytics].[YearsSinceLastPromotion]" caption="YearsSinceLastPromotion" attribute="1" defaultMemberUniqueName="[hranalytics].[YearsSinceLastPromotion].[All]" allUniqueName="[hranalytics].[YearsSinceLastPromotion].[All]" dimensionUniqueName="[hranalytics]" displayFolder="" count="0" memberValueDatatype="20" unbalanced="0"/>
    <cacheHierarchy uniqueName="[hranalytics].[YearsWithCurrManager]" caption="YearsWithCurrManager" attribute="1" defaultMemberUniqueName="[hranalytics].[YearsWithCurrManager].[All]" allUniqueName="[hranalytics].[YearsWithCurrManager].[All]" dimensionUniqueName="[hranalytics]" displayFolder="" count="0" memberValueDatatype="20" unbalanced="0"/>
    <cacheHierarchy uniqueName="[hranalytics].[MontlyIncomeBand]" caption="MontlyIncomeBand" attribute="1" defaultMemberUniqueName="[hranalytics].[MontlyIncomeBand].[All]" allUniqueName="[hranalytics].[MontlyIncomeBand].[All]" dimensionUniqueName="[hranalytics]" displayFolder="" count="0" memberValueDatatype="130" unbalanced="0"/>
    <cacheHierarchy uniqueName="[hranalytics].[PerformanceGrading]" caption="PerformanceGrading" attribute="1" defaultMemberUniqueName="[hranalytics].[PerformanceGrading].[All]" allUniqueName="[hranalytics].[PerformanceGrading].[All]" dimensionUniqueName="[hranalytics]" displayFolder="" count="0" memberValueDatatype="130" unbalanced="0"/>
    <cacheHierarchy uniqueName="[hranalytics].[JobSatisfactionRate]" caption="JobSatisfactionRate" attribute="1" defaultMemberUniqueName="[hranalytics].[JobSatisfactionRate].[All]" allUniqueName="[hranalytics].[JobSatisfactionRate].[All]" dimensionUniqueName="[hranalytics]" displayFolder="" count="0" memberValueDatatype="130" unbalanced="0"/>
    <cacheHierarchy uniqueName="[hranalytics].[WorkLifeBalanceStatus]" caption="WorkLifeBalanceStatus" attribute="1" defaultMemberUniqueName="[hranalytics].[WorkLifeBalanceStatus].[All]" allUniqueName="[hranalytics].[WorkLifeBalanceStatus].[All]" dimensionUniqueName="[hranalytics]" displayFolder="" count="0" memberValueDatatype="130" unbalanced="0"/>
    <cacheHierarchy uniqueName="[hranalytics].[TrainingTimesLastYearStatus]" caption="TrainingTimesLastYearStatus" attribute="1" defaultMemberUniqueName="[hranalytics].[TrainingTimesLastYearStatus].[All]" allUniqueName="[hranalytics].[TrainingTimesLastYearStatus].[All]" dimensionUniqueName="[hranalytics]" displayFolder="" count="0" memberValueDatatype="130" unbalanced="0"/>
    <cacheHierarchy uniqueName="[hranalytics].[NumCompaniesWorkedBins]" caption="NumCompaniesWorkedBins" attribute="1" defaultMemberUniqueName="[hranalytics].[NumCompaniesWorkedBins].[All]" allUniqueName="[hranalytics].[NumCompaniesWorkedBins].[All]" dimensionUniqueName="[hranalytics]" displayFolder="" count="0" memberValueDatatype="130" unbalanced="0"/>
    <cacheHierarchy uniqueName="[hranalytics].[EnvironmentSatisfactionStatus]" caption="EnvironmentSatisfactionStatus" attribute="1" defaultMemberUniqueName="[hranalytics].[EnvironmentSatisfactionStatus].[All]" allUniqueName="[hranalytics].[EnvironmentSatisfactionStatus].[All]" dimensionUniqueName="[hranalytics]" displayFolder="" count="0" memberValueDatatype="130" unbalanced="0"/>
    <cacheHierarchy uniqueName="[hranalytics].[JobLevelGrading]" caption="JobLevelGrading" attribute="1" defaultMemberUniqueName="[hranalytics].[JobLevelGrading].[All]" allUniqueName="[hranalytics].[JobLevelGrading].[All]" dimensionUniqueName="[hranalytics]" displayFolder="" count="0" memberValueDatatype="130" unbalanced="0"/>
    <cacheHierarchy uniqueName="[hranalytics].[TenureBins]" caption="TenureBins" attribute="1" defaultMemberUniqueName="[hranalytics].[TenureBins].[All]" allUniqueName="[hranalytics].[TenureBins].[All]" dimensionUniqueName="[hranalytics]" displayFolder="" count="0" memberValueDatatype="130" unbalanced="0"/>
    <cacheHierarchy uniqueName="[hranalytics].[AgeBins]" caption="AgeBins" attribute="1" defaultMemberUniqueName="[hranalytics].[AgeBins].[All]" allUniqueName="[hranalytics].[AgeBins].[All]" dimensionUniqueName="[hranalytics]" displayFolder="" count="0" memberValueDatatype="130" unbalanced="0"/>
    <cacheHierarchy uniqueName="[hranalytics].[DistanceFromHomeBins]" caption="DistanceFromHomeBins" attribute="1" defaultMemberUniqueName="[hranalytics].[DistanceFromHomeBins].[All]" allUniqueName="[hranalytics].[DistanceFromHomeBins].[All]" dimensionUniqueName="[hranalytics]" displayFolder="" count="0" memberValueDatatype="130" unbalanced="0"/>
    <cacheHierarchy uniqueName="[hranalytics].[YearsSinceLastPromotionBins]" caption="YearsSinceLastPromotionBins" attribute="1" defaultMemberUniqueName="[hranalytics].[YearsSinceLastPromotionBins].[All]" allUniqueName="[hranalytics].[YearsSinceLastPromotionBins].[All]" dimensionUniqueName="[hranalytics]" displayFolder="" count="0" memberValueDatatype="130" unbalanced="0"/>
    <cacheHierarchy uniqueName="[hranalytics].[YearsWithCurrManagerBin]" caption="YearsWithCurrManagerBin" attribute="1" defaultMemberUniqueName="[hranalytics].[YearsWithCurrManagerBin].[All]" allUniqueName="[hranalytics].[YearsWithCurrManagerBin].[All]" dimensionUniqueName="[hranalytics]" displayFolder="" count="0" memberValueDatatype="130" unbalanced="0"/>
    <cacheHierarchy uniqueName="[hranalytics].[YearsInCurrentRoleBins]" caption="YearsInCurrentRoleBins" attribute="1" defaultMemberUniqueName="[hranalytics].[YearsInCurrentRoleBins].[All]" allUniqueName="[hranalytics].[YearsInCurrentRoleBins].[All]" dimensionUniqueName="[hranalytics]" displayFolder="" count="0" memberValueDatatype="130" unbalanced="0"/>
    <cacheHierarchy uniqueName="[keymeasures].[Column]" caption="Column" attribute="1" defaultMemberUniqueName="[keymeasures].[Column].[All]" allUniqueName="[keymeasures].[Column].[All]" dimensionUniqueName="[keymeasures]" displayFolder="" count="0" memberValueDatatype="130" unbalanced="0" hidden="1"/>
    <cacheHierarchy uniqueName="[Measures].[Sum of EmployeeNumber]" caption="Sum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MontlyIncomeBand]" caption="Count of MontlyIncomeBand" measure="1" displayFolder="" measureGroup="hranalytics" count="0">
      <extLst>
        <ext xmlns:x15="http://schemas.microsoft.com/office/spreadsheetml/2010/11/main" uri="{B97F6D7D-B522-45F9-BDA1-12C45D357490}">
          <x15:cacheHierarchy aggregatedColumn="30"/>
        </ext>
      </extLst>
    </cacheHierarchy>
    <cacheHierarchy uniqueName="[Measures].[Count of Attrition]" caption="Count of Attrition" measure="1" displayFolder="" measureGroup="hranalytics" count="0">
      <extLst>
        <ext xmlns:x15="http://schemas.microsoft.com/office/spreadsheetml/2010/11/main" uri="{B97F6D7D-B522-45F9-BDA1-12C45D357490}">
          <x15:cacheHierarchy aggregatedColumn="2"/>
        </ext>
      </extLst>
    </cacheHierarchy>
    <cacheHierarchy uniqueName="[Measures].[Count of JobLevelGrading]" caption="Count of JobLevelGrading" measure="1" displayFolder="" measureGroup="hranalytics" count="0">
      <extLst>
        <ext xmlns:x15="http://schemas.microsoft.com/office/spreadsheetml/2010/11/main" uri="{B97F6D7D-B522-45F9-BDA1-12C45D357490}">
          <x15:cacheHierarchy aggregatedColumn="37"/>
        </ext>
      </extLst>
    </cacheHierarchy>
    <cacheHierarchy uniqueName="[Measures].[Count of TenureBins]" caption="Count of TenureBins" measure="1" displayFolder="" measureGroup="hranalytics" count="0">
      <extLst>
        <ext xmlns:x15="http://schemas.microsoft.com/office/spreadsheetml/2010/11/main" uri="{B97F6D7D-B522-45F9-BDA1-12C45D357490}">
          <x15:cacheHierarchy aggregatedColumn="38"/>
        </ext>
      </extLst>
    </cacheHierarchy>
    <cacheHierarchy uniqueName="[Measures].[Count of PerformanceGrading]" caption="Count of PerformanceGrading" measure="1" displayFolder="" measureGroup="hranalytics" count="0">
      <extLst>
        <ext xmlns:x15="http://schemas.microsoft.com/office/spreadsheetml/2010/11/main" uri="{B97F6D7D-B522-45F9-BDA1-12C45D357490}">
          <x15:cacheHierarchy aggregatedColumn="31"/>
        </ext>
      </extLst>
    </cacheHierarchy>
    <cacheHierarchy uniqueName="[Measures].[Sum of JobSatisfaction]" caption="Sum of JobSatisfaction" measure="1" displayFolder="" measureGroup="hranalytics" count="0">
      <extLst>
        <ext xmlns:x15="http://schemas.microsoft.com/office/spreadsheetml/2010/11/main" uri="{B97F6D7D-B522-45F9-BDA1-12C45D357490}">
          <x15:cacheHierarchy aggregatedColumn="14"/>
        </ext>
      </extLst>
    </cacheHierarchy>
    <cacheHierarchy uniqueName="[Measures].[Average of JobSatisfaction]" caption="Average of JobSatisfaction" measure="1" displayFolder="" measureGroup="hranalytics" count="0">
      <extLst>
        <ext xmlns:x15="http://schemas.microsoft.com/office/spreadsheetml/2010/11/main" uri="{B97F6D7D-B522-45F9-BDA1-12C45D357490}">
          <x15:cacheHierarchy aggregatedColumn="14"/>
        </ext>
      </extLst>
    </cacheHierarchy>
    <cacheHierarchy uniqueName="[Measures].[Count of JobSatisfaction]" caption="Count of JobSatisfaction" measure="1" displayFolder="" measureGroup="hranalytics" count="0">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TrainingTimesLastYear]" caption="Sum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Count of TrainingTimesLastYear]" caption="Count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Sum of YearsAtCompany]" caption="Sum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YearsAtCompany]" caption="Count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PerformanceRating]" caption="Count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EnvironmentSatisfaction]" caption="Sum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EnvironmentSatisfaction]" caption="Count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Gender]" caption="Count of Gender" measure="1" displayFolder="" measureGroup="hranalytics" count="0">
      <extLst>
        <ext xmlns:x15="http://schemas.microsoft.com/office/spreadsheetml/2010/11/main" uri="{B97F6D7D-B522-45F9-BDA1-12C45D357490}">
          <x15:cacheHierarchy aggregatedColumn="9"/>
        </ext>
      </extLst>
    </cacheHierarchy>
    <cacheHierarchy uniqueName="[Measures].[Average of PerformanceRating]" caption="Average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initial_headcount]" caption="initial_headcount" measure="1" displayFolder="" measureGroup="keymeasures" count="0"/>
    <cacheHierarchy uniqueName="[Measures].[attrition_number]" caption="attrition_number" measure="1" displayFolder="" measureGroup="keymeasures" count="0"/>
    <cacheHierarchy uniqueName="[Measures].[attrition_rate]" caption="attrition_rate" measure="1" displayFolder="" measureGroup="keymeasures" count="0"/>
    <cacheHierarchy uniqueName="[Measures].[overtime_number]" caption="overtime_number" measure="1" displayFolder="" measureGroup="keymeasures" count="0"/>
    <cacheHierarchy uniqueName="[Measures].[total_income]" caption="total_income" measure="1" displayFolder="" measureGroup="keymeasures" count="0"/>
    <cacheHierarchy uniqueName="[Measures].[avg_monthly_income]" caption="avg_monthly_income" measure="1" displayFolder="" measureGroup="keymeasures" count="0" oneField="1">
      <fieldsUsage count="1">
        <fieldUsage x="1"/>
      </fieldsUsage>
    </cacheHierarchy>
    <cacheHierarchy uniqueName="[Measures].[avg_job_satisfaction]" caption="avg_job_satisfaction" measure="1" displayFolder="" measureGroup="keymeasures" count="0"/>
    <cacheHierarchy uniqueName="[Measures].[avg_performance_rate]" caption="avg_performance_rate" measure="1" displayFolder="" measureGroup="keymeasures" count="0"/>
    <cacheHierarchy uniqueName="[Measures].[no_employees_trained]" caption="no_employees_trained" measure="1" displayFolder="" measureGroup="keymeasures" count="0"/>
    <cacheHierarchy uniqueName="[Measures].[%_of_trained_employees]" caption="%_of_trained_employees" measure="1" displayFolder="" measureGroup="keymeasures" count="0"/>
    <cacheHierarchy uniqueName="[Measures].[__XL_Count hranalytics]" caption="__XL_Count hranalytics" measure="1" displayFolder="" measureGroup="hranalytics" count="0" hidden="1"/>
    <cacheHierarchy uniqueName="[Measures].[__XL_Count keymeasures]" caption="__XL_Count keymeasures" measure="1" displayFolder="" measureGroup="keymeasures" count="0" hidden="1"/>
    <cacheHierarchy uniqueName="[Measures].[__No measures defined]" caption="__No measures defined" measure="1" displayFolder="" count="0" hidden="1"/>
  </cacheHierarchies>
  <kpis count="0"/>
  <dimensions count="2">
    <dimension name="hranalytics" uniqueName="[hranalytics]" caption="hranalytics"/>
    <dimension measure="1" name="Measures" uniqueName="[Measures]" caption="Measures"/>
  </dimensions>
  <measureGroups count="2">
    <measureGroup name="hranalytics" caption="hranalytics"/>
    <measureGroup name="keymeasures" caption="keymeasur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2.760918055559" backgroundQuery="1" createdVersion="8" refreshedVersion="8" minRefreshableVersion="3" recordCount="0" supportSubquery="1" supportAdvancedDrill="1" xr:uid="{745BC8C4-0C98-41DA-A08B-8FA66F3D488D}">
  <cacheSource type="external" connectionId="3"/>
  <cacheFields count="4">
    <cacheField name="[hranalytics].[AgeBins].[AgeBins]" caption="AgeBins" numFmtId="0" hierarchy="39" level="1">
      <sharedItems count="5">
        <s v="[11-20]"/>
        <s v="[21-30]"/>
        <s v="[31-40]"/>
        <s v="[41-50]"/>
        <s v="[51-60]"/>
      </sharedItems>
    </cacheField>
    <cacheField name="[Measures].[initial_headcount]" caption="initial_headcount" numFmtId="0" hierarchy="65" level="32767"/>
    <cacheField name="[Measures].[attrition_number]" caption="attrition_number" numFmtId="0" hierarchy="66" level="32767"/>
    <cacheField name="[Measures].[attrition_rate]" caption="attrition_rate" numFmtId="0" hierarchy="67" level="32767"/>
  </cacheFields>
  <cacheHierarchies count="78">
    <cacheHierarchy uniqueName="[hranalytics].[EmployeeNumber]" caption="EmployeeNumber" attribute="1" defaultMemberUniqueName="[hranalytics].[EmployeeNumber].[All]" allUniqueName="[hranalytics].[EmployeeNumber].[All]" dimensionUniqueName="[hranalytics]" displayFolder="" count="0" memberValueDatatype="20" unbalanced="0"/>
    <cacheHierarchy uniqueName="[hranalytics].[Age]" caption="Age" attribute="1" defaultMemberUniqueName="[hranalytics].[Age].[All]" allUniqueName="[hranalytics].[Age].[All]" dimensionUniqueName="[hranalytics]" displayFolder="" count="0" memberValueDatatype="20" unbalanced="0"/>
    <cacheHierarchy uniqueName="[hranalytics].[Attrition]" caption="Attrition" attribute="1" defaultMemberUniqueName="[hranalytics].[Attrition].[All]" allUniqueName="[hranalytics].[Attrition].[All]" dimensionUniqueName="[hranalytics]" displayFolder="" count="0" memberValueDatatype="130" unbalanced="0"/>
    <cacheHierarchy uniqueName="[hranalytics].[BusinessTravel]" caption="BusinessTravel" attribute="1" defaultMemberUniqueName="[hranalytics].[BusinessTravel].[All]" allUniqueName="[hranalytics].[BusinessTravel].[All]" dimensionUniqueName="[hranalytics]" displayFolder="" count="0" memberValueDatatype="130" unbalanced="0"/>
    <cacheHierarchy uniqueName="[hranalytics].[Department]" caption="Department" attribute="1" defaultMemberUniqueName="[hranalytics].[Department].[All]" allUniqueName="[hranalytics].[Department].[All]" dimensionUniqueName="[hranalytics]" displayFolder="" count="0" memberValueDatatype="130" unbalanced="0"/>
    <cacheHierarchy uniqueName="[hranalytics].[DistanceFromHome]" caption="DistanceFromHome" attribute="1" defaultMemberUniqueName="[hranalytics].[DistanceFromHome].[All]" allUniqueName="[hranalytics].[DistanceFromHome].[All]" dimensionUniqueName="[hranalytics]" displayFolder="" count="0" memberValueDatatype="20" unbalanced="0"/>
    <cacheHierarchy uniqueName="[hranalytics].[Education]" caption="Education" attribute="1" defaultMemberUniqueName="[hranalytics].[Education].[All]" allUniqueName="[hranalytics].[Education].[All]" dimensionUniqueName="[hranalytics]" displayFolder="" count="0" memberValueDatatype="20" unbalanced="0"/>
    <cacheHierarchy uniqueName="[hranalytics].[EducationField]" caption="EducationField" attribute="1" defaultMemberUniqueName="[hranalytics].[EducationField].[All]" allUniqueName="[hranalytics].[EducationField].[All]" dimensionUniqueName="[hranalytics]" displayFolder="" count="0" memberValueDatatype="130" unbalanced="0"/>
    <cacheHierarchy uniqueName="[hranalytics].[EnvironmentSatisfaction]" caption="EnvironmentSatisfaction" attribute="1" defaultMemberUniqueName="[hranalytics].[EnvironmentSatisfaction].[All]" allUniqueName="[hranalytics].[EnvironmentSatisfaction].[All]" dimensionUniqueName="[hranalytics]" displayFolder="" count="0" memberValueDatatype="20" unbalanced="0"/>
    <cacheHierarchy uniqueName="[hranalytics].[Gender]" caption="Gender" attribute="1" defaultMemberUniqueName="[hranalytics].[Gender].[All]" allUniqueName="[hranalytics].[Gender].[All]" dimensionUniqueName="[hranalytics]" displayFolder="" count="0" memberValueDatatype="130" unbalanced="0"/>
    <cacheHierarchy uniqueName="[hranalytics].[HourlyRate]" caption="HourlyRate" attribute="1" defaultMemberUniqueName="[hranalytics].[HourlyRate].[All]" allUniqueName="[hranalytics].[HourlyRate].[All]" dimensionUniqueName="[hranalytics]" displayFolder="" count="0" memberValueDatatype="20" unbalanced="0"/>
    <cacheHierarchy uniqueName="[hranalytics].[JobInvolvement]" caption="JobInvolvement" attribute="1" defaultMemberUniqueName="[hranalytics].[JobInvolvement].[All]" allUniqueName="[hranalytics].[JobInvolvement].[All]" dimensionUniqueName="[hranalytics]" displayFolder="" count="0" memberValueDatatype="20" unbalanced="0"/>
    <cacheHierarchy uniqueName="[hranalytics].[JobLevel]" caption="JobLevel" attribute="1" defaultMemberUniqueName="[hranalytics].[JobLevel].[All]" allUniqueName="[hranalytics].[JobLevel].[All]" dimensionUniqueName="[hranalytics]" displayFolder="" count="0" memberValueDatatype="20" unbalanced="0"/>
    <cacheHierarchy uniqueName="[hranalytics].[JobRole]" caption="JobRole" attribute="1" defaultMemberUniqueName="[hranalytics].[JobRole].[All]" allUniqueName="[hranalytics].[JobRole].[All]" dimensionUniqueName="[hranalytics]" displayFolder="" count="0" memberValueDatatype="130" unbalanced="0"/>
    <cacheHierarchy uniqueName="[hranalytics].[JobSatisfaction]" caption="JobSatisfaction" attribute="1" defaultMemberUniqueName="[hranalytics].[JobSatisfaction].[All]" allUniqueName="[hranalytics].[JobSatisfaction].[All]" dimensionUniqueName="[hranalytics]" displayFolder="" count="0" memberValueDatatype="20" unbalanced="0"/>
    <cacheHierarchy uniqueName="[hranalytics].[MaritalStatus]" caption="MaritalStatus" attribute="1" defaultMemberUniqueName="[hranalytics].[MaritalStatus].[All]" allUniqueName="[hranalytics].[MaritalStatus].[All]" dimensionUniqueName="[hranalytics]" displayFolder="" count="0" memberValueDatatype="130" unbalanced="0"/>
    <cacheHierarchy uniqueName="[hranalytics].[MonthlyIncome]" caption="MonthlyIncome" attribute="1" defaultMemberUniqueName="[hranalytics].[MonthlyIncome].[All]" allUniqueName="[hranalytics].[MonthlyIncome].[All]" dimensionUniqueName="[hranalytics]" displayFolder="" count="0" memberValueDatatype="20" unbalanced="0"/>
    <cacheHierarchy uniqueName="[hranalytics].[NumCompaniesWorked]" caption="NumCompaniesWorked" attribute="1" defaultMemberUniqueName="[hranalytics].[NumCompaniesWorked].[All]" allUniqueName="[hranalytics].[NumCompaniesWorked].[All]" dimensionUniqueName="[hranalytics]" displayFolder="" count="0" memberValueDatatype="20" unbalanced="0"/>
    <cacheHierarchy uniqueName="[hranalytics].[OverTime]" caption="OverTime" attribute="1" defaultMemberUniqueName="[hranalytics].[OverTime].[All]" allUniqueName="[hranalytics].[OverTime].[All]" dimensionUniqueName="[hranalytics]" displayFolder="" count="0" memberValueDatatype="130" unbalanced="0"/>
    <cacheHierarchy uniqueName="[hranalytics].[PercentSalaryHike]" caption="PercentSalaryHike" attribute="1" defaultMemberUniqueName="[hranalytics].[PercentSalaryHike].[All]" allUniqueName="[hranalytics].[PercentSalaryHike].[All]" dimensionUniqueName="[hranalytics]" displayFolder="" count="0" memberValueDatatype="20" unbalanced="0"/>
    <cacheHierarchy uniqueName="[hranalytics].[PerformanceRating]" caption="PerformanceRating" attribute="1" defaultMemberUniqueName="[hranalytics].[PerformanceRating].[All]" allUniqueName="[hranalytics].[PerformanceRating].[All]" dimensionUniqueName="[hranalytics]" displayFolder="" count="0" memberValueDatatype="20" unbalanced="0"/>
    <cacheHierarchy uniqueName="[hranalytics].[RelationshipSatisfaction]" caption="RelationshipSatisfaction" attribute="1" defaultMemberUniqueName="[hranalytics].[RelationshipSatisfaction].[All]" allUniqueName="[hranalytics].[RelationshipSatisfaction].[All]" dimensionUniqueName="[hranalytics]" displayFolder="" count="0" memberValueDatatype="20" unbalanced="0"/>
    <cacheHierarchy uniqueName="[hranalytics].[StockOptionLevel]" caption="StockOptionLevel" attribute="1" defaultMemberUniqueName="[hranalytics].[StockOptionLevel].[All]" allUniqueName="[hranalytics].[StockOptionLevel].[All]" dimensionUniqueName="[hranalytics]" displayFolder="" count="0" memberValueDatatype="20" unbalanced="0"/>
    <cacheHierarchy uniqueName="[hranalytics].[TotalWorkingYears]" caption="TotalWorkingYears" attribute="1" defaultMemberUniqueName="[hranalytics].[TotalWorkingYears].[All]" allUniqueName="[hranalytics].[TotalWorkingYears].[All]" dimensionUniqueName="[hranalytics]" displayFolder="" count="0" memberValueDatatype="20" unbalanced="0"/>
    <cacheHierarchy uniqueName="[hranalytics].[TrainingTimesLastYear]" caption="TrainingTimesLastYear" attribute="1" defaultMemberUniqueName="[hranalytics].[TrainingTimesLastYear].[All]" allUniqueName="[hranalytics].[TrainingTimesLastYear].[All]" dimensionUniqueName="[hranalytics]" displayFolder="" count="0" memberValueDatatype="20" unbalanced="0"/>
    <cacheHierarchy uniqueName="[hranalytics].[WorkLifeBalance]" caption="WorkLifeBalance" attribute="1" defaultMemberUniqueName="[hranalytics].[WorkLifeBalance].[All]" allUniqueName="[hranalytics].[WorkLifeBalance].[All]" dimensionUniqueName="[hranalytics]" displayFolder="" count="0" memberValueDatatype="20" unbalanced="0"/>
    <cacheHierarchy uniqueName="[hranalytics].[YearsAtCompany]" caption="YearsAtCompany" attribute="1" defaultMemberUniqueName="[hranalytics].[YearsAtCompany].[All]" allUniqueName="[hranalytics].[YearsAtCompany].[All]" dimensionUniqueName="[hranalytics]" displayFolder="" count="0" memberValueDatatype="20" unbalanced="0"/>
    <cacheHierarchy uniqueName="[hranalytics].[YearsInCurrentRole]" caption="YearsInCurrentRole" attribute="1" defaultMemberUniqueName="[hranalytics].[YearsInCurrentRole].[All]" allUniqueName="[hranalytics].[YearsInCurrentRole].[All]" dimensionUniqueName="[hranalytics]" displayFolder="" count="0" memberValueDatatype="20" unbalanced="0"/>
    <cacheHierarchy uniqueName="[hranalytics].[YearsSinceLastPromotion]" caption="YearsSinceLastPromotion" attribute="1" defaultMemberUniqueName="[hranalytics].[YearsSinceLastPromotion].[All]" allUniqueName="[hranalytics].[YearsSinceLastPromotion].[All]" dimensionUniqueName="[hranalytics]" displayFolder="" count="0" memberValueDatatype="20" unbalanced="0"/>
    <cacheHierarchy uniqueName="[hranalytics].[YearsWithCurrManager]" caption="YearsWithCurrManager" attribute="1" defaultMemberUniqueName="[hranalytics].[YearsWithCurrManager].[All]" allUniqueName="[hranalytics].[YearsWithCurrManager].[All]" dimensionUniqueName="[hranalytics]" displayFolder="" count="0" memberValueDatatype="20" unbalanced="0"/>
    <cacheHierarchy uniqueName="[hranalytics].[MontlyIncomeBand]" caption="MontlyIncomeBand" attribute="1" defaultMemberUniqueName="[hranalytics].[MontlyIncomeBand].[All]" allUniqueName="[hranalytics].[MontlyIncomeBand].[All]" dimensionUniqueName="[hranalytics]" displayFolder="" count="0" memberValueDatatype="130" unbalanced="0"/>
    <cacheHierarchy uniqueName="[hranalytics].[PerformanceGrading]" caption="PerformanceGrading" attribute="1" defaultMemberUniqueName="[hranalytics].[PerformanceGrading].[All]" allUniqueName="[hranalytics].[PerformanceGrading].[All]" dimensionUniqueName="[hranalytics]" displayFolder="" count="0" memberValueDatatype="130" unbalanced="0"/>
    <cacheHierarchy uniqueName="[hranalytics].[JobSatisfactionRate]" caption="JobSatisfactionRate" attribute="1" defaultMemberUniqueName="[hranalytics].[JobSatisfactionRate].[All]" allUniqueName="[hranalytics].[JobSatisfactionRate].[All]" dimensionUniqueName="[hranalytics]" displayFolder="" count="0" memberValueDatatype="130" unbalanced="0"/>
    <cacheHierarchy uniqueName="[hranalytics].[WorkLifeBalanceStatus]" caption="WorkLifeBalanceStatus" attribute="1" defaultMemberUniqueName="[hranalytics].[WorkLifeBalanceStatus].[All]" allUniqueName="[hranalytics].[WorkLifeBalanceStatus].[All]" dimensionUniqueName="[hranalytics]" displayFolder="" count="0" memberValueDatatype="130" unbalanced="0"/>
    <cacheHierarchy uniqueName="[hranalytics].[TrainingTimesLastYearStatus]" caption="TrainingTimesLastYearStatus" attribute="1" defaultMemberUniqueName="[hranalytics].[TrainingTimesLastYearStatus].[All]" allUniqueName="[hranalytics].[TrainingTimesLastYearStatus].[All]" dimensionUniqueName="[hranalytics]" displayFolder="" count="0" memberValueDatatype="130" unbalanced="0"/>
    <cacheHierarchy uniqueName="[hranalytics].[NumCompaniesWorkedBins]" caption="NumCompaniesWorkedBins" attribute="1" defaultMemberUniqueName="[hranalytics].[NumCompaniesWorkedBins].[All]" allUniqueName="[hranalytics].[NumCompaniesWorkedBins].[All]" dimensionUniqueName="[hranalytics]" displayFolder="" count="0" memberValueDatatype="130" unbalanced="0"/>
    <cacheHierarchy uniqueName="[hranalytics].[EnvironmentSatisfactionStatus]" caption="EnvironmentSatisfactionStatus" attribute="1" defaultMemberUniqueName="[hranalytics].[EnvironmentSatisfactionStatus].[All]" allUniqueName="[hranalytics].[EnvironmentSatisfactionStatus].[All]" dimensionUniqueName="[hranalytics]" displayFolder="" count="0" memberValueDatatype="130" unbalanced="0"/>
    <cacheHierarchy uniqueName="[hranalytics].[JobLevelGrading]" caption="JobLevelGrading" attribute="1" defaultMemberUniqueName="[hranalytics].[JobLevelGrading].[All]" allUniqueName="[hranalytics].[JobLevelGrading].[All]" dimensionUniqueName="[hranalytics]" displayFolder="" count="0" memberValueDatatype="130" unbalanced="0"/>
    <cacheHierarchy uniqueName="[hranalytics].[TenureBins]" caption="TenureBins" attribute="1" defaultMemberUniqueName="[hranalytics].[TenureBins].[All]" allUniqueName="[hranalytics].[TenureBins].[All]" dimensionUniqueName="[hranalytics]" displayFolder="" count="0" memberValueDatatype="130" unbalanced="0"/>
    <cacheHierarchy uniqueName="[hranalytics].[AgeBins]" caption="AgeBins" attribute="1" defaultMemberUniqueName="[hranalytics].[AgeBins].[All]" allUniqueName="[hranalytics].[AgeBins].[All]" dimensionUniqueName="[hranalytics]" displayFolder="" count="2" memberValueDatatype="130" unbalanced="0">
      <fieldsUsage count="2">
        <fieldUsage x="-1"/>
        <fieldUsage x="0"/>
      </fieldsUsage>
    </cacheHierarchy>
    <cacheHierarchy uniqueName="[hranalytics].[DistanceFromHomeBins]" caption="DistanceFromHomeBins" attribute="1" defaultMemberUniqueName="[hranalytics].[DistanceFromHomeBins].[All]" allUniqueName="[hranalytics].[DistanceFromHomeBins].[All]" dimensionUniqueName="[hranalytics]" displayFolder="" count="0" memberValueDatatype="130" unbalanced="0"/>
    <cacheHierarchy uniqueName="[hranalytics].[YearsSinceLastPromotionBins]" caption="YearsSinceLastPromotionBins" attribute="1" defaultMemberUniqueName="[hranalytics].[YearsSinceLastPromotionBins].[All]" allUniqueName="[hranalytics].[YearsSinceLastPromotionBins].[All]" dimensionUniqueName="[hranalytics]" displayFolder="" count="0" memberValueDatatype="130" unbalanced="0"/>
    <cacheHierarchy uniqueName="[hranalytics].[YearsWithCurrManagerBin]" caption="YearsWithCurrManagerBin" attribute="1" defaultMemberUniqueName="[hranalytics].[YearsWithCurrManagerBin].[All]" allUniqueName="[hranalytics].[YearsWithCurrManagerBin].[All]" dimensionUniqueName="[hranalytics]" displayFolder="" count="0" memberValueDatatype="130" unbalanced="0"/>
    <cacheHierarchy uniqueName="[hranalytics].[YearsInCurrentRoleBins]" caption="YearsInCurrentRoleBins" attribute="1" defaultMemberUniqueName="[hranalytics].[YearsInCurrentRoleBins].[All]" allUniqueName="[hranalytics].[YearsInCurrentRoleBins].[All]" dimensionUniqueName="[hranalytics]" displayFolder="" count="0" memberValueDatatype="130" unbalanced="0"/>
    <cacheHierarchy uniqueName="[keymeasures].[Column]" caption="Column" attribute="1" defaultMemberUniqueName="[keymeasures].[Column].[All]" allUniqueName="[keymeasures].[Column].[All]" dimensionUniqueName="[keymeasures]" displayFolder="" count="0" memberValueDatatype="130" unbalanced="0" hidden="1"/>
    <cacheHierarchy uniqueName="[Measures].[Sum of EmployeeNumber]" caption="Sum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MontlyIncomeBand]" caption="Count of MontlyIncomeBand" measure="1" displayFolder="" measureGroup="hranalytics" count="0">
      <extLst>
        <ext xmlns:x15="http://schemas.microsoft.com/office/spreadsheetml/2010/11/main" uri="{B97F6D7D-B522-45F9-BDA1-12C45D357490}">
          <x15:cacheHierarchy aggregatedColumn="30"/>
        </ext>
      </extLst>
    </cacheHierarchy>
    <cacheHierarchy uniqueName="[Measures].[Count of Attrition]" caption="Count of Attrition" measure="1" displayFolder="" measureGroup="hranalytics" count="0">
      <extLst>
        <ext xmlns:x15="http://schemas.microsoft.com/office/spreadsheetml/2010/11/main" uri="{B97F6D7D-B522-45F9-BDA1-12C45D357490}">
          <x15:cacheHierarchy aggregatedColumn="2"/>
        </ext>
      </extLst>
    </cacheHierarchy>
    <cacheHierarchy uniqueName="[Measures].[Count of JobLevelGrading]" caption="Count of JobLevelGrading" measure="1" displayFolder="" measureGroup="hranalytics" count="0">
      <extLst>
        <ext xmlns:x15="http://schemas.microsoft.com/office/spreadsheetml/2010/11/main" uri="{B97F6D7D-B522-45F9-BDA1-12C45D357490}">
          <x15:cacheHierarchy aggregatedColumn="37"/>
        </ext>
      </extLst>
    </cacheHierarchy>
    <cacheHierarchy uniqueName="[Measures].[Count of TenureBins]" caption="Count of TenureBins" measure="1" displayFolder="" measureGroup="hranalytics" count="0">
      <extLst>
        <ext xmlns:x15="http://schemas.microsoft.com/office/spreadsheetml/2010/11/main" uri="{B97F6D7D-B522-45F9-BDA1-12C45D357490}">
          <x15:cacheHierarchy aggregatedColumn="38"/>
        </ext>
      </extLst>
    </cacheHierarchy>
    <cacheHierarchy uniqueName="[Measures].[Count of PerformanceGrading]" caption="Count of PerformanceGrading" measure="1" displayFolder="" measureGroup="hranalytics" count="0">
      <extLst>
        <ext xmlns:x15="http://schemas.microsoft.com/office/spreadsheetml/2010/11/main" uri="{B97F6D7D-B522-45F9-BDA1-12C45D357490}">
          <x15:cacheHierarchy aggregatedColumn="31"/>
        </ext>
      </extLst>
    </cacheHierarchy>
    <cacheHierarchy uniqueName="[Measures].[Sum of JobSatisfaction]" caption="Sum of JobSatisfaction" measure="1" displayFolder="" measureGroup="hranalytics" count="0">
      <extLst>
        <ext xmlns:x15="http://schemas.microsoft.com/office/spreadsheetml/2010/11/main" uri="{B97F6D7D-B522-45F9-BDA1-12C45D357490}">
          <x15:cacheHierarchy aggregatedColumn="14"/>
        </ext>
      </extLst>
    </cacheHierarchy>
    <cacheHierarchy uniqueName="[Measures].[Average of JobSatisfaction]" caption="Average of JobSatisfaction" measure="1" displayFolder="" measureGroup="hranalytics" count="0">
      <extLst>
        <ext xmlns:x15="http://schemas.microsoft.com/office/spreadsheetml/2010/11/main" uri="{B97F6D7D-B522-45F9-BDA1-12C45D357490}">
          <x15:cacheHierarchy aggregatedColumn="14"/>
        </ext>
      </extLst>
    </cacheHierarchy>
    <cacheHierarchy uniqueName="[Measures].[Count of JobSatisfaction]" caption="Count of JobSatisfaction" measure="1" displayFolder="" measureGroup="hranalytics" count="0">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TrainingTimesLastYear]" caption="Sum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Count of TrainingTimesLastYear]" caption="Count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Sum of YearsAtCompany]" caption="Sum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YearsAtCompany]" caption="Count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PerformanceRating]" caption="Count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EnvironmentSatisfaction]" caption="Sum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EnvironmentSatisfaction]" caption="Count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Gender]" caption="Count of Gender" measure="1" displayFolder="" measureGroup="hranalytics" count="0">
      <extLst>
        <ext xmlns:x15="http://schemas.microsoft.com/office/spreadsheetml/2010/11/main" uri="{B97F6D7D-B522-45F9-BDA1-12C45D357490}">
          <x15:cacheHierarchy aggregatedColumn="9"/>
        </ext>
      </extLst>
    </cacheHierarchy>
    <cacheHierarchy uniqueName="[Measures].[Average of PerformanceRating]" caption="Average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initial_headcount]" caption="initial_headcount" measure="1" displayFolder="" measureGroup="keymeasures" count="0" oneField="1">
      <fieldsUsage count="1">
        <fieldUsage x="1"/>
      </fieldsUsage>
    </cacheHierarchy>
    <cacheHierarchy uniqueName="[Measures].[attrition_number]" caption="attrition_number" measure="1" displayFolder="" measureGroup="keymeasures" count="0" oneField="1">
      <fieldsUsage count="1">
        <fieldUsage x="2"/>
      </fieldsUsage>
    </cacheHierarchy>
    <cacheHierarchy uniqueName="[Measures].[attrition_rate]" caption="attrition_rate" measure="1" displayFolder="" measureGroup="keymeasures" count="0" oneField="1">
      <fieldsUsage count="1">
        <fieldUsage x="3"/>
      </fieldsUsage>
    </cacheHierarchy>
    <cacheHierarchy uniqueName="[Measures].[overtime_number]" caption="overtime_number" measure="1" displayFolder="" measureGroup="keymeasures" count="0"/>
    <cacheHierarchy uniqueName="[Measures].[total_income]" caption="total_income" measure="1" displayFolder="" measureGroup="keymeasures" count="0"/>
    <cacheHierarchy uniqueName="[Measures].[avg_monthly_income]" caption="avg_monthly_income" measure="1" displayFolder="" measureGroup="keymeasures" count="0"/>
    <cacheHierarchy uniqueName="[Measures].[avg_job_satisfaction]" caption="avg_job_satisfaction" measure="1" displayFolder="" measureGroup="keymeasures" count="0"/>
    <cacheHierarchy uniqueName="[Measures].[avg_performance_rate]" caption="avg_performance_rate" measure="1" displayFolder="" measureGroup="keymeasures" count="0"/>
    <cacheHierarchy uniqueName="[Measures].[no_employees_trained]" caption="no_employees_trained" measure="1" displayFolder="" measureGroup="keymeasures" count="0"/>
    <cacheHierarchy uniqueName="[Measures].[%_of_trained_employees]" caption="%_of_trained_employees" measure="1" displayFolder="" measureGroup="keymeasures" count="0"/>
    <cacheHierarchy uniqueName="[Measures].[__XL_Count hranalytics]" caption="__XL_Count hranalytics" measure="1" displayFolder="" measureGroup="hranalytics" count="0" hidden="1"/>
    <cacheHierarchy uniqueName="[Measures].[__XL_Count keymeasures]" caption="__XL_Count keymeasures" measure="1" displayFolder="" measureGroup="keymeasures" count="0" hidden="1"/>
    <cacheHierarchy uniqueName="[Measures].[__No measures defined]" caption="__No measures defined" measure="1" displayFolder="" count="0" hidden="1"/>
  </cacheHierarchies>
  <kpis count="0"/>
  <dimensions count="2">
    <dimension name="hranalytics" uniqueName="[hranalytics]" caption="hranalytics"/>
    <dimension measure="1" name="Measures" uniqueName="[Measures]" caption="Measures"/>
  </dimensions>
  <measureGroups count="2">
    <measureGroup name="hranalytics" caption="hranalytics"/>
    <measureGroup name="keymeasures" caption="keymeasur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2.760919907407" backgroundQuery="1" createdVersion="8" refreshedVersion="8" minRefreshableVersion="3" recordCount="0" supportSubquery="1" supportAdvancedDrill="1" xr:uid="{7EB5CD88-B7A9-4596-8820-D97E6D561E54}">
  <cacheSource type="external" connectionId="3"/>
  <cacheFields count="4">
    <cacheField name="[hranalytics].[PerformanceGrading].[PerformanceGrading]" caption="PerformanceGrading" numFmtId="0" hierarchy="31" level="1">
      <sharedItems count="2">
        <s v="High Performance [3]"/>
        <s v="Low Performance [4]"/>
      </sharedItems>
    </cacheField>
    <cacheField name="[Measures].[total_income]" caption="total_income" numFmtId="0" hierarchy="69" level="32767"/>
    <cacheField name="[Measures].[avg_monthly_income]" caption="avg_monthly_income" numFmtId="0" hierarchy="70" level="32767"/>
    <cacheField name="[Measures].[initial_headcount]" caption="initial_headcount" numFmtId="0" hierarchy="65" level="32767"/>
  </cacheFields>
  <cacheHierarchies count="78">
    <cacheHierarchy uniqueName="[hranalytics].[EmployeeNumber]" caption="EmployeeNumber" attribute="1" defaultMemberUniqueName="[hranalytics].[EmployeeNumber].[All]" allUniqueName="[hranalytics].[EmployeeNumber].[All]" dimensionUniqueName="[hranalytics]" displayFolder="" count="0" memberValueDatatype="20" unbalanced="0"/>
    <cacheHierarchy uniqueName="[hranalytics].[Age]" caption="Age" attribute="1" defaultMemberUniqueName="[hranalytics].[Age].[All]" allUniqueName="[hranalytics].[Age].[All]" dimensionUniqueName="[hranalytics]" displayFolder="" count="0" memberValueDatatype="20" unbalanced="0"/>
    <cacheHierarchy uniqueName="[hranalytics].[Attrition]" caption="Attrition" attribute="1" defaultMemberUniqueName="[hranalytics].[Attrition].[All]" allUniqueName="[hranalytics].[Attrition].[All]" dimensionUniqueName="[hranalytics]" displayFolder="" count="0" memberValueDatatype="130" unbalanced="0"/>
    <cacheHierarchy uniqueName="[hranalytics].[BusinessTravel]" caption="BusinessTravel" attribute="1" defaultMemberUniqueName="[hranalytics].[BusinessTravel].[All]" allUniqueName="[hranalytics].[BusinessTravel].[All]" dimensionUniqueName="[hranalytics]" displayFolder="" count="0" memberValueDatatype="130" unbalanced="0"/>
    <cacheHierarchy uniqueName="[hranalytics].[Department]" caption="Department" attribute="1" defaultMemberUniqueName="[hranalytics].[Department].[All]" allUniqueName="[hranalytics].[Department].[All]" dimensionUniqueName="[hranalytics]" displayFolder="" count="0" memberValueDatatype="130" unbalanced="0"/>
    <cacheHierarchy uniqueName="[hranalytics].[DistanceFromHome]" caption="DistanceFromHome" attribute="1" defaultMemberUniqueName="[hranalytics].[DistanceFromHome].[All]" allUniqueName="[hranalytics].[DistanceFromHome].[All]" dimensionUniqueName="[hranalytics]" displayFolder="" count="0" memberValueDatatype="20" unbalanced="0"/>
    <cacheHierarchy uniqueName="[hranalytics].[Education]" caption="Education" attribute="1" defaultMemberUniqueName="[hranalytics].[Education].[All]" allUniqueName="[hranalytics].[Education].[All]" dimensionUniqueName="[hranalytics]" displayFolder="" count="0" memberValueDatatype="20" unbalanced="0"/>
    <cacheHierarchy uniqueName="[hranalytics].[EducationField]" caption="EducationField" attribute="1" defaultMemberUniqueName="[hranalytics].[EducationField].[All]" allUniqueName="[hranalytics].[EducationField].[All]" dimensionUniqueName="[hranalytics]" displayFolder="" count="0" memberValueDatatype="130" unbalanced="0"/>
    <cacheHierarchy uniqueName="[hranalytics].[EnvironmentSatisfaction]" caption="EnvironmentSatisfaction" attribute="1" defaultMemberUniqueName="[hranalytics].[EnvironmentSatisfaction].[All]" allUniqueName="[hranalytics].[EnvironmentSatisfaction].[All]" dimensionUniqueName="[hranalytics]" displayFolder="" count="0" memberValueDatatype="20" unbalanced="0"/>
    <cacheHierarchy uniqueName="[hranalytics].[Gender]" caption="Gender" attribute="1" defaultMemberUniqueName="[hranalytics].[Gender].[All]" allUniqueName="[hranalytics].[Gender].[All]" dimensionUniqueName="[hranalytics]" displayFolder="" count="0" memberValueDatatype="130" unbalanced="0"/>
    <cacheHierarchy uniqueName="[hranalytics].[HourlyRate]" caption="HourlyRate" attribute="1" defaultMemberUniqueName="[hranalytics].[HourlyRate].[All]" allUniqueName="[hranalytics].[HourlyRate].[All]" dimensionUniqueName="[hranalytics]" displayFolder="" count="0" memberValueDatatype="20" unbalanced="0"/>
    <cacheHierarchy uniqueName="[hranalytics].[JobInvolvement]" caption="JobInvolvement" attribute="1" defaultMemberUniqueName="[hranalytics].[JobInvolvement].[All]" allUniqueName="[hranalytics].[JobInvolvement].[All]" dimensionUniqueName="[hranalytics]" displayFolder="" count="0" memberValueDatatype="20" unbalanced="0"/>
    <cacheHierarchy uniqueName="[hranalytics].[JobLevel]" caption="JobLevel" attribute="1" defaultMemberUniqueName="[hranalytics].[JobLevel].[All]" allUniqueName="[hranalytics].[JobLevel].[All]" dimensionUniqueName="[hranalytics]" displayFolder="" count="0" memberValueDatatype="20" unbalanced="0"/>
    <cacheHierarchy uniqueName="[hranalytics].[JobRole]" caption="JobRole" attribute="1" defaultMemberUniqueName="[hranalytics].[JobRole].[All]" allUniqueName="[hranalytics].[JobRole].[All]" dimensionUniqueName="[hranalytics]" displayFolder="" count="0" memberValueDatatype="130" unbalanced="0"/>
    <cacheHierarchy uniqueName="[hranalytics].[JobSatisfaction]" caption="JobSatisfaction" attribute="1" defaultMemberUniqueName="[hranalytics].[JobSatisfaction].[All]" allUniqueName="[hranalytics].[JobSatisfaction].[All]" dimensionUniqueName="[hranalytics]" displayFolder="" count="0" memberValueDatatype="20" unbalanced="0"/>
    <cacheHierarchy uniqueName="[hranalytics].[MaritalStatus]" caption="MaritalStatus" attribute="1" defaultMemberUniqueName="[hranalytics].[MaritalStatus].[All]" allUniqueName="[hranalytics].[MaritalStatus].[All]" dimensionUniqueName="[hranalytics]" displayFolder="" count="0" memberValueDatatype="130" unbalanced="0"/>
    <cacheHierarchy uniqueName="[hranalytics].[MonthlyIncome]" caption="MonthlyIncome" attribute="1" defaultMemberUniqueName="[hranalytics].[MonthlyIncome].[All]" allUniqueName="[hranalytics].[MonthlyIncome].[All]" dimensionUniqueName="[hranalytics]" displayFolder="" count="0" memberValueDatatype="20" unbalanced="0"/>
    <cacheHierarchy uniqueName="[hranalytics].[NumCompaniesWorked]" caption="NumCompaniesWorked" attribute="1" defaultMemberUniqueName="[hranalytics].[NumCompaniesWorked].[All]" allUniqueName="[hranalytics].[NumCompaniesWorked].[All]" dimensionUniqueName="[hranalytics]" displayFolder="" count="0" memberValueDatatype="20" unbalanced="0"/>
    <cacheHierarchy uniqueName="[hranalytics].[OverTime]" caption="OverTime" attribute="1" defaultMemberUniqueName="[hranalytics].[OverTime].[All]" allUniqueName="[hranalytics].[OverTime].[All]" dimensionUniqueName="[hranalytics]" displayFolder="" count="0" memberValueDatatype="130" unbalanced="0"/>
    <cacheHierarchy uniqueName="[hranalytics].[PercentSalaryHike]" caption="PercentSalaryHike" attribute="1" defaultMemberUniqueName="[hranalytics].[PercentSalaryHike].[All]" allUniqueName="[hranalytics].[PercentSalaryHike].[All]" dimensionUniqueName="[hranalytics]" displayFolder="" count="0" memberValueDatatype="20" unbalanced="0"/>
    <cacheHierarchy uniqueName="[hranalytics].[PerformanceRating]" caption="PerformanceRating" attribute="1" defaultMemberUniqueName="[hranalytics].[PerformanceRating].[All]" allUniqueName="[hranalytics].[PerformanceRating].[All]" dimensionUniqueName="[hranalytics]" displayFolder="" count="0" memberValueDatatype="20" unbalanced="0"/>
    <cacheHierarchy uniqueName="[hranalytics].[RelationshipSatisfaction]" caption="RelationshipSatisfaction" attribute="1" defaultMemberUniqueName="[hranalytics].[RelationshipSatisfaction].[All]" allUniqueName="[hranalytics].[RelationshipSatisfaction].[All]" dimensionUniqueName="[hranalytics]" displayFolder="" count="0" memberValueDatatype="20" unbalanced="0"/>
    <cacheHierarchy uniqueName="[hranalytics].[StockOptionLevel]" caption="StockOptionLevel" attribute="1" defaultMemberUniqueName="[hranalytics].[StockOptionLevel].[All]" allUniqueName="[hranalytics].[StockOptionLevel].[All]" dimensionUniqueName="[hranalytics]" displayFolder="" count="0" memberValueDatatype="20" unbalanced="0"/>
    <cacheHierarchy uniqueName="[hranalytics].[TotalWorkingYears]" caption="TotalWorkingYears" attribute="1" defaultMemberUniqueName="[hranalytics].[TotalWorkingYears].[All]" allUniqueName="[hranalytics].[TotalWorkingYears].[All]" dimensionUniqueName="[hranalytics]" displayFolder="" count="0" memberValueDatatype="20" unbalanced="0"/>
    <cacheHierarchy uniqueName="[hranalytics].[TrainingTimesLastYear]" caption="TrainingTimesLastYear" attribute="1" defaultMemberUniqueName="[hranalytics].[TrainingTimesLastYear].[All]" allUniqueName="[hranalytics].[TrainingTimesLastYear].[All]" dimensionUniqueName="[hranalytics]" displayFolder="" count="0" memberValueDatatype="20" unbalanced="0"/>
    <cacheHierarchy uniqueName="[hranalytics].[WorkLifeBalance]" caption="WorkLifeBalance" attribute="1" defaultMemberUniqueName="[hranalytics].[WorkLifeBalance].[All]" allUniqueName="[hranalytics].[WorkLifeBalance].[All]" dimensionUniqueName="[hranalytics]" displayFolder="" count="0" memberValueDatatype="20" unbalanced="0"/>
    <cacheHierarchy uniqueName="[hranalytics].[YearsAtCompany]" caption="YearsAtCompany" attribute="1" defaultMemberUniqueName="[hranalytics].[YearsAtCompany].[All]" allUniqueName="[hranalytics].[YearsAtCompany].[All]" dimensionUniqueName="[hranalytics]" displayFolder="" count="0" memberValueDatatype="20" unbalanced="0"/>
    <cacheHierarchy uniqueName="[hranalytics].[YearsInCurrentRole]" caption="YearsInCurrentRole" attribute="1" defaultMemberUniqueName="[hranalytics].[YearsInCurrentRole].[All]" allUniqueName="[hranalytics].[YearsInCurrentRole].[All]" dimensionUniqueName="[hranalytics]" displayFolder="" count="0" memberValueDatatype="20" unbalanced="0"/>
    <cacheHierarchy uniqueName="[hranalytics].[YearsSinceLastPromotion]" caption="YearsSinceLastPromotion" attribute="1" defaultMemberUniqueName="[hranalytics].[YearsSinceLastPromotion].[All]" allUniqueName="[hranalytics].[YearsSinceLastPromotion].[All]" dimensionUniqueName="[hranalytics]" displayFolder="" count="0" memberValueDatatype="20" unbalanced="0"/>
    <cacheHierarchy uniqueName="[hranalytics].[YearsWithCurrManager]" caption="YearsWithCurrManager" attribute="1" defaultMemberUniqueName="[hranalytics].[YearsWithCurrManager].[All]" allUniqueName="[hranalytics].[YearsWithCurrManager].[All]" dimensionUniqueName="[hranalytics]" displayFolder="" count="0" memberValueDatatype="20" unbalanced="0"/>
    <cacheHierarchy uniqueName="[hranalytics].[MontlyIncomeBand]" caption="MontlyIncomeBand" attribute="1" defaultMemberUniqueName="[hranalytics].[MontlyIncomeBand].[All]" allUniqueName="[hranalytics].[MontlyIncomeBand].[All]" dimensionUniqueName="[hranalytics]" displayFolder="" count="0" memberValueDatatype="130" unbalanced="0"/>
    <cacheHierarchy uniqueName="[hranalytics].[PerformanceGrading]" caption="PerformanceGrading" attribute="1" defaultMemberUniqueName="[hranalytics].[PerformanceGrading].[All]" allUniqueName="[hranalytics].[PerformanceGrading].[All]" dimensionUniqueName="[hranalytics]" displayFolder="" count="2" memberValueDatatype="130" unbalanced="0">
      <fieldsUsage count="2">
        <fieldUsage x="-1"/>
        <fieldUsage x="0"/>
      </fieldsUsage>
    </cacheHierarchy>
    <cacheHierarchy uniqueName="[hranalytics].[JobSatisfactionRate]" caption="JobSatisfactionRate" attribute="1" defaultMemberUniqueName="[hranalytics].[JobSatisfactionRate].[All]" allUniqueName="[hranalytics].[JobSatisfactionRate].[All]" dimensionUniqueName="[hranalytics]" displayFolder="" count="0" memberValueDatatype="130" unbalanced="0"/>
    <cacheHierarchy uniqueName="[hranalytics].[WorkLifeBalanceStatus]" caption="WorkLifeBalanceStatus" attribute="1" defaultMemberUniqueName="[hranalytics].[WorkLifeBalanceStatus].[All]" allUniqueName="[hranalytics].[WorkLifeBalanceStatus].[All]" dimensionUniqueName="[hranalytics]" displayFolder="" count="0" memberValueDatatype="130" unbalanced="0"/>
    <cacheHierarchy uniqueName="[hranalytics].[TrainingTimesLastYearStatus]" caption="TrainingTimesLastYearStatus" attribute="1" defaultMemberUniqueName="[hranalytics].[TrainingTimesLastYearStatus].[All]" allUniqueName="[hranalytics].[TrainingTimesLastYearStatus].[All]" dimensionUniqueName="[hranalytics]" displayFolder="" count="0" memberValueDatatype="130" unbalanced="0"/>
    <cacheHierarchy uniqueName="[hranalytics].[NumCompaniesWorkedBins]" caption="NumCompaniesWorkedBins" attribute="1" defaultMemberUniqueName="[hranalytics].[NumCompaniesWorkedBins].[All]" allUniqueName="[hranalytics].[NumCompaniesWorkedBins].[All]" dimensionUniqueName="[hranalytics]" displayFolder="" count="0" memberValueDatatype="130" unbalanced="0"/>
    <cacheHierarchy uniqueName="[hranalytics].[EnvironmentSatisfactionStatus]" caption="EnvironmentSatisfactionStatus" attribute="1" defaultMemberUniqueName="[hranalytics].[EnvironmentSatisfactionStatus].[All]" allUniqueName="[hranalytics].[EnvironmentSatisfactionStatus].[All]" dimensionUniqueName="[hranalytics]" displayFolder="" count="0" memberValueDatatype="130" unbalanced="0"/>
    <cacheHierarchy uniqueName="[hranalytics].[JobLevelGrading]" caption="JobLevelGrading" attribute="1" defaultMemberUniqueName="[hranalytics].[JobLevelGrading].[All]" allUniqueName="[hranalytics].[JobLevelGrading].[All]" dimensionUniqueName="[hranalytics]" displayFolder="" count="0" memberValueDatatype="130" unbalanced="0"/>
    <cacheHierarchy uniqueName="[hranalytics].[TenureBins]" caption="TenureBins" attribute="1" defaultMemberUniqueName="[hranalytics].[TenureBins].[All]" allUniqueName="[hranalytics].[TenureBins].[All]" dimensionUniqueName="[hranalytics]" displayFolder="" count="0" memberValueDatatype="130" unbalanced="0"/>
    <cacheHierarchy uniqueName="[hranalytics].[AgeBins]" caption="AgeBins" attribute="1" defaultMemberUniqueName="[hranalytics].[AgeBins].[All]" allUniqueName="[hranalytics].[AgeBins].[All]" dimensionUniqueName="[hranalytics]" displayFolder="" count="0" memberValueDatatype="130" unbalanced="0"/>
    <cacheHierarchy uniqueName="[hranalytics].[DistanceFromHomeBins]" caption="DistanceFromHomeBins" attribute="1" defaultMemberUniqueName="[hranalytics].[DistanceFromHomeBins].[All]" allUniqueName="[hranalytics].[DistanceFromHomeBins].[All]" dimensionUniqueName="[hranalytics]" displayFolder="" count="0" memberValueDatatype="130" unbalanced="0"/>
    <cacheHierarchy uniqueName="[hranalytics].[YearsSinceLastPromotionBins]" caption="YearsSinceLastPromotionBins" attribute="1" defaultMemberUniqueName="[hranalytics].[YearsSinceLastPromotionBins].[All]" allUniqueName="[hranalytics].[YearsSinceLastPromotionBins].[All]" dimensionUniqueName="[hranalytics]" displayFolder="" count="0" memberValueDatatype="130" unbalanced="0"/>
    <cacheHierarchy uniqueName="[hranalytics].[YearsWithCurrManagerBin]" caption="YearsWithCurrManagerBin" attribute="1" defaultMemberUniqueName="[hranalytics].[YearsWithCurrManagerBin].[All]" allUniqueName="[hranalytics].[YearsWithCurrManagerBin].[All]" dimensionUniqueName="[hranalytics]" displayFolder="" count="0" memberValueDatatype="130" unbalanced="0"/>
    <cacheHierarchy uniqueName="[hranalytics].[YearsInCurrentRoleBins]" caption="YearsInCurrentRoleBins" attribute="1" defaultMemberUniqueName="[hranalytics].[YearsInCurrentRoleBins].[All]" allUniqueName="[hranalytics].[YearsInCurrentRoleBins].[All]" dimensionUniqueName="[hranalytics]" displayFolder="" count="0" memberValueDatatype="130" unbalanced="0"/>
    <cacheHierarchy uniqueName="[keymeasures].[Column]" caption="Column" attribute="1" defaultMemberUniqueName="[keymeasures].[Column].[All]" allUniqueName="[keymeasures].[Column].[All]" dimensionUniqueName="[keymeasures]" displayFolder="" count="0" memberValueDatatype="130" unbalanced="0" hidden="1"/>
    <cacheHierarchy uniqueName="[Measures].[Sum of EmployeeNumber]" caption="Sum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MontlyIncomeBand]" caption="Count of MontlyIncomeBand" measure="1" displayFolder="" measureGroup="hranalytics" count="0">
      <extLst>
        <ext xmlns:x15="http://schemas.microsoft.com/office/spreadsheetml/2010/11/main" uri="{B97F6D7D-B522-45F9-BDA1-12C45D357490}">
          <x15:cacheHierarchy aggregatedColumn="30"/>
        </ext>
      </extLst>
    </cacheHierarchy>
    <cacheHierarchy uniqueName="[Measures].[Count of Attrition]" caption="Count of Attrition" measure="1" displayFolder="" measureGroup="hranalytics" count="0">
      <extLst>
        <ext xmlns:x15="http://schemas.microsoft.com/office/spreadsheetml/2010/11/main" uri="{B97F6D7D-B522-45F9-BDA1-12C45D357490}">
          <x15:cacheHierarchy aggregatedColumn="2"/>
        </ext>
      </extLst>
    </cacheHierarchy>
    <cacheHierarchy uniqueName="[Measures].[Count of JobLevelGrading]" caption="Count of JobLevelGrading" measure="1" displayFolder="" measureGroup="hranalytics" count="0">
      <extLst>
        <ext xmlns:x15="http://schemas.microsoft.com/office/spreadsheetml/2010/11/main" uri="{B97F6D7D-B522-45F9-BDA1-12C45D357490}">
          <x15:cacheHierarchy aggregatedColumn="37"/>
        </ext>
      </extLst>
    </cacheHierarchy>
    <cacheHierarchy uniqueName="[Measures].[Count of TenureBins]" caption="Count of TenureBins" measure="1" displayFolder="" measureGroup="hranalytics" count="0">
      <extLst>
        <ext xmlns:x15="http://schemas.microsoft.com/office/spreadsheetml/2010/11/main" uri="{B97F6D7D-B522-45F9-BDA1-12C45D357490}">
          <x15:cacheHierarchy aggregatedColumn="38"/>
        </ext>
      </extLst>
    </cacheHierarchy>
    <cacheHierarchy uniqueName="[Measures].[Count of PerformanceGrading]" caption="Count of PerformanceGrading" measure="1" displayFolder="" measureGroup="hranalytics" count="0">
      <extLst>
        <ext xmlns:x15="http://schemas.microsoft.com/office/spreadsheetml/2010/11/main" uri="{B97F6D7D-B522-45F9-BDA1-12C45D357490}">
          <x15:cacheHierarchy aggregatedColumn="31"/>
        </ext>
      </extLst>
    </cacheHierarchy>
    <cacheHierarchy uniqueName="[Measures].[Sum of JobSatisfaction]" caption="Sum of JobSatisfaction" measure="1" displayFolder="" measureGroup="hranalytics" count="0">
      <extLst>
        <ext xmlns:x15="http://schemas.microsoft.com/office/spreadsheetml/2010/11/main" uri="{B97F6D7D-B522-45F9-BDA1-12C45D357490}">
          <x15:cacheHierarchy aggregatedColumn="14"/>
        </ext>
      </extLst>
    </cacheHierarchy>
    <cacheHierarchy uniqueName="[Measures].[Average of JobSatisfaction]" caption="Average of JobSatisfaction" measure="1" displayFolder="" measureGroup="hranalytics" count="0">
      <extLst>
        <ext xmlns:x15="http://schemas.microsoft.com/office/spreadsheetml/2010/11/main" uri="{B97F6D7D-B522-45F9-BDA1-12C45D357490}">
          <x15:cacheHierarchy aggregatedColumn="14"/>
        </ext>
      </extLst>
    </cacheHierarchy>
    <cacheHierarchy uniqueName="[Measures].[Count of JobSatisfaction]" caption="Count of JobSatisfaction" measure="1" displayFolder="" measureGroup="hranalytics" count="0">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TrainingTimesLastYear]" caption="Sum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Count of TrainingTimesLastYear]" caption="Count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Sum of YearsAtCompany]" caption="Sum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YearsAtCompany]" caption="Count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PerformanceRating]" caption="Count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EnvironmentSatisfaction]" caption="Sum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EnvironmentSatisfaction]" caption="Count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Gender]" caption="Count of Gender" measure="1" displayFolder="" measureGroup="hranalytics" count="0">
      <extLst>
        <ext xmlns:x15="http://schemas.microsoft.com/office/spreadsheetml/2010/11/main" uri="{B97F6D7D-B522-45F9-BDA1-12C45D357490}">
          <x15:cacheHierarchy aggregatedColumn="9"/>
        </ext>
      </extLst>
    </cacheHierarchy>
    <cacheHierarchy uniqueName="[Measures].[Average of PerformanceRating]" caption="Average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initial_headcount]" caption="initial_headcount" measure="1" displayFolder="" measureGroup="keymeasures" count="0" oneField="1">
      <fieldsUsage count="1">
        <fieldUsage x="3"/>
      </fieldsUsage>
    </cacheHierarchy>
    <cacheHierarchy uniqueName="[Measures].[attrition_number]" caption="attrition_number" measure="1" displayFolder="" measureGroup="keymeasures" count="0"/>
    <cacheHierarchy uniqueName="[Measures].[attrition_rate]" caption="attrition_rate" measure="1" displayFolder="" measureGroup="keymeasures" count="0"/>
    <cacheHierarchy uniqueName="[Measures].[overtime_number]" caption="overtime_number" measure="1" displayFolder="" measureGroup="keymeasures" count="0"/>
    <cacheHierarchy uniqueName="[Measures].[total_income]" caption="total_income" measure="1" displayFolder="" measureGroup="keymeasures" count="0" oneField="1">
      <fieldsUsage count="1">
        <fieldUsage x="1"/>
      </fieldsUsage>
    </cacheHierarchy>
    <cacheHierarchy uniqueName="[Measures].[avg_monthly_income]" caption="avg_monthly_income" measure="1" displayFolder="" measureGroup="keymeasures" count="0" oneField="1">
      <fieldsUsage count="1">
        <fieldUsage x="2"/>
      </fieldsUsage>
    </cacheHierarchy>
    <cacheHierarchy uniqueName="[Measures].[avg_job_satisfaction]" caption="avg_job_satisfaction" measure="1" displayFolder="" measureGroup="keymeasures" count="0"/>
    <cacheHierarchy uniqueName="[Measures].[avg_performance_rate]" caption="avg_performance_rate" measure="1" displayFolder="" measureGroup="keymeasures" count="0"/>
    <cacheHierarchy uniqueName="[Measures].[no_employees_trained]" caption="no_employees_trained" measure="1" displayFolder="" measureGroup="keymeasures" count="0"/>
    <cacheHierarchy uniqueName="[Measures].[%_of_trained_employees]" caption="%_of_trained_employees" measure="1" displayFolder="" measureGroup="keymeasures" count="0"/>
    <cacheHierarchy uniqueName="[Measures].[__XL_Count hranalytics]" caption="__XL_Count hranalytics" measure="1" displayFolder="" measureGroup="hranalytics" count="0" hidden="1"/>
    <cacheHierarchy uniqueName="[Measures].[__XL_Count keymeasures]" caption="__XL_Count keymeasures" measure="1" displayFolder="" measureGroup="keymeasures" count="0" hidden="1"/>
    <cacheHierarchy uniqueName="[Measures].[__No measures defined]" caption="__No measures defined" measure="1" displayFolder="" count="0" hidden="1"/>
  </cacheHierarchies>
  <kpis count="0"/>
  <dimensions count="2">
    <dimension name="hranalytics" uniqueName="[hranalytics]" caption="hranalytics"/>
    <dimension measure="1" name="Measures" uniqueName="[Measures]" caption="Measures"/>
  </dimensions>
  <measureGroups count="2">
    <measureGroup name="hranalytics" caption="hranalytics"/>
    <measureGroup name="keymeasures" caption="keymeasur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684752546294" backgroundQuery="1" createdVersion="8" refreshedVersion="8" minRefreshableVersion="3" recordCount="0" supportSubquery="1" supportAdvancedDrill="1" xr:uid="{8C947E17-30C1-4F67-80E0-3D48B9C8D8E9}">
  <cacheSource type="external" connectionId="3"/>
  <cacheFields count="7">
    <cacheField name="[Measures].[initial_headcount]" caption="initial_headcount" numFmtId="0" hierarchy="65" level="32767"/>
    <cacheField name="[Measures].[attrition_number]" caption="attrition_number" numFmtId="0" hierarchy="66" level="32767"/>
    <cacheField name="[Measures].[attrition_rate]" caption="attrition_rate" numFmtId="0" hierarchy="67" level="32767"/>
    <cacheField name="[Measures].[avg_job_satisfaction]" caption="avg_job_satisfaction" numFmtId="0" hierarchy="71" level="32767"/>
    <cacheField name="[Measures].[avg_monthly_income]" caption="avg_monthly_income" numFmtId="0" hierarchy="70" level="32767"/>
    <cacheField name="[Measures].[%_of_trained_employees]" caption="%_of_trained_employees" numFmtId="0" hierarchy="74" level="32767"/>
    <cacheField name="[hranalytics].[Department].[Department]" caption="Department" numFmtId="0" hierarchy="4" level="1">
      <sharedItems containsSemiMixedTypes="0" containsNonDate="0" containsString="0"/>
    </cacheField>
  </cacheFields>
  <cacheHierarchies count="78">
    <cacheHierarchy uniqueName="[hranalytics].[EmployeeNumber]" caption="EmployeeNumber" attribute="1" defaultMemberUniqueName="[hranalytics].[EmployeeNumber].[All]" allUniqueName="[hranalytics].[EmployeeNumber].[All]" dimensionUniqueName="[hranalytics]" displayFolder="" count="0" memberValueDatatype="20" unbalanced="0"/>
    <cacheHierarchy uniqueName="[hranalytics].[Age]" caption="Age" attribute="1" defaultMemberUniqueName="[hranalytics].[Age].[All]" allUniqueName="[hranalytics].[Age].[All]" dimensionUniqueName="[hranalytics]" displayFolder="" count="0" memberValueDatatype="20" unbalanced="0"/>
    <cacheHierarchy uniqueName="[hranalytics].[Attrition]" caption="Attrition" attribute="1" defaultMemberUniqueName="[hranalytics].[Attrition].[All]" allUniqueName="[hranalytics].[Attrition].[All]" dimensionUniqueName="[hranalytics]" displayFolder="" count="0" memberValueDatatype="130" unbalanced="0"/>
    <cacheHierarchy uniqueName="[hranalytics].[BusinessTravel]" caption="BusinessTravel" attribute="1" defaultMemberUniqueName="[hranalytics].[BusinessTravel].[All]" allUniqueName="[hranalytics].[BusinessTravel].[All]" dimensionUniqueName="[hranalytics]" displayFolder="" count="0" memberValueDatatype="130" unbalanced="0"/>
    <cacheHierarchy uniqueName="[hranalytics].[Department]" caption="Department" attribute="1" defaultMemberUniqueName="[hranalytics].[Department].[All]" allUniqueName="[hranalytics].[Department].[All]" dimensionUniqueName="[hranalytics]" displayFolder="" count="2" memberValueDatatype="130" unbalanced="0">
      <fieldsUsage count="2">
        <fieldUsage x="-1"/>
        <fieldUsage x="6"/>
      </fieldsUsage>
    </cacheHierarchy>
    <cacheHierarchy uniqueName="[hranalytics].[DistanceFromHome]" caption="DistanceFromHome" attribute="1" defaultMemberUniqueName="[hranalytics].[DistanceFromHome].[All]" allUniqueName="[hranalytics].[DistanceFromHome].[All]" dimensionUniqueName="[hranalytics]" displayFolder="" count="0" memberValueDatatype="20" unbalanced="0"/>
    <cacheHierarchy uniqueName="[hranalytics].[Education]" caption="Education" attribute="1" defaultMemberUniqueName="[hranalytics].[Education].[All]" allUniqueName="[hranalytics].[Education].[All]" dimensionUniqueName="[hranalytics]" displayFolder="" count="0" memberValueDatatype="20" unbalanced="0"/>
    <cacheHierarchy uniqueName="[hranalytics].[EducationField]" caption="EducationField" attribute="1" defaultMemberUniqueName="[hranalytics].[EducationField].[All]" allUniqueName="[hranalytics].[EducationField].[All]" dimensionUniqueName="[hranalytics]" displayFolder="" count="0" memberValueDatatype="130" unbalanced="0"/>
    <cacheHierarchy uniqueName="[hranalytics].[EnvironmentSatisfaction]" caption="EnvironmentSatisfaction" attribute="1" defaultMemberUniqueName="[hranalytics].[EnvironmentSatisfaction].[All]" allUniqueName="[hranalytics].[EnvironmentSatisfaction].[All]" dimensionUniqueName="[hranalytics]" displayFolder="" count="0" memberValueDatatype="20" unbalanced="0"/>
    <cacheHierarchy uniqueName="[hranalytics].[Gender]" caption="Gender" attribute="1" defaultMemberUniqueName="[hranalytics].[Gender].[All]" allUniqueName="[hranalytics].[Gender].[All]" dimensionUniqueName="[hranalytics]" displayFolder="" count="2" memberValueDatatype="130" unbalanced="0"/>
    <cacheHierarchy uniqueName="[hranalytics].[HourlyRate]" caption="HourlyRate" attribute="1" defaultMemberUniqueName="[hranalytics].[HourlyRate].[All]" allUniqueName="[hranalytics].[HourlyRate].[All]" dimensionUniqueName="[hranalytics]" displayFolder="" count="0" memberValueDatatype="20" unbalanced="0"/>
    <cacheHierarchy uniqueName="[hranalytics].[JobInvolvement]" caption="JobInvolvement" attribute="1" defaultMemberUniqueName="[hranalytics].[JobInvolvement].[All]" allUniqueName="[hranalytics].[JobInvolvement].[All]" dimensionUniqueName="[hranalytics]" displayFolder="" count="0" memberValueDatatype="20" unbalanced="0"/>
    <cacheHierarchy uniqueName="[hranalytics].[JobLevel]" caption="JobLevel" attribute="1" defaultMemberUniqueName="[hranalytics].[JobLevel].[All]" allUniqueName="[hranalytics].[JobLevel].[All]" dimensionUniqueName="[hranalytics]" displayFolder="" count="0" memberValueDatatype="20" unbalanced="0"/>
    <cacheHierarchy uniqueName="[hranalytics].[JobRole]" caption="JobRole" attribute="1" defaultMemberUniqueName="[hranalytics].[JobRole].[All]" allUniqueName="[hranalytics].[JobRole].[All]" dimensionUniqueName="[hranalytics]" displayFolder="" count="2" memberValueDatatype="130" unbalanced="0"/>
    <cacheHierarchy uniqueName="[hranalytics].[JobSatisfaction]" caption="JobSatisfaction" attribute="1" defaultMemberUniqueName="[hranalytics].[JobSatisfaction].[All]" allUniqueName="[hranalytics].[JobSatisfaction].[All]" dimensionUniqueName="[hranalytics]" displayFolder="" count="0" memberValueDatatype="20" unbalanced="0"/>
    <cacheHierarchy uniqueName="[hranalytics].[MaritalStatus]" caption="MaritalStatus" attribute="1" defaultMemberUniqueName="[hranalytics].[MaritalStatus].[All]" allUniqueName="[hranalytics].[MaritalStatus].[All]" dimensionUniqueName="[hranalytics]" displayFolder="" count="0" memberValueDatatype="130" unbalanced="0"/>
    <cacheHierarchy uniqueName="[hranalytics].[MonthlyIncome]" caption="MonthlyIncome" attribute="1" defaultMemberUniqueName="[hranalytics].[MonthlyIncome].[All]" allUniqueName="[hranalytics].[MonthlyIncome].[All]" dimensionUniqueName="[hranalytics]" displayFolder="" count="0" memberValueDatatype="20" unbalanced="0"/>
    <cacheHierarchy uniqueName="[hranalytics].[NumCompaniesWorked]" caption="NumCompaniesWorked" attribute="1" defaultMemberUniqueName="[hranalytics].[NumCompaniesWorked].[All]" allUniqueName="[hranalytics].[NumCompaniesWorked].[All]" dimensionUniqueName="[hranalytics]" displayFolder="" count="0" memberValueDatatype="20" unbalanced="0"/>
    <cacheHierarchy uniqueName="[hranalytics].[OverTime]" caption="OverTime" attribute="1" defaultMemberUniqueName="[hranalytics].[OverTime].[All]" allUniqueName="[hranalytics].[OverTime].[All]" dimensionUniqueName="[hranalytics]" displayFolder="" count="2" memberValueDatatype="130" unbalanced="0"/>
    <cacheHierarchy uniqueName="[hranalytics].[PercentSalaryHike]" caption="PercentSalaryHike" attribute="1" defaultMemberUniqueName="[hranalytics].[PercentSalaryHike].[All]" allUniqueName="[hranalytics].[PercentSalaryHike].[All]" dimensionUniqueName="[hranalytics]" displayFolder="" count="0" memberValueDatatype="20" unbalanced="0"/>
    <cacheHierarchy uniqueName="[hranalytics].[PerformanceRating]" caption="PerformanceRating" attribute="1" defaultMemberUniqueName="[hranalytics].[PerformanceRating].[All]" allUniqueName="[hranalytics].[PerformanceRating].[All]" dimensionUniqueName="[hranalytics]" displayFolder="" count="0" memberValueDatatype="20" unbalanced="0"/>
    <cacheHierarchy uniqueName="[hranalytics].[RelationshipSatisfaction]" caption="RelationshipSatisfaction" attribute="1" defaultMemberUniqueName="[hranalytics].[RelationshipSatisfaction].[All]" allUniqueName="[hranalytics].[RelationshipSatisfaction].[All]" dimensionUniqueName="[hranalytics]" displayFolder="" count="0" memberValueDatatype="20" unbalanced="0"/>
    <cacheHierarchy uniqueName="[hranalytics].[StockOptionLevel]" caption="StockOptionLevel" attribute="1" defaultMemberUniqueName="[hranalytics].[StockOptionLevel].[All]" allUniqueName="[hranalytics].[StockOptionLevel].[All]" dimensionUniqueName="[hranalytics]" displayFolder="" count="0" memberValueDatatype="20" unbalanced="0"/>
    <cacheHierarchy uniqueName="[hranalytics].[TotalWorkingYears]" caption="TotalWorkingYears" attribute="1" defaultMemberUniqueName="[hranalytics].[TotalWorkingYears].[All]" allUniqueName="[hranalytics].[TotalWorkingYears].[All]" dimensionUniqueName="[hranalytics]" displayFolder="" count="0" memberValueDatatype="20" unbalanced="0"/>
    <cacheHierarchy uniqueName="[hranalytics].[TrainingTimesLastYear]" caption="TrainingTimesLastYear" attribute="1" defaultMemberUniqueName="[hranalytics].[TrainingTimesLastYear].[All]" allUniqueName="[hranalytics].[TrainingTimesLastYear].[All]" dimensionUniqueName="[hranalytics]" displayFolder="" count="0" memberValueDatatype="20" unbalanced="0"/>
    <cacheHierarchy uniqueName="[hranalytics].[WorkLifeBalance]" caption="WorkLifeBalance" attribute="1" defaultMemberUniqueName="[hranalytics].[WorkLifeBalance].[All]" allUniqueName="[hranalytics].[WorkLifeBalance].[All]" dimensionUniqueName="[hranalytics]" displayFolder="" count="0" memberValueDatatype="20" unbalanced="0"/>
    <cacheHierarchy uniqueName="[hranalytics].[YearsAtCompany]" caption="YearsAtCompany" attribute="1" defaultMemberUniqueName="[hranalytics].[YearsAtCompany].[All]" allUniqueName="[hranalytics].[YearsAtCompany].[All]" dimensionUniqueName="[hranalytics]" displayFolder="" count="0" memberValueDatatype="20" unbalanced="0"/>
    <cacheHierarchy uniqueName="[hranalytics].[YearsInCurrentRole]" caption="YearsInCurrentRole" attribute="1" defaultMemberUniqueName="[hranalytics].[YearsInCurrentRole].[All]" allUniqueName="[hranalytics].[YearsInCurrentRole].[All]" dimensionUniqueName="[hranalytics]" displayFolder="" count="0" memberValueDatatype="20" unbalanced="0"/>
    <cacheHierarchy uniqueName="[hranalytics].[YearsSinceLastPromotion]" caption="YearsSinceLastPromotion" attribute="1" defaultMemberUniqueName="[hranalytics].[YearsSinceLastPromotion].[All]" allUniqueName="[hranalytics].[YearsSinceLastPromotion].[All]" dimensionUniqueName="[hranalytics]" displayFolder="" count="0" memberValueDatatype="20" unbalanced="0"/>
    <cacheHierarchy uniqueName="[hranalytics].[YearsWithCurrManager]" caption="YearsWithCurrManager" attribute="1" defaultMemberUniqueName="[hranalytics].[YearsWithCurrManager].[All]" allUniqueName="[hranalytics].[YearsWithCurrManager].[All]" dimensionUniqueName="[hranalytics]" displayFolder="" count="0" memberValueDatatype="20" unbalanced="0"/>
    <cacheHierarchy uniqueName="[hranalytics].[MontlyIncomeBand]" caption="MontlyIncomeBand" attribute="1" defaultMemberUniqueName="[hranalytics].[MontlyIncomeBand].[All]" allUniqueName="[hranalytics].[MontlyIncomeBand].[All]" dimensionUniqueName="[hranalytics]" displayFolder="" count="0" memberValueDatatype="130" unbalanced="0"/>
    <cacheHierarchy uniqueName="[hranalytics].[PerformanceGrading]" caption="PerformanceGrading" attribute="1" defaultMemberUniqueName="[hranalytics].[PerformanceGrading].[All]" allUniqueName="[hranalytics].[PerformanceGrading].[All]" dimensionUniqueName="[hranalytics]" displayFolder="" count="0" memberValueDatatype="130" unbalanced="0"/>
    <cacheHierarchy uniqueName="[hranalytics].[JobSatisfactionRate]" caption="JobSatisfactionRate" attribute="1" defaultMemberUniqueName="[hranalytics].[JobSatisfactionRate].[All]" allUniqueName="[hranalytics].[JobSatisfactionRate].[All]" dimensionUniqueName="[hranalytics]" displayFolder="" count="0" memberValueDatatype="130" unbalanced="0"/>
    <cacheHierarchy uniqueName="[hranalytics].[WorkLifeBalanceStatus]" caption="WorkLifeBalanceStatus" attribute="1" defaultMemberUniqueName="[hranalytics].[WorkLifeBalanceStatus].[All]" allUniqueName="[hranalytics].[WorkLifeBalanceStatus].[All]" dimensionUniqueName="[hranalytics]" displayFolder="" count="0" memberValueDatatype="130" unbalanced="0"/>
    <cacheHierarchy uniqueName="[hranalytics].[TrainingTimesLastYearStatus]" caption="TrainingTimesLastYearStatus" attribute="1" defaultMemberUniqueName="[hranalytics].[TrainingTimesLastYearStatus].[All]" allUniqueName="[hranalytics].[TrainingTimesLastYearStatus].[All]" dimensionUniqueName="[hranalytics]" displayFolder="" count="0" memberValueDatatype="130" unbalanced="0"/>
    <cacheHierarchy uniqueName="[hranalytics].[NumCompaniesWorkedBins]" caption="NumCompaniesWorkedBins" attribute="1" defaultMemberUniqueName="[hranalytics].[NumCompaniesWorkedBins].[All]" allUniqueName="[hranalytics].[NumCompaniesWorkedBins].[All]" dimensionUniqueName="[hranalytics]" displayFolder="" count="0" memberValueDatatype="130" unbalanced="0"/>
    <cacheHierarchy uniqueName="[hranalytics].[EnvironmentSatisfactionStatus]" caption="EnvironmentSatisfactionStatus" attribute="1" defaultMemberUniqueName="[hranalytics].[EnvironmentSatisfactionStatus].[All]" allUniqueName="[hranalytics].[EnvironmentSatisfactionStatus].[All]" dimensionUniqueName="[hranalytics]" displayFolder="" count="0" memberValueDatatype="130" unbalanced="0"/>
    <cacheHierarchy uniqueName="[hranalytics].[JobLevelGrading]" caption="JobLevelGrading" attribute="1" defaultMemberUniqueName="[hranalytics].[JobLevelGrading].[All]" allUniqueName="[hranalytics].[JobLevelGrading].[All]" dimensionUniqueName="[hranalytics]" displayFolder="" count="0" memberValueDatatype="130" unbalanced="0"/>
    <cacheHierarchy uniqueName="[hranalytics].[TenureBins]" caption="TenureBins" attribute="1" defaultMemberUniqueName="[hranalytics].[TenureBins].[All]" allUniqueName="[hranalytics].[TenureBins].[All]" dimensionUniqueName="[hranalytics]" displayFolder="" count="0" memberValueDatatype="130" unbalanced="0"/>
    <cacheHierarchy uniqueName="[hranalytics].[AgeBins]" caption="AgeBins" attribute="1" defaultMemberUniqueName="[hranalytics].[AgeBins].[All]" allUniqueName="[hranalytics].[AgeBins].[All]" dimensionUniqueName="[hranalytics]" displayFolder="" count="0" memberValueDatatype="130" unbalanced="0"/>
    <cacheHierarchy uniqueName="[hranalytics].[DistanceFromHomeBins]" caption="DistanceFromHomeBins" attribute="1" defaultMemberUniqueName="[hranalytics].[DistanceFromHomeBins].[All]" allUniqueName="[hranalytics].[DistanceFromHomeBins].[All]" dimensionUniqueName="[hranalytics]" displayFolder="" count="0" memberValueDatatype="130" unbalanced="0"/>
    <cacheHierarchy uniqueName="[hranalytics].[YearsSinceLastPromotionBins]" caption="YearsSinceLastPromotionBins" attribute="1" defaultMemberUniqueName="[hranalytics].[YearsSinceLastPromotionBins].[All]" allUniqueName="[hranalytics].[YearsSinceLastPromotionBins].[All]" dimensionUniqueName="[hranalytics]" displayFolder="" count="0" memberValueDatatype="130" unbalanced="0"/>
    <cacheHierarchy uniqueName="[hranalytics].[YearsWithCurrManagerBin]" caption="YearsWithCurrManagerBin" attribute="1" defaultMemberUniqueName="[hranalytics].[YearsWithCurrManagerBin].[All]" allUniqueName="[hranalytics].[YearsWithCurrManagerBin].[All]" dimensionUniqueName="[hranalytics]" displayFolder="" count="0" memberValueDatatype="130" unbalanced="0"/>
    <cacheHierarchy uniqueName="[hranalytics].[YearsInCurrentRoleBins]" caption="YearsInCurrentRoleBins" attribute="1" defaultMemberUniqueName="[hranalytics].[YearsInCurrentRoleBins].[All]" allUniqueName="[hranalytics].[YearsInCurrentRoleBins].[All]" dimensionUniqueName="[hranalytics]" displayFolder="" count="0" memberValueDatatype="130" unbalanced="0"/>
    <cacheHierarchy uniqueName="[keymeasures].[Column]" caption="Column" attribute="1" defaultMemberUniqueName="[keymeasures].[Column].[All]" allUniqueName="[keymeasures].[Column].[All]" dimensionUniqueName="[keymeasures]" displayFolder="" count="0" memberValueDatatype="130" unbalanced="0" hidden="1"/>
    <cacheHierarchy uniqueName="[Measures].[Sum of EmployeeNumber]" caption="Sum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MontlyIncomeBand]" caption="Count of MontlyIncomeBand" measure="1" displayFolder="" measureGroup="hranalytics" count="0">
      <extLst>
        <ext xmlns:x15="http://schemas.microsoft.com/office/spreadsheetml/2010/11/main" uri="{B97F6D7D-B522-45F9-BDA1-12C45D357490}">
          <x15:cacheHierarchy aggregatedColumn="30"/>
        </ext>
      </extLst>
    </cacheHierarchy>
    <cacheHierarchy uniqueName="[Measures].[Count of Attrition]" caption="Count of Attrition" measure="1" displayFolder="" measureGroup="hranalytics" count="0">
      <extLst>
        <ext xmlns:x15="http://schemas.microsoft.com/office/spreadsheetml/2010/11/main" uri="{B97F6D7D-B522-45F9-BDA1-12C45D357490}">
          <x15:cacheHierarchy aggregatedColumn="2"/>
        </ext>
      </extLst>
    </cacheHierarchy>
    <cacheHierarchy uniqueName="[Measures].[Count of JobLevelGrading]" caption="Count of JobLevelGrading" measure="1" displayFolder="" measureGroup="hranalytics" count="0">
      <extLst>
        <ext xmlns:x15="http://schemas.microsoft.com/office/spreadsheetml/2010/11/main" uri="{B97F6D7D-B522-45F9-BDA1-12C45D357490}">
          <x15:cacheHierarchy aggregatedColumn="37"/>
        </ext>
      </extLst>
    </cacheHierarchy>
    <cacheHierarchy uniqueName="[Measures].[Count of TenureBins]" caption="Count of TenureBins" measure="1" displayFolder="" measureGroup="hranalytics" count="0">
      <extLst>
        <ext xmlns:x15="http://schemas.microsoft.com/office/spreadsheetml/2010/11/main" uri="{B97F6D7D-B522-45F9-BDA1-12C45D357490}">
          <x15:cacheHierarchy aggregatedColumn="38"/>
        </ext>
      </extLst>
    </cacheHierarchy>
    <cacheHierarchy uniqueName="[Measures].[Count of PerformanceGrading]" caption="Count of PerformanceGrading" measure="1" displayFolder="" measureGroup="hranalytics" count="0">
      <extLst>
        <ext xmlns:x15="http://schemas.microsoft.com/office/spreadsheetml/2010/11/main" uri="{B97F6D7D-B522-45F9-BDA1-12C45D357490}">
          <x15:cacheHierarchy aggregatedColumn="31"/>
        </ext>
      </extLst>
    </cacheHierarchy>
    <cacheHierarchy uniqueName="[Measures].[Sum of JobSatisfaction]" caption="Sum of JobSatisfaction" measure="1" displayFolder="" measureGroup="hranalytics" count="0">
      <extLst>
        <ext xmlns:x15="http://schemas.microsoft.com/office/spreadsheetml/2010/11/main" uri="{B97F6D7D-B522-45F9-BDA1-12C45D357490}">
          <x15:cacheHierarchy aggregatedColumn="14"/>
        </ext>
      </extLst>
    </cacheHierarchy>
    <cacheHierarchy uniqueName="[Measures].[Average of JobSatisfaction]" caption="Average of JobSatisfaction" measure="1" displayFolder="" measureGroup="hranalytics" count="0">
      <extLst>
        <ext xmlns:x15="http://schemas.microsoft.com/office/spreadsheetml/2010/11/main" uri="{B97F6D7D-B522-45F9-BDA1-12C45D357490}">
          <x15:cacheHierarchy aggregatedColumn="14"/>
        </ext>
      </extLst>
    </cacheHierarchy>
    <cacheHierarchy uniqueName="[Measures].[Count of JobSatisfaction]" caption="Count of JobSatisfaction" measure="1" displayFolder="" measureGroup="hranalytics" count="0">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TrainingTimesLastYear]" caption="Sum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Count of TrainingTimesLastYear]" caption="Count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Sum of YearsAtCompany]" caption="Sum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YearsAtCompany]" caption="Count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PerformanceRating]" caption="Count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EnvironmentSatisfaction]" caption="Sum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EnvironmentSatisfaction]" caption="Count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Gender]" caption="Count of Gender" measure="1" displayFolder="" measureGroup="hranalytics" count="0">
      <extLst>
        <ext xmlns:x15="http://schemas.microsoft.com/office/spreadsheetml/2010/11/main" uri="{B97F6D7D-B522-45F9-BDA1-12C45D357490}">
          <x15:cacheHierarchy aggregatedColumn="9"/>
        </ext>
      </extLst>
    </cacheHierarchy>
    <cacheHierarchy uniqueName="[Measures].[Average of PerformanceRating]" caption="Average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initial_headcount]" caption="initial_headcount" measure="1" displayFolder="" measureGroup="keymeasures" count="0" oneField="1">
      <fieldsUsage count="1">
        <fieldUsage x="0"/>
      </fieldsUsage>
    </cacheHierarchy>
    <cacheHierarchy uniqueName="[Measures].[attrition_number]" caption="attrition_number" measure="1" displayFolder="" measureGroup="keymeasures" count="0" oneField="1">
      <fieldsUsage count="1">
        <fieldUsage x="1"/>
      </fieldsUsage>
    </cacheHierarchy>
    <cacheHierarchy uniqueName="[Measures].[attrition_rate]" caption="attrition_rate" measure="1" displayFolder="" measureGroup="keymeasures" count="0" oneField="1">
      <fieldsUsage count="1">
        <fieldUsage x="2"/>
      </fieldsUsage>
    </cacheHierarchy>
    <cacheHierarchy uniqueName="[Measures].[overtime_number]" caption="overtime_number" measure="1" displayFolder="" measureGroup="keymeasures" count="0"/>
    <cacheHierarchy uniqueName="[Measures].[total_income]" caption="total_income" measure="1" displayFolder="" measureGroup="keymeasures" count="0"/>
    <cacheHierarchy uniqueName="[Measures].[avg_monthly_income]" caption="avg_monthly_income" measure="1" displayFolder="" measureGroup="keymeasures" count="0" oneField="1">
      <fieldsUsage count="1">
        <fieldUsage x="4"/>
      </fieldsUsage>
    </cacheHierarchy>
    <cacheHierarchy uniqueName="[Measures].[avg_job_satisfaction]" caption="avg_job_satisfaction" measure="1" displayFolder="" measureGroup="keymeasures" count="0" oneField="1">
      <fieldsUsage count="1">
        <fieldUsage x="3"/>
      </fieldsUsage>
    </cacheHierarchy>
    <cacheHierarchy uniqueName="[Measures].[avg_performance_rate]" caption="avg_performance_rate" measure="1" displayFolder="" measureGroup="keymeasures" count="0"/>
    <cacheHierarchy uniqueName="[Measures].[no_employees_trained]" caption="no_employees_trained" measure="1" displayFolder="" measureGroup="keymeasures" count="0"/>
    <cacheHierarchy uniqueName="[Measures].[%_of_trained_employees]" caption="%_of_trained_employees" measure="1" displayFolder="" measureGroup="keymeasures" count="0" oneField="1">
      <fieldsUsage count="1">
        <fieldUsage x="5"/>
      </fieldsUsage>
    </cacheHierarchy>
    <cacheHierarchy uniqueName="[Measures].[__XL_Count hranalytics]" caption="__XL_Count hranalytics" measure="1" displayFolder="" measureGroup="hranalytics" count="0" hidden="1"/>
    <cacheHierarchy uniqueName="[Measures].[__XL_Count keymeasures]" caption="__XL_Count keymeasures" measure="1" displayFolder="" measureGroup="keymeasures" count="0" hidden="1"/>
    <cacheHierarchy uniqueName="[Measures].[__No measures defined]" caption="__No measures defined" measure="1" displayFolder="" count="0" hidden="1"/>
  </cacheHierarchies>
  <kpis count="0"/>
  <dimensions count="2">
    <dimension name="hranalytics" uniqueName="[hranalytics]" caption="hranalytics"/>
    <dimension measure="1" name="Measures" uniqueName="[Measures]" caption="Measures"/>
  </dimensions>
  <measureGroups count="2">
    <measureGroup name="hranalytics" caption="hranalytics"/>
    <measureGroup name="keymeasures" caption="keymeasur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68475335648" backgroundQuery="1" createdVersion="8" refreshedVersion="8" minRefreshableVersion="3" recordCount="0" supportSubquery="1" supportAdvancedDrill="1" xr:uid="{46A65E91-361E-4DB6-BE89-28E983E3C427}">
  <cacheSource type="external" connectionId="3"/>
  <cacheFields count="5">
    <cacheField name="[hranalytics].[JobSatisfactionRate].[JobSatisfactionRate]" caption="JobSatisfactionRate" numFmtId="0" hierarchy="32" level="1">
      <sharedItems count="4">
        <s v="Disatisfied [2]"/>
        <s v="Satisfied [3]"/>
        <s v="Very Disatisfied [1]"/>
        <s v="Very Satisfied [4]"/>
      </sharedItems>
    </cacheField>
    <cacheField name="[Measures].[attrition_number]" caption="attrition_number" numFmtId="0" hierarchy="66" level="32767"/>
    <cacheField name="[Measures].[initial_headcount]" caption="initial_headcount" numFmtId="0" hierarchy="65" level="32767"/>
    <cacheField name="[Measures].[attrition_rate]" caption="attrition_rate" numFmtId="0" hierarchy="67" level="32767"/>
    <cacheField name="[hranalytics].[Department].[Department]" caption="Department" numFmtId="0" hierarchy="4" level="1">
      <sharedItems containsSemiMixedTypes="0" containsNonDate="0" containsString="0"/>
    </cacheField>
  </cacheFields>
  <cacheHierarchies count="78">
    <cacheHierarchy uniqueName="[hranalytics].[EmployeeNumber]" caption="EmployeeNumber" attribute="1" defaultMemberUniqueName="[hranalytics].[EmployeeNumber].[All]" allUniqueName="[hranalytics].[EmployeeNumber].[All]" dimensionUniqueName="[hranalytics]" displayFolder="" count="0" memberValueDatatype="20" unbalanced="0"/>
    <cacheHierarchy uniqueName="[hranalytics].[Age]" caption="Age" attribute="1" defaultMemberUniqueName="[hranalytics].[Age].[All]" allUniqueName="[hranalytics].[Age].[All]" dimensionUniqueName="[hranalytics]" displayFolder="" count="0" memberValueDatatype="20" unbalanced="0"/>
    <cacheHierarchy uniqueName="[hranalytics].[Attrition]" caption="Attrition" attribute="1" defaultMemberUniqueName="[hranalytics].[Attrition].[All]" allUniqueName="[hranalytics].[Attrition].[All]" dimensionUniqueName="[hranalytics]" displayFolder="" count="0" memberValueDatatype="130" unbalanced="0"/>
    <cacheHierarchy uniqueName="[hranalytics].[BusinessTravel]" caption="BusinessTravel" attribute="1" defaultMemberUniqueName="[hranalytics].[BusinessTravel].[All]" allUniqueName="[hranalytics].[BusinessTravel].[All]" dimensionUniqueName="[hranalytics]" displayFolder="" count="0" memberValueDatatype="130" unbalanced="0"/>
    <cacheHierarchy uniqueName="[hranalytics].[Department]" caption="Department" attribute="1" defaultMemberUniqueName="[hranalytics].[Department].[All]" allUniqueName="[hranalytics].[Department].[All]" dimensionUniqueName="[hranalytics]" displayFolder="" count="2" memberValueDatatype="130" unbalanced="0">
      <fieldsUsage count="2">
        <fieldUsage x="-1"/>
        <fieldUsage x="4"/>
      </fieldsUsage>
    </cacheHierarchy>
    <cacheHierarchy uniqueName="[hranalytics].[DistanceFromHome]" caption="DistanceFromHome" attribute="1" defaultMemberUniqueName="[hranalytics].[DistanceFromHome].[All]" allUniqueName="[hranalytics].[DistanceFromHome].[All]" dimensionUniqueName="[hranalytics]" displayFolder="" count="0" memberValueDatatype="20" unbalanced="0"/>
    <cacheHierarchy uniqueName="[hranalytics].[Education]" caption="Education" attribute="1" defaultMemberUniqueName="[hranalytics].[Education].[All]" allUniqueName="[hranalytics].[Education].[All]" dimensionUniqueName="[hranalytics]" displayFolder="" count="0" memberValueDatatype="20" unbalanced="0"/>
    <cacheHierarchy uniqueName="[hranalytics].[EducationField]" caption="EducationField" attribute="1" defaultMemberUniqueName="[hranalytics].[EducationField].[All]" allUniqueName="[hranalytics].[EducationField].[All]" dimensionUniqueName="[hranalytics]" displayFolder="" count="0" memberValueDatatype="130" unbalanced="0"/>
    <cacheHierarchy uniqueName="[hranalytics].[EnvironmentSatisfaction]" caption="EnvironmentSatisfaction" attribute="1" defaultMemberUniqueName="[hranalytics].[EnvironmentSatisfaction].[All]" allUniqueName="[hranalytics].[EnvironmentSatisfaction].[All]" dimensionUniqueName="[hranalytics]" displayFolder="" count="0" memberValueDatatype="20" unbalanced="0"/>
    <cacheHierarchy uniqueName="[hranalytics].[Gender]" caption="Gender" attribute="1" defaultMemberUniqueName="[hranalytics].[Gender].[All]" allUniqueName="[hranalytics].[Gender].[All]" dimensionUniqueName="[hranalytics]" displayFolder="" count="2" memberValueDatatype="130" unbalanced="0"/>
    <cacheHierarchy uniqueName="[hranalytics].[HourlyRate]" caption="HourlyRate" attribute="1" defaultMemberUniqueName="[hranalytics].[HourlyRate].[All]" allUniqueName="[hranalytics].[HourlyRate].[All]" dimensionUniqueName="[hranalytics]" displayFolder="" count="0" memberValueDatatype="20" unbalanced="0"/>
    <cacheHierarchy uniqueName="[hranalytics].[JobInvolvement]" caption="JobInvolvement" attribute="1" defaultMemberUniqueName="[hranalytics].[JobInvolvement].[All]" allUniqueName="[hranalytics].[JobInvolvement].[All]" dimensionUniqueName="[hranalytics]" displayFolder="" count="0" memberValueDatatype="20" unbalanced="0"/>
    <cacheHierarchy uniqueName="[hranalytics].[JobLevel]" caption="JobLevel" attribute="1" defaultMemberUniqueName="[hranalytics].[JobLevel].[All]" allUniqueName="[hranalytics].[JobLevel].[All]" dimensionUniqueName="[hranalytics]" displayFolder="" count="0" memberValueDatatype="20" unbalanced="0"/>
    <cacheHierarchy uniqueName="[hranalytics].[JobRole]" caption="JobRole" attribute="1" defaultMemberUniqueName="[hranalytics].[JobRole].[All]" allUniqueName="[hranalytics].[JobRole].[All]" dimensionUniqueName="[hranalytics]" displayFolder="" count="2" memberValueDatatype="130" unbalanced="0"/>
    <cacheHierarchy uniqueName="[hranalytics].[JobSatisfaction]" caption="JobSatisfaction" attribute="1" defaultMemberUniqueName="[hranalytics].[JobSatisfaction].[All]" allUniqueName="[hranalytics].[JobSatisfaction].[All]" dimensionUniqueName="[hranalytics]" displayFolder="" count="0" memberValueDatatype="20" unbalanced="0"/>
    <cacheHierarchy uniqueName="[hranalytics].[MaritalStatus]" caption="MaritalStatus" attribute="1" defaultMemberUniqueName="[hranalytics].[MaritalStatus].[All]" allUniqueName="[hranalytics].[MaritalStatus].[All]" dimensionUniqueName="[hranalytics]" displayFolder="" count="0" memberValueDatatype="130" unbalanced="0"/>
    <cacheHierarchy uniqueName="[hranalytics].[MonthlyIncome]" caption="MonthlyIncome" attribute="1" defaultMemberUniqueName="[hranalytics].[MonthlyIncome].[All]" allUniqueName="[hranalytics].[MonthlyIncome].[All]" dimensionUniqueName="[hranalytics]" displayFolder="" count="0" memberValueDatatype="20" unbalanced="0"/>
    <cacheHierarchy uniqueName="[hranalytics].[NumCompaniesWorked]" caption="NumCompaniesWorked" attribute="1" defaultMemberUniqueName="[hranalytics].[NumCompaniesWorked].[All]" allUniqueName="[hranalytics].[NumCompaniesWorked].[All]" dimensionUniqueName="[hranalytics]" displayFolder="" count="0" memberValueDatatype="20" unbalanced="0"/>
    <cacheHierarchy uniqueName="[hranalytics].[OverTime]" caption="OverTime" attribute="1" defaultMemberUniqueName="[hranalytics].[OverTime].[All]" allUniqueName="[hranalytics].[OverTime].[All]" dimensionUniqueName="[hranalytics]" displayFolder="" count="2" memberValueDatatype="130" unbalanced="0"/>
    <cacheHierarchy uniqueName="[hranalytics].[PercentSalaryHike]" caption="PercentSalaryHike" attribute="1" defaultMemberUniqueName="[hranalytics].[PercentSalaryHike].[All]" allUniqueName="[hranalytics].[PercentSalaryHike].[All]" dimensionUniqueName="[hranalytics]" displayFolder="" count="0" memberValueDatatype="20" unbalanced="0"/>
    <cacheHierarchy uniqueName="[hranalytics].[PerformanceRating]" caption="PerformanceRating" attribute="1" defaultMemberUniqueName="[hranalytics].[PerformanceRating].[All]" allUniqueName="[hranalytics].[PerformanceRating].[All]" dimensionUniqueName="[hranalytics]" displayFolder="" count="0" memberValueDatatype="20" unbalanced="0"/>
    <cacheHierarchy uniqueName="[hranalytics].[RelationshipSatisfaction]" caption="RelationshipSatisfaction" attribute="1" defaultMemberUniqueName="[hranalytics].[RelationshipSatisfaction].[All]" allUniqueName="[hranalytics].[RelationshipSatisfaction].[All]" dimensionUniqueName="[hranalytics]" displayFolder="" count="0" memberValueDatatype="20" unbalanced="0"/>
    <cacheHierarchy uniqueName="[hranalytics].[StockOptionLevel]" caption="StockOptionLevel" attribute="1" defaultMemberUniqueName="[hranalytics].[StockOptionLevel].[All]" allUniqueName="[hranalytics].[StockOptionLevel].[All]" dimensionUniqueName="[hranalytics]" displayFolder="" count="0" memberValueDatatype="20" unbalanced="0"/>
    <cacheHierarchy uniqueName="[hranalytics].[TotalWorkingYears]" caption="TotalWorkingYears" attribute="1" defaultMemberUniqueName="[hranalytics].[TotalWorkingYears].[All]" allUniqueName="[hranalytics].[TotalWorkingYears].[All]" dimensionUniqueName="[hranalytics]" displayFolder="" count="0" memberValueDatatype="20" unbalanced="0"/>
    <cacheHierarchy uniqueName="[hranalytics].[TrainingTimesLastYear]" caption="TrainingTimesLastYear" attribute="1" defaultMemberUniqueName="[hranalytics].[TrainingTimesLastYear].[All]" allUniqueName="[hranalytics].[TrainingTimesLastYear].[All]" dimensionUniqueName="[hranalytics]" displayFolder="" count="0" memberValueDatatype="20" unbalanced="0"/>
    <cacheHierarchy uniqueName="[hranalytics].[WorkLifeBalance]" caption="WorkLifeBalance" attribute="1" defaultMemberUniqueName="[hranalytics].[WorkLifeBalance].[All]" allUniqueName="[hranalytics].[WorkLifeBalance].[All]" dimensionUniqueName="[hranalytics]" displayFolder="" count="0" memberValueDatatype="20" unbalanced="0"/>
    <cacheHierarchy uniqueName="[hranalytics].[YearsAtCompany]" caption="YearsAtCompany" attribute="1" defaultMemberUniqueName="[hranalytics].[YearsAtCompany].[All]" allUniqueName="[hranalytics].[YearsAtCompany].[All]" dimensionUniqueName="[hranalytics]" displayFolder="" count="0" memberValueDatatype="20" unbalanced="0"/>
    <cacheHierarchy uniqueName="[hranalytics].[YearsInCurrentRole]" caption="YearsInCurrentRole" attribute="1" defaultMemberUniqueName="[hranalytics].[YearsInCurrentRole].[All]" allUniqueName="[hranalytics].[YearsInCurrentRole].[All]" dimensionUniqueName="[hranalytics]" displayFolder="" count="0" memberValueDatatype="20" unbalanced="0"/>
    <cacheHierarchy uniqueName="[hranalytics].[YearsSinceLastPromotion]" caption="YearsSinceLastPromotion" attribute="1" defaultMemberUniqueName="[hranalytics].[YearsSinceLastPromotion].[All]" allUniqueName="[hranalytics].[YearsSinceLastPromotion].[All]" dimensionUniqueName="[hranalytics]" displayFolder="" count="0" memberValueDatatype="20" unbalanced="0"/>
    <cacheHierarchy uniqueName="[hranalytics].[YearsWithCurrManager]" caption="YearsWithCurrManager" attribute="1" defaultMemberUniqueName="[hranalytics].[YearsWithCurrManager].[All]" allUniqueName="[hranalytics].[YearsWithCurrManager].[All]" dimensionUniqueName="[hranalytics]" displayFolder="" count="0" memberValueDatatype="20" unbalanced="0"/>
    <cacheHierarchy uniqueName="[hranalytics].[MontlyIncomeBand]" caption="MontlyIncomeBand" attribute="1" defaultMemberUniqueName="[hranalytics].[MontlyIncomeBand].[All]" allUniqueName="[hranalytics].[MontlyIncomeBand].[All]" dimensionUniqueName="[hranalytics]" displayFolder="" count="0" memberValueDatatype="130" unbalanced="0"/>
    <cacheHierarchy uniqueName="[hranalytics].[PerformanceGrading]" caption="PerformanceGrading" attribute="1" defaultMemberUniqueName="[hranalytics].[PerformanceGrading].[All]" allUniqueName="[hranalytics].[PerformanceGrading].[All]" dimensionUniqueName="[hranalytics]" displayFolder="" count="0" memberValueDatatype="130" unbalanced="0"/>
    <cacheHierarchy uniqueName="[hranalytics].[JobSatisfactionRate]" caption="JobSatisfactionRate" attribute="1" defaultMemberUniqueName="[hranalytics].[JobSatisfactionRate].[All]" allUniqueName="[hranalytics].[JobSatisfactionRate].[All]" dimensionUniqueName="[hranalytics]" displayFolder="" count="2" memberValueDatatype="130" unbalanced="0">
      <fieldsUsage count="2">
        <fieldUsage x="-1"/>
        <fieldUsage x="0"/>
      </fieldsUsage>
    </cacheHierarchy>
    <cacheHierarchy uniqueName="[hranalytics].[WorkLifeBalanceStatus]" caption="WorkLifeBalanceStatus" attribute="1" defaultMemberUniqueName="[hranalytics].[WorkLifeBalanceStatus].[All]" allUniqueName="[hranalytics].[WorkLifeBalanceStatus].[All]" dimensionUniqueName="[hranalytics]" displayFolder="" count="0" memberValueDatatype="130" unbalanced="0"/>
    <cacheHierarchy uniqueName="[hranalytics].[TrainingTimesLastYearStatus]" caption="TrainingTimesLastYearStatus" attribute="1" defaultMemberUniqueName="[hranalytics].[TrainingTimesLastYearStatus].[All]" allUniqueName="[hranalytics].[TrainingTimesLastYearStatus].[All]" dimensionUniqueName="[hranalytics]" displayFolder="" count="0" memberValueDatatype="130" unbalanced="0"/>
    <cacheHierarchy uniqueName="[hranalytics].[NumCompaniesWorkedBins]" caption="NumCompaniesWorkedBins" attribute="1" defaultMemberUniqueName="[hranalytics].[NumCompaniesWorkedBins].[All]" allUniqueName="[hranalytics].[NumCompaniesWorkedBins].[All]" dimensionUniqueName="[hranalytics]" displayFolder="" count="0" memberValueDatatype="130" unbalanced="0"/>
    <cacheHierarchy uniqueName="[hranalytics].[EnvironmentSatisfactionStatus]" caption="EnvironmentSatisfactionStatus" attribute="1" defaultMemberUniqueName="[hranalytics].[EnvironmentSatisfactionStatus].[All]" allUniqueName="[hranalytics].[EnvironmentSatisfactionStatus].[All]" dimensionUniqueName="[hranalytics]" displayFolder="" count="0" memberValueDatatype="130" unbalanced="0"/>
    <cacheHierarchy uniqueName="[hranalytics].[JobLevelGrading]" caption="JobLevelGrading" attribute="1" defaultMemberUniqueName="[hranalytics].[JobLevelGrading].[All]" allUniqueName="[hranalytics].[JobLevelGrading].[All]" dimensionUniqueName="[hranalytics]" displayFolder="" count="0" memberValueDatatype="130" unbalanced="0"/>
    <cacheHierarchy uniqueName="[hranalytics].[TenureBins]" caption="TenureBins" attribute="1" defaultMemberUniqueName="[hranalytics].[TenureBins].[All]" allUniqueName="[hranalytics].[TenureBins].[All]" dimensionUniqueName="[hranalytics]" displayFolder="" count="0" memberValueDatatype="130" unbalanced="0"/>
    <cacheHierarchy uniqueName="[hranalytics].[AgeBins]" caption="AgeBins" attribute="1" defaultMemberUniqueName="[hranalytics].[AgeBins].[All]" allUniqueName="[hranalytics].[AgeBins].[All]" dimensionUniqueName="[hranalytics]" displayFolder="" count="0" memberValueDatatype="130" unbalanced="0"/>
    <cacheHierarchy uniqueName="[hranalytics].[DistanceFromHomeBins]" caption="DistanceFromHomeBins" attribute="1" defaultMemberUniqueName="[hranalytics].[DistanceFromHomeBins].[All]" allUniqueName="[hranalytics].[DistanceFromHomeBins].[All]" dimensionUniqueName="[hranalytics]" displayFolder="" count="0" memberValueDatatype="130" unbalanced="0"/>
    <cacheHierarchy uniqueName="[hranalytics].[YearsSinceLastPromotionBins]" caption="YearsSinceLastPromotionBins" attribute="1" defaultMemberUniqueName="[hranalytics].[YearsSinceLastPromotionBins].[All]" allUniqueName="[hranalytics].[YearsSinceLastPromotionBins].[All]" dimensionUniqueName="[hranalytics]" displayFolder="" count="0" memberValueDatatype="130" unbalanced="0"/>
    <cacheHierarchy uniqueName="[hranalytics].[YearsWithCurrManagerBin]" caption="YearsWithCurrManagerBin" attribute="1" defaultMemberUniqueName="[hranalytics].[YearsWithCurrManagerBin].[All]" allUniqueName="[hranalytics].[YearsWithCurrManagerBin].[All]" dimensionUniqueName="[hranalytics]" displayFolder="" count="0" memberValueDatatype="130" unbalanced="0"/>
    <cacheHierarchy uniqueName="[hranalytics].[YearsInCurrentRoleBins]" caption="YearsInCurrentRoleBins" attribute="1" defaultMemberUniqueName="[hranalytics].[YearsInCurrentRoleBins].[All]" allUniqueName="[hranalytics].[YearsInCurrentRoleBins].[All]" dimensionUniqueName="[hranalytics]" displayFolder="" count="0" memberValueDatatype="130" unbalanced="0"/>
    <cacheHierarchy uniqueName="[keymeasures].[Column]" caption="Column" attribute="1" defaultMemberUniqueName="[keymeasures].[Column].[All]" allUniqueName="[keymeasures].[Column].[All]" dimensionUniqueName="[keymeasures]" displayFolder="" count="0" memberValueDatatype="130" unbalanced="0" hidden="1"/>
    <cacheHierarchy uniqueName="[Measures].[Sum of EmployeeNumber]" caption="Sum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MontlyIncomeBand]" caption="Count of MontlyIncomeBand" measure="1" displayFolder="" measureGroup="hranalytics" count="0">
      <extLst>
        <ext xmlns:x15="http://schemas.microsoft.com/office/spreadsheetml/2010/11/main" uri="{B97F6D7D-B522-45F9-BDA1-12C45D357490}">
          <x15:cacheHierarchy aggregatedColumn="30"/>
        </ext>
      </extLst>
    </cacheHierarchy>
    <cacheHierarchy uniqueName="[Measures].[Count of Attrition]" caption="Count of Attrition" measure="1" displayFolder="" measureGroup="hranalytics" count="0">
      <extLst>
        <ext xmlns:x15="http://schemas.microsoft.com/office/spreadsheetml/2010/11/main" uri="{B97F6D7D-B522-45F9-BDA1-12C45D357490}">
          <x15:cacheHierarchy aggregatedColumn="2"/>
        </ext>
      </extLst>
    </cacheHierarchy>
    <cacheHierarchy uniqueName="[Measures].[Count of JobLevelGrading]" caption="Count of JobLevelGrading" measure="1" displayFolder="" measureGroup="hranalytics" count="0">
      <extLst>
        <ext xmlns:x15="http://schemas.microsoft.com/office/spreadsheetml/2010/11/main" uri="{B97F6D7D-B522-45F9-BDA1-12C45D357490}">
          <x15:cacheHierarchy aggregatedColumn="37"/>
        </ext>
      </extLst>
    </cacheHierarchy>
    <cacheHierarchy uniqueName="[Measures].[Count of TenureBins]" caption="Count of TenureBins" measure="1" displayFolder="" measureGroup="hranalytics" count="0">
      <extLst>
        <ext xmlns:x15="http://schemas.microsoft.com/office/spreadsheetml/2010/11/main" uri="{B97F6D7D-B522-45F9-BDA1-12C45D357490}">
          <x15:cacheHierarchy aggregatedColumn="38"/>
        </ext>
      </extLst>
    </cacheHierarchy>
    <cacheHierarchy uniqueName="[Measures].[Count of PerformanceGrading]" caption="Count of PerformanceGrading" measure="1" displayFolder="" measureGroup="hranalytics" count="0">
      <extLst>
        <ext xmlns:x15="http://schemas.microsoft.com/office/spreadsheetml/2010/11/main" uri="{B97F6D7D-B522-45F9-BDA1-12C45D357490}">
          <x15:cacheHierarchy aggregatedColumn="31"/>
        </ext>
      </extLst>
    </cacheHierarchy>
    <cacheHierarchy uniqueName="[Measures].[Sum of JobSatisfaction]" caption="Sum of JobSatisfaction" measure="1" displayFolder="" measureGroup="hranalytics" count="0">
      <extLst>
        <ext xmlns:x15="http://schemas.microsoft.com/office/spreadsheetml/2010/11/main" uri="{B97F6D7D-B522-45F9-BDA1-12C45D357490}">
          <x15:cacheHierarchy aggregatedColumn="14"/>
        </ext>
      </extLst>
    </cacheHierarchy>
    <cacheHierarchy uniqueName="[Measures].[Average of JobSatisfaction]" caption="Average of JobSatisfaction" measure="1" displayFolder="" measureGroup="hranalytics" count="0">
      <extLst>
        <ext xmlns:x15="http://schemas.microsoft.com/office/spreadsheetml/2010/11/main" uri="{B97F6D7D-B522-45F9-BDA1-12C45D357490}">
          <x15:cacheHierarchy aggregatedColumn="14"/>
        </ext>
      </extLst>
    </cacheHierarchy>
    <cacheHierarchy uniqueName="[Measures].[Count of JobSatisfaction]" caption="Count of JobSatisfaction" measure="1" displayFolder="" measureGroup="hranalytics" count="0">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TrainingTimesLastYear]" caption="Sum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Count of TrainingTimesLastYear]" caption="Count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Sum of YearsAtCompany]" caption="Sum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YearsAtCompany]" caption="Count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PerformanceRating]" caption="Count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EnvironmentSatisfaction]" caption="Sum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EnvironmentSatisfaction]" caption="Count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Gender]" caption="Count of Gender" measure="1" displayFolder="" measureGroup="hranalytics" count="0">
      <extLst>
        <ext xmlns:x15="http://schemas.microsoft.com/office/spreadsheetml/2010/11/main" uri="{B97F6D7D-B522-45F9-BDA1-12C45D357490}">
          <x15:cacheHierarchy aggregatedColumn="9"/>
        </ext>
      </extLst>
    </cacheHierarchy>
    <cacheHierarchy uniqueName="[Measures].[Average of PerformanceRating]" caption="Average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initial_headcount]" caption="initial_headcount" measure="1" displayFolder="" measureGroup="keymeasures" count="0" oneField="1">
      <fieldsUsage count="1">
        <fieldUsage x="2"/>
      </fieldsUsage>
    </cacheHierarchy>
    <cacheHierarchy uniqueName="[Measures].[attrition_number]" caption="attrition_number" measure="1" displayFolder="" measureGroup="keymeasures" count="0" oneField="1">
      <fieldsUsage count="1">
        <fieldUsage x="1"/>
      </fieldsUsage>
    </cacheHierarchy>
    <cacheHierarchy uniqueName="[Measures].[attrition_rate]" caption="attrition_rate" measure="1" displayFolder="" measureGroup="keymeasures" count="0" oneField="1">
      <fieldsUsage count="1">
        <fieldUsage x="3"/>
      </fieldsUsage>
    </cacheHierarchy>
    <cacheHierarchy uniqueName="[Measures].[overtime_number]" caption="overtime_number" measure="1" displayFolder="" measureGroup="keymeasures" count="0"/>
    <cacheHierarchy uniqueName="[Measures].[total_income]" caption="total_income" measure="1" displayFolder="" measureGroup="keymeasures" count="0"/>
    <cacheHierarchy uniqueName="[Measures].[avg_monthly_income]" caption="avg_monthly_income" measure="1" displayFolder="" measureGroup="keymeasures" count="0"/>
    <cacheHierarchy uniqueName="[Measures].[avg_job_satisfaction]" caption="avg_job_satisfaction" measure="1" displayFolder="" measureGroup="keymeasures" count="0"/>
    <cacheHierarchy uniqueName="[Measures].[avg_performance_rate]" caption="avg_performance_rate" measure="1" displayFolder="" measureGroup="keymeasures" count="0"/>
    <cacheHierarchy uniqueName="[Measures].[no_employees_trained]" caption="no_employees_trained" measure="1" displayFolder="" measureGroup="keymeasures" count="0"/>
    <cacheHierarchy uniqueName="[Measures].[%_of_trained_employees]" caption="%_of_trained_employees" measure="1" displayFolder="" measureGroup="keymeasures" count="0"/>
    <cacheHierarchy uniqueName="[Measures].[__XL_Count hranalytics]" caption="__XL_Count hranalytics" measure="1" displayFolder="" measureGroup="hranalytics" count="0" hidden="1"/>
    <cacheHierarchy uniqueName="[Measures].[__XL_Count keymeasures]" caption="__XL_Count keymeasures" measure="1" displayFolder="" measureGroup="keymeasures" count="0" hidden="1"/>
    <cacheHierarchy uniqueName="[Measures].[__No measures defined]" caption="__No measures defined" measure="1" displayFolder="" count="0" hidden="1"/>
  </cacheHierarchies>
  <kpis count="0"/>
  <dimensions count="2">
    <dimension name="hranalytics" uniqueName="[hranalytics]" caption="hranalytics"/>
    <dimension measure="1" name="Measures" uniqueName="[Measures]" caption="Measures"/>
  </dimensions>
  <measureGroups count="2">
    <measureGroup name="hranalytics" caption="hranalytics"/>
    <measureGroup name="keymeasures" caption="keymeasur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684754166665" backgroundQuery="1" createdVersion="8" refreshedVersion="8" minRefreshableVersion="3" recordCount="0" supportSubquery="1" supportAdvancedDrill="1" xr:uid="{87FA391C-10D1-455B-85B5-435C0F82773B}">
  <cacheSource type="external" connectionId="3"/>
  <cacheFields count="5">
    <cacheField name="[hranalytics].[MontlyIncomeBand].[MontlyIncomeBand]" caption="MontlyIncomeBand" numFmtId="0" hierarchy="30" level="1">
      <sharedItems count="3">
        <s v="High Income (&gt;7,000)"/>
        <s v="Low Income (&lt;=3,000)"/>
        <s v="Medium Income (&lt;=7,000)"/>
      </sharedItems>
    </cacheField>
    <cacheField name="[Measures].[attrition_number]" caption="attrition_number" numFmtId="0" hierarchy="66" level="32767"/>
    <cacheField name="[Measures].[attrition_rate]" caption="attrition_rate" numFmtId="0" hierarchy="67" level="32767"/>
    <cacheField name="[Measures].[initial_headcount]" caption="initial_headcount" numFmtId="0" hierarchy="65" level="32767"/>
    <cacheField name="[hranalytics].[Department].[Department]" caption="Department" numFmtId="0" hierarchy="4" level="1">
      <sharedItems containsSemiMixedTypes="0" containsNonDate="0" containsString="0"/>
    </cacheField>
  </cacheFields>
  <cacheHierarchies count="78">
    <cacheHierarchy uniqueName="[hranalytics].[EmployeeNumber]" caption="EmployeeNumber" attribute="1" defaultMemberUniqueName="[hranalytics].[EmployeeNumber].[All]" allUniqueName="[hranalytics].[EmployeeNumber].[All]" dimensionUniqueName="[hranalytics]" displayFolder="" count="0" memberValueDatatype="20" unbalanced="0"/>
    <cacheHierarchy uniqueName="[hranalytics].[Age]" caption="Age" attribute="1" defaultMemberUniqueName="[hranalytics].[Age].[All]" allUniqueName="[hranalytics].[Age].[All]" dimensionUniqueName="[hranalytics]" displayFolder="" count="0" memberValueDatatype="20" unbalanced="0"/>
    <cacheHierarchy uniqueName="[hranalytics].[Attrition]" caption="Attrition" attribute="1" defaultMemberUniqueName="[hranalytics].[Attrition].[All]" allUniqueName="[hranalytics].[Attrition].[All]" dimensionUniqueName="[hranalytics]" displayFolder="" count="0" memberValueDatatype="130" unbalanced="0"/>
    <cacheHierarchy uniqueName="[hranalytics].[BusinessTravel]" caption="BusinessTravel" attribute="1" defaultMemberUniqueName="[hranalytics].[BusinessTravel].[All]" allUniqueName="[hranalytics].[BusinessTravel].[All]" dimensionUniqueName="[hranalytics]" displayFolder="" count="0" memberValueDatatype="130" unbalanced="0"/>
    <cacheHierarchy uniqueName="[hranalytics].[Department]" caption="Department" attribute="1" defaultMemberUniqueName="[hranalytics].[Department].[All]" allUniqueName="[hranalytics].[Department].[All]" dimensionUniqueName="[hranalytics]" displayFolder="" count="2" memberValueDatatype="130" unbalanced="0">
      <fieldsUsage count="2">
        <fieldUsage x="-1"/>
        <fieldUsage x="4"/>
      </fieldsUsage>
    </cacheHierarchy>
    <cacheHierarchy uniqueName="[hranalytics].[DistanceFromHome]" caption="DistanceFromHome" attribute="1" defaultMemberUniqueName="[hranalytics].[DistanceFromHome].[All]" allUniqueName="[hranalytics].[DistanceFromHome].[All]" dimensionUniqueName="[hranalytics]" displayFolder="" count="0" memberValueDatatype="20" unbalanced="0"/>
    <cacheHierarchy uniqueName="[hranalytics].[Education]" caption="Education" attribute="1" defaultMemberUniqueName="[hranalytics].[Education].[All]" allUniqueName="[hranalytics].[Education].[All]" dimensionUniqueName="[hranalytics]" displayFolder="" count="0" memberValueDatatype="20" unbalanced="0"/>
    <cacheHierarchy uniqueName="[hranalytics].[EducationField]" caption="EducationField" attribute="1" defaultMemberUniqueName="[hranalytics].[EducationField].[All]" allUniqueName="[hranalytics].[EducationField].[All]" dimensionUniqueName="[hranalytics]" displayFolder="" count="0" memberValueDatatype="130" unbalanced="0"/>
    <cacheHierarchy uniqueName="[hranalytics].[EnvironmentSatisfaction]" caption="EnvironmentSatisfaction" attribute="1" defaultMemberUniqueName="[hranalytics].[EnvironmentSatisfaction].[All]" allUniqueName="[hranalytics].[EnvironmentSatisfaction].[All]" dimensionUniqueName="[hranalytics]" displayFolder="" count="0" memberValueDatatype="20" unbalanced="0"/>
    <cacheHierarchy uniqueName="[hranalytics].[Gender]" caption="Gender" attribute="1" defaultMemberUniqueName="[hranalytics].[Gender].[All]" allUniqueName="[hranalytics].[Gender].[All]" dimensionUniqueName="[hranalytics]" displayFolder="" count="2" memberValueDatatype="130" unbalanced="0"/>
    <cacheHierarchy uniqueName="[hranalytics].[HourlyRate]" caption="HourlyRate" attribute="1" defaultMemberUniqueName="[hranalytics].[HourlyRate].[All]" allUniqueName="[hranalytics].[HourlyRate].[All]" dimensionUniqueName="[hranalytics]" displayFolder="" count="0" memberValueDatatype="20" unbalanced="0"/>
    <cacheHierarchy uniqueName="[hranalytics].[JobInvolvement]" caption="JobInvolvement" attribute="1" defaultMemberUniqueName="[hranalytics].[JobInvolvement].[All]" allUniqueName="[hranalytics].[JobInvolvement].[All]" dimensionUniqueName="[hranalytics]" displayFolder="" count="0" memberValueDatatype="20" unbalanced="0"/>
    <cacheHierarchy uniqueName="[hranalytics].[JobLevel]" caption="JobLevel" attribute="1" defaultMemberUniqueName="[hranalytics].[JobLevel].[All]" allUniqueName="[hranalytics].[JobLevel].[All]" dimensionUniqueName="[hranalytics]" displayFolder="" count="0" memberValueDatatype="20" unbalanced="0"/>
    <cacheHierarchy uniqueName="[hranalytics].[JobRole]" caption="JobRole" attribute="1" defaultMemberUniqueName="[hranalytics].[JobRole].[All]" allUniqueName="[hranalytics].[JobRole].[All]" dimensionUniqueName="[hranalytics]" displayFolder="" count="0" memberValueDatatype="130" unbalanced="0"/>
    <cacheHierarchy uniqueName="[hranalytics].[JobSatisfaction]" caption="JobSatisfaction" attribute="1" defaultMemberUniqueName="[hranalytics].[JobSatisfaction].[All]" allUniqueName="[hranalytics].[JobSatisfaction].[All]" dimensionUniqueName="[hranalytics]" displayFolder="" count="0" memberValueDatatype="20" unbalanced="0"/>
    <cacheHierarchy uniqueName="[hranalytics].[MaritalStatus]" caption="MaritalStatus" attribute="1" defaultMemberUniqueName="[hranalytics].[MaritalStatus].[All]" allUniqueName="[hranalytics].[MaritalStatus].[All]" dimensionUniqueName="[hranalytics]" displayFolder="" count="0" memberValueDatatype="130" unbalanced="0"/>
    <cacheHierarchy uniqueName="[hranalytics].[MonthlyIncome]" caption="MonthlyIncome" attribute="1" defaultMemberUniqueName="[hranalytics].[MonthlyIncome].[All]" allUniqueName="[hranalytics].[MonthlyIncome].[All]" dimensionUniqueName="[hranalytics]" displayFolder="" count="0" memberValueDatatype="20" unbalanced="0"/>
    <cacheHierarchy uniqueName="[hranalytics].[NumCompaniesWorked]" caption="NumCompaniesWorked" attribute="1" defaultMemberUniqueName="[hranalytics].[NumCompaniesWorked].[All]" allUniqueName="[hranalytics].[NumCompaniesWorked].[All]" dimensionUniqueName="[hranalytics]" displayFolder="" count="0" memberValueDatatype="20" unbalanced="0"/>
    <cacheHierarchy uniqueName="[hranalytics].[OverTime]" caption="OverTime" attribute="1" defaultMemberUniqueName="[hranalytics].[OverTime].[All]" allUniqueName="[hranalytics].[OverTime].[All]" dimensionUniqueName="[hranalytics]" displayFolder="" count="2" memberValueDatatype="130" unbalanced="0"/>
    <cacheHierarchy uniqueName="[hranalytics].[PercentSalaryHike]" caption="PercentSalaryHike" attribute="1" defaultMemberUniqueName="[hranalytics].[PercentSalaryHike].[All]" allUniqueName="[hranalytics].[PercentSalaryHike].[All]" dimensionUniqueName="[hranalytics]" displayFolder="" count="0" memberValueDatatype="20" unbalanced="0"/>
    <cacheHierarchy uniqueName="[hranalytics].[PerformanceRating]" caption="PerformanceRating" attribute="1" defaultMemberUniqueName="[hranalytics].[PerformanceRating].[All]" allUniqueName="[hranalytics].[PerformanceRating].[All]" dimensionUniqueName="[hranalytics]" displayFolder="" count="0" memberValueDatatype="20" unbalanced="0"/>
    <cacheHierarchy uniqueName="[hranalytics].[RelationshipSatisfaction]" caption="RelationshipSatisfaction" attribute="1" defaultMemberUniqueName="[hranalytics].[RelationshipSatisfaction].[All]" allUniqueName="[hranalytics].[RelationshipSatisfaction].[All]" dimensionUniqueName="[hranalytics]" displayFolder="" count="0" memberValueDatatype="20" unbalanced="0"/>
    <cacheHierarchy uniqueName="[hranalytics].[StockOptionLevel]" caption="StockOptionLevel" attribute="1" defaultMemberUniqueName="[hranalytics].[StockOptionLevel].[All]" allUniqueName="[hranalytics].[StockOptionLevel].[All]" dimensionUniqueName="[hranalytics]" displayFolder="" count="0" memberValueDatatype="20" unbalanced="0"/>
    <cacheHierarchy uniqueName="[hranalytics].[TotalWorkingYears]" caption="TotalWorkingYears" attribute="1" defaultMemberUniqueName="[hranalytics].[TotalWorkingYears].[All]" allUniqueName="[hranalytics].[TotalWorkingYears].[All]" dimensionUniqueName="[hranalytics]" displayFolder="" count="0" memberValueDatatype="20" unbalanced="0"/>
    <cacheHierarchy uniqueName="[hranalytics].[TrainingTimesLastYear]" caption="TrainingTimesLastYear" attribute="1" defaultMemberUniqueName="[hranalytics].[TrainingTimesLastYear].[All]" allUniqueName="[hranalytics].[TrainingTimesLastYear].[All]" dimensionUniqueName="[hranalytics]" displayFolder="" count="0" memberValueDatatype="20" unbalanced="0"/>
    <cacheHierarchy uniqueName="[hranalytics].[WorkLifeBalance]" caption="WorkLifeBalance" attribute="1" defaultMemberUniqueName="[hranalytics].[WorkLifeBalance].[All]" allUniqueName="[hranalytics].[WorkLifeBalance].[All]" dimensionUniqueName="[hranalytics]" displayFolder="" count="0" memberValueDatatype="20" unbalanced="0"/>
    <cacheHierarchy uniqueName="[hranalytics].[YearsAtCompany]" caption="YearsAtCompany" attribute="1" defaultMemberUniqueName="[hranalytics].[YearsAtCompany].[All]" allUniqueName="[hranalytics].[YearsAtCompany].[All]" dimensionUniqueName="[hranalytics]" displayFolder="" count="0" memberValueDatatype="20" unbalanced="0"/>
    <cacheHierarchy uniqueName="[hranalytics].[YearsInCurrentRole]" caption="YearsInCurrentRole" attribute="1" defaultMemberUniqueName="[hranalytics].[YearsInCurrentRole].[All]" allUniqueName="[hranalytics].[YearsInCurrentRole].[All]" dimensionUniqueName="[hranalytics]" displayFolder="" count="0" memberValueDatatype="20" unbalanced="0"/>
    <cacheHierarchy uniqueName="[hranalytics].[YearsSinceLastPromotion]" caption="YearsSinceLastPromotion" attribute="1" defaultMemberUniqueName="[hranalytics].[YearsSinceLastPromotion].[All]" allUniqueName="[hranalytics].[YearsSinceLastPromotion].[All]" dimensionUniqueName="[hranalytics]" displayFolder="" count="0" memberValueDatatype="20" unbalanced="0"/>
    <cacheHierarchy uniqueName="[hranalytics].[YearsWithCurrManager]" caption="YearsWithCurrManager" attribute="1" defaultMemberUniqueName="[hranalytics].[YearsWithCurrManager].[All]" allUniqueName="[hranalytics].[YearsWithCurrManager].[All]" dimensionUniqueName="[hranalytics]" displayFolder="" count="0" memberValueDatatype="20" unbalanced="0"/>
    <cacheHierarchy uniqueName="[hranalytics].[MontlyIncomeBand]" caption="MontlyIncomeBand" attribute="1" defaultMemberUniqueName="[hranalytics].[MontlyIncomeBand].[All]" allUniqueName="[hranalytics].[MontlyIncomeBand].[All]" dimensionUniqueName="[hranalytics]" displayFolder="" count="2" memberValueDatatype="130" unbalanced="0">
      <fieldsUsage count="2">
        <fieldUsage x="-1"/>
        <fieldUsage x="0"/>
      </fieldsUsage>
    </cacheHierarchy>
    <cacheHierarchy uniqueName="[hranalytics].[PerformanceGrading]" caption="PerformanceGrading" attribute="1" defaultMemberUniqueName="[hranalytics].[PerformanceGrading].[All]" allUniqueName="[hranalytics].[PerformanceGrading].[All]" dimensionUniqueName="[hranalytics]" displayFolder="" count="0" memberValueDatatype="130" unbalanced="0"/>
    <cacheHierarchy uniqueName="[hranalytics].[JobSatisfactionRate]" caption="JobSatisfactionRate" attribute="1" defaultMemberUniqueName="[hranalytics].[JobSatisfactionRate].[All]" allUniqueName="[hranalytics].[JobSatisfactionRate].[All]" dimensionUniqueName="[hranalytics]" displayFolder="" count="0" memberValueDatatype="130" unbalanced="0"/>
    <cacheHierarchy uniqueName="[hranalytics].[WorkLifeBalanceStatus]" caption="WorkLifeBalanceStatus" attribute="1" defaultMemberUniqueName="[hranalytics].[WorkLifeBalanceStatus].[All]" allUniqueName="[hranalytics].[WorkLifeBalanceStatus].[All]" dimensionUniqueName="[hranalytics]" displayFolder="" count="0" memberValueDatatype="130" unbalanced="0"/>
    <cacheHierarchy uniqueName="[hranalytics].[TrainingTimesLastYearStatus]" caption="TrainingTimesLastYearStatus" attribute="1" defaultMemberUniqueName="[hranalytics].[TrainingTimesLastYearStatus].[All]" allUniqueName="[hranalytics].[TrainingTimesLastYearStatus].[All]" dimensionUniqueName="[hranalytics]" displayFolder="" count="0" memberValueDatatype="130" unbalanced="0"/>
    <cacheHierarchy uniqueName="[hranalytics].[NumCompaniesWorkedBins]" caption="NumCompaniesWorkedBins" attribute="1" defaultMemberUniqueName="[hranalytics].[NumCompaniesWorkedBins].[All]" allUniqueName="[hranalytics].[NumCompaniesWorkedBins].[All]" dimensionUniqueName="[hranalytics]" displayFolder="" count="0" memberValueDatatype="130" unbalanced="0"/>
    <cacheHierarchy uniqueName="[hranalytics].[EnvironmentSatisfactionStatus]" caption="EnvironmentSatisfactionStatus" attribute="1" defaultMemberUniqueName="[hranalytics].[EnvironmentSatisfactionStatus].[All]" allUniqueName="[hranalytics].[EnvironmentSatisfactionStatus].[All]" dimensionUniqueName="[hranalytics]" displayFolder="" count="0" memberValueDatatype="130" unbalanced="0"/>
    <cacheHierarchy uniqueName="[hranalytics].[JobLevelGrading]" caption="JobLevelGrading" attribute="1" defaultMemberUniqueName="[hranalytics].[JobLevelGrading].[All]" allUniqueName="[hranalytics].[JobLevelGrading].[All]" dimensionUniqueName="[hranalytics]" displayFolder="" count="0" memberValueDatatype="130" unbalanced="0"/>
    <cacheHierarchy uniqueName="[hranalytics].[TenureBins]" caption="TenureBins" attribute="1" defaultMemberUniqueName="[hranalytics].[TenureBins].[All]" allUniqueName="[hranalytics].[TenureBins].[All]" dimensionUniqueName="[hranalytics]" displayFolder="" count="0" memberValueDatatype="130" unbalanced="0"/>
    <cacheHierarchy uniqueName="[hranalytics].[AgeBins]" caption="AgeBins" attribute="1" defaultMemberUniqueName="[hranalytics].[AgeBins].[All]" allUniqueName="[hranalytics].[AgeBins].[All]" dimensionUniqueName="[hranalytics]" displayFolder="" count="0" memberValueDatatype="130" unbalanced="0"/>
    <cacheHierarchy uniqueName="[hranalytics].[DistanceFromHomeBins]" caption="DistanceFromHomeBins" attribute="1" defaultMemberUniqueName="[hranalytics].[DistanceFromHomeBins].[All]" allUniqueName="[hranalytics].[DistanceFromHomeBins].[All]" dimensionUniqueName="[hranalytics]" displayFolder="" count="0" memberValueDatatype="130" unbalanced="0"/>
    <cacheHierarchy uniqueName="[hranalytics].[YearsSinceLastPromotionBins]" caption="YearsSinceLastPromotionBins" attribute="1" defaultMemberUniqueName="[hranalytics].[YearsSinceLastPromotionBins].[All]" allUniqueName="[hranalytics].[YearsSinceLastPromotionBins].[All]" dimensionUniqueName="[hranalytics]" displayFolder="" count="0" memberValueDatatype="130" unbalanced="0"/>
    <cacheHierarchy uniqueName="[hranalytics].[YearsWithCurrManagerBin]" caption="YearsWithCurrManagerBin" attribute="1" defaultMemberUniqueName="[hranalytics].[YearsWithCurrManagerBin].[All]" allUniqueName="[hranalytics].[YearsWithCurrManagerBin].[All]" dimensionUniqueName="[hranalytics]" displayFolder="" count="0" memberValueDatatype="130" unbalanced="0"/>
    <cacheHierarchy uniqueName="[hranalytics].[YearsInCurrentRoleBins]" caption="YearsInCurrentRoleBins" attribute="1" defaultMemberUniqueName="[hranalytics].[YearsInCurrentRoleBins].[All]" allUniqueName="[hranalytics].[YearsInCurrentRoleBins].[All]" dimensionUniqueName="[hranalytics]" displayFolder="" count="0" memberValueDatatype="130" unbalanced="0"/>
    <cacheHierarchy uniqueName="[keymeasures].[Column]" caption="Column" attribute="1" defaultMemberUniqueName="[keymeasures].[Column].[All]" allUniqueName="[keymeasures].[Column].[All]" dimensionUniqueName="[keymeasures]" displayFolder="" count="0" memberValueDatatype="130" unbalanced="0" hidden="1"/>
    <cacheHierarchy uniqueName="[Measures].[Sum of EmployeeNumber]" caption="Sum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MontlyIncomeBand]" caption="Count of MontlyIncomeBand" measure="1" displayFolder="" measureGroup="hranalytics" count="0">
      <extLst>
        <ext xmlns:x15="http://schemas.microsoft.com/office/spreadsheetml/2010/11/main" uri="{B97F6D7D-B522-45F9-BDA1-12C45D357490}">
          <x15:cacheHierarchy aggregatedColumn="30"/>
        </ext>
      </extLst>
    </cacheHierarchy>
    <cacheHierarchy uniqueName="[Measures].[Count of Attrition]" caption="Count of Attrition" measure="1" displayFolder="" measureGroup="hranalytics" count="0">
      <extLst>
        <ext xmlns:x15="http://schemas.microsoft.com/office/spreadsheetml/2010/11/main" uri="{B97F6D7D-B522-45F9-BDA1-12C45D357490}">
          <x15:cacheHierarchy aggregatedColumn="2"/>
        </ext>
      </extLst>
    </cacheHierarchy>
    <cacheHierarchy uniqueName="[Measures].[Count of JobLevelGrading]" caption="Count of JobLevelGrading" measure="1" displayFolder="" measureGroup="hranalytics" count="0">
      <extLst>
        <ext xmlns:x15="http://schemas.microsoft.com/office/spreadsheetml/2010/11/main" uri="{B97F6D7D-B522-45F9-BDA1-12C45D357490}">
          <x15:cacheHierarchy aggregatedColumn="37"/>
        </ext>
      </extLst>
    </cacheHierarchy>
    <cacheHierarchy uniqueName="[Measures].[Count of TenureBins]" caption="Count of TenureBins" measure="1" displayFolder="" measureGroup="hranalytics" count="0">
      <extLst>
        <ext xmlns:x15="http://schemas.microsoft.com/office/spreadsheetml/2010/11/main" uri="{B97F6D7D-B522-45F9-BDA1-12C45D357490}">
          <x15:cacheHierarchy aggregatedColumn="38"/>
        </ext>
      </extLst>
    </cacheHierarchy>
    <cacheHierarchy uniqueName="[Measures].[Count of PerformanceGrading]" caption="Count of PerformanceGrading" measure="1" displayFolder="" measureGroup="hranalytics" count="0">
      <extLst>
        <ext xmlns:x15="http://schemas.microsoft.com/office/spreadsheetml/2010/11/main" uri="{B97F6D7D-B522-45F9-BDA1-12C45D357490}">
          <x15:cacheHierarchy aggregatedColumn="31"/>
        </ext>
      </extLst>
    </cacheHierarchy>
    <cacheHierarchy uniqueName="[Measures].[Sum of JobSatisfaction]" caption="Sum of JobSatisfaction" measure="1" displayFolder="" measureGroup="hranalytics" count="0">
      <extLst>
        <ext xmlns:x15="http://schemas.microsoft.com/office/spreadsheetml/2010/11/main" uri="{B97F6D7D-B522-45F9-BDA1-12C45D357490}">
          <x15:cacheHierarchy aggregatedColumn="14"/>
        </ext>
      </extLst>
    </cacheHierarchy>
    <cacheHierarchy uniqueName="[Measures].[Average of JobSatisfaction]" caption="Average of JobSatisfaction" measure="1" displayFolder="" measureGroup="hranalytics" count="0">
      <extLst>
        <ext xmlns:x15="http://schemas.microsoft.com/office/spreadsheetml/2010/11/main" uri="{B97F6D7D-B522-45F9-BDA1-12C45D357490}">
          <x15:cacheHierarchy aggregatedColumn="14"/>
        </ext>
      </extLst>
    </cacheHierarchy>
    <cacheHierarchy uniqueName="[Measures].[Count of JobSatisfaction]" caption="Count of JobSatisfaction" measure="1" displayFolder="" measureGroup="hranalytics" count="0">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TrainingTimesLastYear]" caption="Sum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Count of TrainingTimesLastYear]" caption="Count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Sum of YearsAtCompany]" caption="Sum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YearsAtCompany]" caption="Count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PerformanceRating]" caption="Count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EnvironmentSatisfaction]" caption="Sum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EnvironmentSatisfaction]" caption="Count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Gender]" caption="Count of Gender" measure="1" displayFolder="" measureGroup="hranalytics" count="0">
      <extLst>
        <ext xmlns:x15="http://schemas.microsoft.com/office/spreadsheetml/2010/11/main" uri="{B97F6D7D-B522-45F9-BDA1-12C45D357490}">
          <x15:cacheHierarchy aggregatedColumn="9"/>
        </ext>
      </extLst>
    </cacheHierarchy>
    <cacheHierarchy uniqueName="[Measures].[Average of PerformanceRating]" caption="Average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initial_headcount]" caption="initial_headcount" measure="1" displayFolder="" measureGroup="keymeasures" count="0" oneField="1">
      <fieldsUsage count="1">
        <fieldUsage x="3"/>
      </fieldsUsage>
    </cacheHierarchy>
    <cacheHierarchy uniqueName="[Measures].[attrition_number]" caption="attrition_number" measure="1" displayFolder="" measureGroup="keymeasures" count="0" oneField="1">
      <fieldsUsage count="1">
        <fieldUsage x="1"/>
      </fieldsUsage>
    </cacheHierarchy>
    <cacheHierarchy uniqueName="[Measures].[attrition_rate]" caption="attrition_rate" measure="1" displayFolder="" measureGroup="keymeasures" count="0" oneField="1">
      <fieldsUsage count="1">
        <fieldUsage x="2"/>
      </fieldsUsage>
    </cacheHierarchy>
    <cacheHierarchy uniqueName="[Measures].[overtime_number]" caption="overtime_number" measure="1" displayFolder="" measureGroup="keymeasures" count="0"/>
    <cacheHierarchy uniqueName="[Measures].[total_income]" caption="total_income" measure="1" displayFolder="" measureGroup="keymeasures" count="0"/>
    <cacheHierarchy uniqueName="[Measures].[avg_monthly_income]" caption="avg_monthly_income" measure="1" displayFolder="" measureGroup="keymeasures" count="0"/>
    <cacheHierarchy uniqueName="[Measures].[avg_job_satisfaction]" caption="avg_job_satisfaction" measure="1" displayFolder="" measureGroup="keymeasures" count="0"/>
    <cacheHierarchy uniqueName="[Measures].[avg_performance_rate]" caption="avg_performance_rate" measure="1" displayFolder="" measureGroup="keymeasures" count="0"/>
    <cacheHierarchy uniqueName="[Measures].[no_employees_trained]" caption="no_employees_trained" measure="1" displayFolder="" measureGroup="keymeasures" count="0"/>
    <cacheHierarchy uniqueName="[Measures].[%_of_trained_employees]" caption="%_of_trained_employees" measure="1" displayFolder="" measureGroup="keymeasures" count="0"/>
    <cacheHierarchy uniqueName="[Measures].[__XL_Count hranalytics]" caption="__XL_Count hranalytics" measure="1" displayFolder="" measureGroup="hranalytics" count="0" hidden="1"/>
    <cacheHierarchy uniqueName="[Measures].[__XL_Count keymeasures]" caption="__XL_Count keymeasures" measure="1" displayFolder="" measureGroup="keymeasures" count="0" hidden="1"/>
    <cacheHierarchy uniqueName="[Measures].[__No measures defined]" caption="__No measures defined" measure="1" displayFolder="" count="0" hidden="1"/>
  </cacheHierarchies>
  <kpis count="0"/>
  <dimensions count="2">
    <dimension name="hranalytics" uniqueName="[hranalytics]" caption="hranalytics"/>
    <dimension measure="1" name="Measures" uniqueName="[Measures]" caption="Measures"/>
  </dimensions>
  <measureGroups count="2">
    <measureGroup name="hranalytics" caption="hranalytics"/>
    <measureGroup name="keymeasures" caption="keymeasur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684754629627" backgroundQuery="1" createdVersion="8" refreshedVersion="8" minRefreshableVersion="3" recordCount="0" supportSubquery="1" supportAdvancedDrill="1" xr:uid="{3117FA78-2A2E-4529-8CCD-A54D147BBA05}">
  <cacheSource type="external" connectionId="3"/>
  <cacheFields count="5">
    <cacheField name="[hranalytics].[OverTime].[OverTime]" caption="OverTime" numFmtId="0" hierarchy="18" level="1">
      <sharedItems count="2">
        <s v="No"/>
        <s v="Yes"/>
      </sharedItems>
    </cacheField>
    <cacheField name="[Measures].[initial_headcount]" caption="initial_headcount" numFmtId="0" hierarchy="65" level="32767"/>
    <cacheField name="[Measures].[attrition_number]" caption="attrition_number" numFmtId="0" hierarchy="66" level="32767"/>
    <cacheField name="[Measures].[attrition_rate]" caption="attrition_rate" numFmtId="0" hierarchy="67" level="32767"/>
    <cacheField name="[hranalytics].[Department].[Department]" caption="Department" numFmtId="0" hierarchy="4" level="1">
      <sharedItems containsSemiMixedTypes="0" containsNonDate="0" containsString="0"/>
    </cacheField>
  </cacheFields>
  <cacheHierarchies count="78">
    <cacheHierarchy uniqueName="[hranalytics].[EmployeeNumber]" caption="EmployeeNumber" attribute="1" defaultMemberUniqueName="[hranalytics].[EmployeeNumber].[All]" allUniqueName="[hranalytics].[EmployeeNumber].[All]" dimensionUniqueName="[hranalytics]" displayFolder="" count="0" memberValueDatatype="20" unbalanced="0"/>
    <cacheHierarchy uniqueName="[hranalytics].[Age]" caption="Age" attribute="1" defaultMemberUniqueName="[hranalytics].[Age].[All]" allUniqueName="[hranalytics].[Age].[All]" dimensionUniqueName="[hranalytics]" displayFolder="" count="0" memberValueDatatype="20" unbalanced="0"/>
    <cacheHierarchy uniqueName="[hranalytics].[Attrition]" caption="Attrition" attribute="1" defaultMemberUniqueName="[hranalytics].[Attrition].[All]" allUniqueName="[hranalytics].[Attrition].[All]" dimensionUniqueName="[hranalytics]" displayFolder="" count="0" memberValueDatatype="130" unbalanced="0"/>
    <cacheHierarchy uniqueName="[hranalytics].[BusinessTravel]" caption="BusinessTravel" attribute="1" defaultMemberUniqueName="[hranalytics].[BusinessTravel].[All]" allUniqueName="[hranalytics].[BusinessTravel].[All]" dimensionUniqueName="[hranalytics]" displayFolder="" count="0" memberValueDatatype="130" unbalanced="0"/>
    <cacheHierarchy uniqueName="[hranalytics].[Department]" caption="Department" attribute="1" defaultMemberUniqueName="[hranalytics].[Department].[All]" allUniqueName="[hranalytics].[Department].[All]" dimensionUniqueName="[hranalytics]" displayFolder="" count="2" memberValueDatatype="130" unbalanced="0">
      <fieldsUsage count="2">
        <fieldUsage x="-1"/>
        <fieldUsage x="4"/>
      </fieldsUsage>
    </cacheHierarchy>
    <cacheHierarchy uniqueName="[hranalytics].[DistanceFromHome]" caption="DistanceFromHome" attribute="1" defaultMemberUniqueName="[hranalytics].[DistanceFromHome].[All]" allUniqueName="[hranalytics].[DistanceFromHome].[All]" dimensionUniqueName="[hranalytics]" displayFolder="" count="0" memberValueDatatype="20" unbalanced="0"/>
    <cacheHierarchy uniqueName="[hranalytics].[Education]" caption="Education" attribute="1" defaultMemberUniqueName="[hranalytics].[Education].[All]" allUniqueName="[hranalytics].[Education].[All]" dimensionUniqueName="[hranalytics]" displayFolder="" count="0" memberValueDatatype="20" unbalanced="0"/>
    <cacheHierarchy uniqueName="[hranalytics].[EducationField]" caption="EducationField" attribute="1" defaultMemberUniqueName="[hranalytics].[EducationField].[All]" allUniqueName="[hranalytics].[EducationField].[All]" dimensionUniqueName="[hranalytics]" displayFolder="" count="0" memberValueDatatype="130" unbalanced="0"/>
    <cacheHierarchy uniqueName="[hranalytics].[EnvironmentSatisfaction]" caption="EnvironmentSatisfaction" attribute="1" defaultMemberUniqueName="[hranalytics].[EnvironmentSatisfaction].[All]" allUniqueName="[hranalytics].[EnvironmentSatisfaction].[All]" dimensionUniqueName="[hranalytics]" displayFolder="" count="0" memberValueDatatype="20" unbalanced="0"/>
    <cacheHierarchy uniqueName="[hranalytics].[Gender]" caption="Gender" attribute="1" defaultMemberUniqueName="[hranalytics].[Gender].[All]" allUniqueName="[hranalytics].[Gender].[All]" dimensionUniqueName="[hranalytics]" displayFolder="" count="2" memberValueDatatype="130" unbalanced="0"/>
    <cacheHierarchy uniqueName="[hranalytics].[HourlyRate]" caption="HourlyRate" attribute="1" defaultMemberUniqueName="[hranalytics].[HourlyRate].[All]" allUniqueName="[hranalytics].[HourlyRate].[All]" dimensionUniqueName="[hranalytics]" displayFolder="" count="0" memberValueDatatype="20" unbalanced="0"/>
    <cacheHierarchy uniqueName="[hranalytics].[JobInvolvement]" caption="JobInvolvement" attribute="1" defaultMemberUniqueName="[hranalytics].[JobInvolvement].[All]" allUniqueName="[hranalytics].[JobInvolvement].[All]" dimensionUniqueName="[hranalytics]" displayFolder="" count="0" memberValueDatatype="20" unbalanced="0"/>
    <cacheHierarchy uniqueName="[hranalytics].[JobLevel]" caption="JobLevel" attribute="1" defaultMemberUniqueName="[hranalytics].[JobLevel].[All]" allUniqueName="[hranalytics].[JobLevel].[All]" dimensionUniqueName="[hranalytics]" displayFolder="" count="0" memberValueDatatype="20" unbalanced="0"/>
    <cacheHierarchy uniqueName="[hranalytics].[JobRole]" caption="JobRole" attribute="1" defaultMemberUniqueName="[hranalytics].[JobRole].[All]" allUniqueName="[hranalytics].[JobRole].[All]" dimensionUniqueName="[hranalytics]" displayFolder="" count="2" memberValueDatatype="130" unbalanced="0"/>
    <cacheHierarchy uniqueName="[hranalytics].[JobSatisfaction]" caption="JobSatisfaction" attribute="1" defaultMemberUniqueName="[hranalytics].[JobSatisfaction].[All]" allUniqueName="[hranalytics].[JobSatisfaction].[All]" dimensionUniqueName="[hranalytics]" displayFolder="" count="0" memberValueDatatype="20" unbalanced="0"/>
    <cacheHierarchy uniqueName="[hranalytics].[MaritalStatus]" caption="MaritalStatus" attribute="1" defaultMemberUniqueName="[hranalytics].[MaritalStatus].[All]" allUniqueName="[hranalytics].[MaritalStatus].[All]" dimensionUniqueName="[hranalytics]" displayFolder="" count="0" memberValueDatatype="130" unbalanced="0"/>
    <cacheHierarchy uniqueName="[hranalytics].[MonthlyIncome]" caption="MonthlyIncome" attribute="1" defaultMemberUniqueName="[hranalytics].[MonthlyIncome].[All]" allUniqueName="[hranalytics].[MonthlyIncome].[All]" dimensionUniqueName="[hranalytics]" displayFolder="" count="0" memberValueDatatype="20" unbalanced="0"/>
    <cacheHierarchy uniqueName="[hranalytics].[NumCompaniesWorked]" caption="NumCompaniesWorked" attribute="1" defaultMemberUniqueName="[hranalytics].[NumCompaniesWorked].[All]" allUniqueName="[hranalytics].[NumCompaniesWorked].[All]" dimensionUniqueName="[hranalytics]" displayFolder="" count="0" memberValueDatatype="20" unbalanced="0"/>
    <cacheHierarchy uniqueName="[hranalytics].[OverTime]" caption="OverTime" attribute="1" defaultMemberUniqueName="[hranalytics].[OverTime].[All]" allUniqueName="[hranalytics].[OverTime].[All]" dimensionUniqueName="[hranalytics]" displayFolder="" count="2" memberValueDatatype="130" unbalanced="0">
      <fieldsUsage count="2">
        <fieldUsage x="-1"/>
        <fieldUsage x="0"/>
      </fieldsUsage>
    </cacheHierarchy>
    <cacheHierarchy uniqueName="[hranalytics].[PercentSalaryHike]" caption="PercentSalaryHike" attribute="1" defaultMemberUniqueName="[hranalytics].[PercentSalaryHike].[All]" allUniqueName="[hranalytics].[PercentSalaryHike].[All]" dimensionUniqueName="[hranalytics]" displayFolder="" count="0" memberValueDatatype="20" unbalanced="0"/>
    <cacheHierarchy uniqueName="[hranalytics].[PerformanceRating]" caption="PerformanceRating" attribute="1" defaultMemberUniqueName="[hranalytics].[PerformanceRating].[All]" allUniqueName="[hranalytics].[PerformanceRating].[All]" dimensionUniqueName="[hranalytics]" displayFolder="" count="0" memberValueDatatype="20" unbalanced="0"/>
    <cacheHierarchy uniqueName="[hranalytics].[RelationshipSatisfaction]" caption="RelationshipSatisfaction" attribute="1" defaultMemberUniqueName="[hranalytics].[RelationshipSatisfaction].[All]" allUniqueName="[hranalytics].[RelationshipSatisfaction].[All]" dimensionUniqueName="[hranalytics]" displayFolder="" count="0" memberValueDatatype="20" unbalanced="0"/>
    <cacheHierarchy uniqueName="[hranalytics].[StockOptionLevel]" caption="StockOptionLevel" attribute="1" defaultMemberUniqueName="[hranalytics].[StockOptionLevel].[All]" allUniqueName="[hranalytics].[StockOptionLevel].[All]" dimensionUniqueName="[hranalytics]" displayFolder="" count="0" memberValueDatatype="20" unbalanced="0"/>
    <cacheHierarchy uniqueName="[hranalytics].[TotalWorkingYears]" caption="TotalWorkingYears" attribute="1" defaultMemberUniqueName="[hranalytics].[TotalWorkingYears].[All]" allUniqueName="[hranalytics].[TotalWorkingYears].[All]" dimensionUniqueName="[hranalytics]" displayFolder="" count="0" memberValueDatatype="20" unbalanced="0"/>
    <cacheHierarchy uniqueName="[hranalytics].[TrainingTimesLastYear]" caption="TrainingTimesLastYear" attribute="1" defaultMemberUniqueName="[hranalytics].[TrainingTimesLastYear].[All]" allUniqueName="[hranalytics].[TrainingTimesLastYear].[All]" dimensionUniqueName="[hranalytics]" displayFolder="" count="0" memberValueDatatype="20" unbalanced="0"/>
    <cacheHierarchy uniqueName="[hranalytics].[WorkLifeBalance]" caption="WorkLifeBalance" attribute="1" defaultMemberUniqueName="[hranalytics].[WorkLifeBalance].[All]" allUniqueName="[hranalytics].[WorkLifeBalance].[All]" dimensionUniqueName="[hranalytics]" displayFolder="" count="0" memberValueDatatype="20" unbalanced="0"/>
    <cacheHierarchy uniqueName="[hranalytics].[YearsAtCompany]" caption="YearsAtCompany" attribute="1" defaultMemberUniqueName="[hranalytics].[YearsAtCompany].[All]" allUniqueName="[hranalytics].[YearsAtCompany].[All]" dimensionUniqueName="[hranalytics]" displayFolder="" count="0" memberValueDatatype="20" unbalanced="0"/>
    <cacheHierarchy uniqueName="[hranalytics].[YearsInCurrentRole]" caption="YearsInCurrentRole" attribute="1" defaultMemberUniqueName="[hranalytics].[YearsInCurrentRole].[All]" allUniqueName="[hranalytics].[YearsInCurrentRole].[All]" dimensionUniqueName="[hranalytics]" displayFolder="" count="0" memberValueDatatype="20" unbalanced="0"/>
    <cacheHierarchy uniqueName="[hranalytics].[YearsSinceLastPromotion]" caption="YearsSinceLastPromotion" attribute="1" defaultMemberUniqueName="[hranalytics].[YearsSinceLastPromotion].[All]" allUniqueName="[hranalytics].[YearsSinceLastPromotion].[All]" dimensionUniqueName="[hranalytics]" displayFolder="" count="0" memberValueDatatype="20" unbalanced="0"/>
    <cacheHierarchy uniqueName="[hranalytics].[YearsWithCurrManager]" caption="YearsWithCurrManager" attribute="1" defaultMemberUniqueName="[hranalytics].[YearsWithCurrManager].[All]" allUniqueName="[hranalytics].[YearsWithCurrManager].[All]" dimensionUniqueName="[hranalytics]" displayFolder="" count="0" memberValueDatatype="20" unbalanced="0"/>
    <cacheHierarchy uniqueName="[hranalytics].[MontlyIncomeBand]" caption="MontlyIncomeBand" attribute="1" defaultMemberUniqueName="[hranalytics].[MontlyIncomeBand].[All]" allUniqueName="[hranalytics].[MontlyIncomeBand].[All]" dimensionUniqueName="[hranalytics]" displayFolder="" count="0" memberValueDatatype="130" unbalanced="0"/>
    <cacheHierarchy uniqueName="[hranalytics].[PerformanceGrading]" caption="PerformanceGrading" attribute="1" defaultMemberUniqueName="[hranalytics].[PerformanceGrading].[All]" allUniqueName="[hranalytics].[PerformanceGrading].[All]" dimensionUniqueName="[hranalytics]" displayFolder="" count="0" memberValueDatatype="130" unbalanced="0"/>
    <cacheHierarchy uniqueName="[hranalytics].[JobSatisfactionRate]" caption="JobSatisfactionRate" attribute="1" defaultMemberUniqueName="[hranalytics].[JobSatisfactionRate].[All]" allUniqueName="[hranalytics].[JobSatisfactionRate].[All]" dimensionUniqueName="[hranalytics]" displayFolder="" count="0" memberValueDatatype="130" unbalanced="0"/>
    <cacheHierarchy uniqueName="[hranalytics].[WorkLifeBalanceStatus]" caption="WorkLifeBalanceStatus" attribute="1" defaultMemberUniqueName="[hranalytics].[WorkLifeBalanceStatus].[All]" allUniqueName="[hranalytics].[WorkLifeBalanceStatus].[All]" dimensionUniqueName="[hranalytics]" displayFolder="" count="0" memberValueDatatype="130" unbalanced="0"/>
    <cacheHierarchy uniqueName="[hranalytics].[TrainingTimesLastYearStatus]" caption="TrainingTimesLastYearStatus" attribute="1" defaultMemberUniqueName="[hranalytics].[TrainingTimesLastYearStatus].[All]" allUniqueName="[hranalytics].[TrainingTimesLastYearStatus].[All]" dimensionUniqueName="[hranalytics]" displayFolder="" count="0" memberValueDatatype="130" unbalanced="0"/>
    <cacheHierarchy uniqueName="[hranalytics].[NumCompaniesWorkedBins]" caption="NumCompaniesWorkedBins" attribute="1" defaultMemberUniqueName="[hranalytics].[NumCompaniesWorkedBins].[All]" allUniqueName="[hranalytics].[NumCompaniesWorkedBins].[All]" dimensionUniqueName="[hranalytics]" displayFolder="" count="0" memberValueDatatype="130" unbalanced="0"/>
    <cacheHierarchy uniqueName="[hranalytics].[EnvironmentSatisfactionStatus]" caption="EnvironmentSatisfactionStatus" attribute="1" defaultMemberUniqueName="[hranalytics].[EnvironmentSatisfactionStatus].[All]" allUniqueName="[hranalytics].[EnvironmentSatisfactionStatus].[All]" dimensionUniqueName="[hranalytics]" displayFolder="" count="0" memberValueDatatype="130" unbalanced="0"/>
    <cacheHierarchy uniqueName="[hranalytics].[JobLevelGrading]" caption="JobLevelGrading" attribute="1" defaultMemberUniqueName="[hranalytics].[JobLevelGrading].[All]" allUniqueName="[hranalytics].[JobLevelGrading].[All]" dimensionUniqueName="[hranalytics]" displayFolder="" count="0" memberValueDatatype="130" unbalanced="0"/>
    <cacheHierarchy uniqueName="[hranalytics].[TenureBins]" caption="TenureBins" attribute="1" defaultMemberUniqueName="[hranalytics].[TenureBins].[All]" allUniqueName="[hranalytics].[TenureBins].[All]" dimensionUniqueName="[hranalytics]" displayFolder="" count="0" memberValueDatatype="130" unbalanced="0"/>
    <cacheHierarchy uniqueName="[hranalytics].[AgeBins]" caption="AgeBins" attribute="1" defaultMemberUniqueName="[hranalytics].[AgeBins].[All]" allUniqueName="[hranalytics].[AgeBins].[All]" dimensionUniqueName="[hranalytics]" displayFolder="" count="0" memberValueDatatype="130" unbalanced="0"/>
    <cacheHierarchy uniqueName="[hranalytics].[DistanceFromHomeBins]" caption="DistanceFromHomeBins" attribute="1" defaultMemberUniqueName="[hranalytics].[DistanceFromHomeBins].[All]" allUniqueName="[hranalytics].[DistanceFromHomeBins].[All]" dimensionUniqueName="[hranalytics]" displayFolder="" count="0" memberValueDatatype="130" unbalanced="0"/>
    <cacheHierarchy uniqueName="[hranalytics].[YearsSinceLastPromotionBins]" caption="YearsSinceLastPromotionBins" attribute="1" defaultMemberUniqueName="[hranalytics].[YearsSinceLastPromotionBins].[All]" allUniqueName="[hranalytics].[YearsSinceLastPromotionBins].[All]" dimensionUniqueName="[hranalytics]" displayFolder="" count="0" memberValueDatatype="130" unbalanced="0"/>
    <cacheHierarchy uniqueName="[hranalytics].[YearsWithCurrManagerBin]" caption="YearsWithCurrManagerBin" attribute="1" defaultMemberUniqueName="[hranalytics].[YearsWithCurrManagerBin].[All]" allUniqueName="[hranalytics].[YearsWithCurrManagerBin].[All]" dimensionUniqueName="[hranalytics]" displayFolder="" count="0" memberValueDatatype="130" unbalanced="0"/>
    <cacheHierarchy uniqueName="[hranalytics].[YearsInCurrentRoleBins]" caption="YearsInCurrentRoleBins" attribute="1" defaultMemberUniqueName="[hranalytics].[YearsInCurrentRoleBins].[All]" allUniqueName="[hranalytics].[YearsInCurrentRoleBins].[All]" dimensionUniqueName="[hranalytics]" displayFolder="" count="0" memberValueDatatype="130" unbalanced="0"/>
    <cacheHierarchy uniqueName="[keymeasures].[Column]" caption="Column" attribute="1" defaultMemberUniqueName="[keymeasures].[Column].[All]" allUniqueName="[keymeasures].[Column].[All]" dimensionUniqueName="[keymeasures]" displayFolder="" count="0" memberValueDatatype="130" unbalanced="0" hidden="1"/>
    <cacheHierarchy uniqueName="[Measures].[Sum of EmployeeNumber]" caption="Sum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MontlyIncomeBand]" caption="Count of MontlyIncomeBand" measure="1" displayFolder="" measureGroup="hranalytics" count="0">
      <extLst>
        <ext xmlns:x15="http://schemas.microsoft.com/office/spreadsheetml/2010/11/main" uri="{B97F6D7D-B522-45F9-BDA1-12C45D357490}">
          <x15:cacheHierarchy aggregatedColumn="30"/>
        </ext>
      </extLst>
    </cacheHierarchy>
    <cacheHierarchy uniqueName="[Measures].[Count of Attrition]" caption="Count of Attrition" measure="1" displayFolder="" measureGroup="hranalytics" count="0">
      <extLst>
        <ext xmlns:x15="http://schemas.microsoft.com/office/spreadsheetml/2010/11/main" uri="{B97F6D7D-B522-45F9-BDA1-12C45D357490}">
          <x15:cacheHierarchy aggregatedColumn="2"/>
        </ext>
      </extLst>
    </cacheHierarchy>
    <cacheHierarchy uniqueName="[Measures].[Count of JobLevelGrading]" caption="Count of JobLevelGrading" measure="1" displayFolder="" measureGroup="hranalytics" count="0">
      <extLst>
        <ext xmlns:x15="http://schemas.microsoft.com/office/spreadsheetml/2010/11/main" uri="{B97F6D7D-B522-45F9-BDA1-12C45D357490}">
          <x15:cacheHierarchy aggregatedColumn="37"/>
        </ext>
      </extLst>
    </cacheHierarchy>
    <cacheHierarchy uniqueName="[Measures].[Count of TenureBins]" caption="Count of TenureBins" measure="1" displayFolder="" measureGroup="hranalytics" count="0">
      <extLst>
        <ext xmlns:x15="http://schemas.microsoft.com/office/spreadsheetml/2010/11/main" uri="{B97F6D7D-B522-45F9-BDA1-12C45D357490}">
          <x15:cacheHierarchy aggregatedColumn="38"/>
        </ext>
      </extLst>
    </cacheHierarchy>
    <cacheHierarchy uniqueName="[Measures].[Count of PerformanceGrading]" caption="Count of PerformanceGrading" measure="1" displayFolder="" measureGroup="hranalytics" count="0">
      <extLst>
        <ext xmlns:x15="http://schemas.microsoft.com/office/spreadsheetml/2010/11/main" uri="{B97F6D7D-B522-45F9-BDA1-12C45D357490}">
          <x15:cacheHierarchy aggregatedColumn="31"/>
        </ext>
      </extLst>
    </cacheHierarchy>
    <cacheHierarchy uniqueName="[Measures].[Sum of JobSatisfaction]" caption="Sum of JobSatisfaction" measure="1" displayFolder="" measureGroup="hranalytics" count="0">
      <extLst>
        <ext xmlns:x15="http://schemas.microsoft.com/office/spreadsheetml/2010/11/main" uri="{B97F6D7D-B522-45F9-BDA1-12C45D357490}">
          <x15:cacheHierarchy aggregatedColumn="14"/>
        </ext>
      </extLst>
    </cacheHierarchy>
    <cacheHierarchy uniqueName="[Measures].[Average of JobSatisfaction]" caption="Average of JobSatisfaction" measure="1" displayFolder="" measureGroup="hranalytics" count="0">
      <extLst>
        <ext xmlns:x15="http://schemas.microsoft.com/office/spreadsheetml/2010/11/main" uri="{B97F6D7D-B522-45F9-BDA1-12C45D357490}">
          <x15:cacheHierarchy aggregatedColumn="14"/>
        </ext>
      </extLst>
    </cacheHierarchy>
    <cacheHierarchy uniqueName="[Measures].[Count of JobSatisfaction]" caption="Count of JobSatisfaction" measure="1" displayFolder="" measureGroup="hranalytics" count="0">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TrainingTimesLastYear]" caption="Sum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Count of TrainingTimesLastYear]" caption="Count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Sum of YearsAtCompany]" caption="Sum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YearsAtCompany]" caption="Count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PerformanceRating]" caption="Count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EnvironmentSatisfaction]" caption="Sum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EnvironmentSatisfaction]" caption="Count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Gender]" caption="Count of Gender" measure="1" displayFolder="" measureGroup="hranalytics" count="0">
      <extLst>
        <ext xmlns:x15="http://schemas.microsoft.com/office/spreadsheetml/2010/11/main" uri="{B97F6D7D-B522-45F9-BDA1-12C45D357490}">
          <x15:cacheHierarchy aggregatedColumn="9"/>
        </ext>
      </extLst>
    </cacheHierarchy>
    <cacheHierarchy uniqueName="[Measures].[Average of PerformanceRating]" caption="Average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initial_headcount]" caption="initial_headcount" measure="1" displayFolder="" measureGroup="keymeasures" count="0" oneField="1">
      <fieldsUsage count="1">
        <fieldUsage x="1"/>
      </fieldsUsage>
    </cacheHierarchy>
    <cacheHierarchy uniqueName="[Measures].[attrition_number]" caption="attrition_number" measure="1" displayFolder="" measureGroup="keymeasures" count="0" oneField="1">
      <fieldsUsage count="1">
        <fieldUsage x="2"/>
      </fieldsUsage>
    </cacheHierarchy>
    <cacheHierarchy uniqueName="[Measures].[attrition_rate]" caption="attrition_rate" measure="1" displayFolder="" measureGroup="keymeasures" count="0" oneField="1">
      <fieldsUsage count="1">
        <fieldUsage x="3"/>
      </fieldsUsage>
    </cacheHierarchy>
    <cacheHierarchy uniqueName="[Measures].[overtime_number]" caption="overtime_number" measure="1" displayFolder="" measureGroup="keymeasures" count="0"/>
    <cacheHierarchy uniqueName="[Measures].[total_income]" caption="total_income" measure="1" displayFolder="" measureGroup="keymeasures" count="0"/>
    <cacheHierarchy uniqueName="[Measures].[avg_monthly_income]" caption="avg_monthly_income" measure="1" displayFolder="" measureGroup="keymeasures" count="0"/>
    <cacheHierarchy uniqueName="[Measures].[avg_job_satisfaction]" caption="avg_job_satisfaction" measure="1" displayFolder="" measureGroup="keymeasures" count="0"/>
    <cacheHierarchy uniqueName="[Measures].[avg_performance_rate]" caption="avg_performance_rate" measure="1" displayFolder="" measureGroup="keymeasures" count="0"/>
    <cacheHierarchy uniqueName="[Measures].[no_employees_trained]" caption="no_employees_trained" measure="1" displayFolder="" measureGroup="keymeasures" count="0"/>
    <cacheHierarchy uniqueName="[Measures].[%_of_trained_employees]" caption="%_of_trained_employees" measure="1" displayFolder="" measureGroup="keymeasures" count="0"/>
    <cacheHierarchy uniqueName="[Measures].[__XL_Count hranalytics]" caption="__XL_Count hranalytics" measure="1" displayFolder="" measureGroup="hranalytics" count="0" hidden="1"/>
    <cacheHierarchy uniqueName="[Measures].[__XL_Count keymeasures]" caption="__XL_Count keymeasures" measure="1" displayFolder="" measureGroup="keymeasures" count="0" hidden="1"/>
    <cacheHierarchy uniqueName="[Measures].[__No measures defined]" caption="__No measures defined" measure="1" displayFolder="" count="0" hidden="1"/>
  </cacheHierarchies>
  <kpis count="0"/>
  <dimensions count="2">
    <dimension name="hranalytics" uniqueName="[hranalytics]" caption="hranalytics"/>
    <dimension measure="1" name="Measures" uniqueName="[Measures]" caption="Measures"/>
  </dimensions>
  <measureGroups count="2">
    <measureGroup name="hranalytics" caption="hranalytics"/>
    <measureGroup name="keymeasures" caption="keymeasur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684755208335" backgroundQuery="1" createdVersion="8" refreshedVersion="8" minRefreshableVersion="3" recordCount="0" supportSubquery="1" supportAdvancedDrill="1" xr:uid="{2A1850BF-050D-4660-A0E2-D9AE7386B5A0}">
  <cacheSource type="external" connectionId="3"/>
  <cacheFields count="4">
    <cacheField name="[Measures].[attrition_number]" caption="attrition_number" numFmtId="0" hierarchy="66" level="32767"/>
    <cacheField name="[hranalytics].[PerformanceGrading].[PerformanceGrading]" caption="PerformanceGrading" numFmtId="0" hierarchy="31" level="1">
      <sharedItems count="2">
        <s v="High Performance [3]"/>
        <s v="Low Performance [4]"/>
      </sharedItems>
    </cacheField>
    <cacheField name="[hranalytics].[Department].[Department]" caption="Department" numFmtId="0" hierarchy="4" level="1">
      <sharedItems containsSemiMixedTypes="0" containsNonDate="0" containsString="0"/>
    </cacheField>
    <cacheField name="Unsupported0" numFmtId="0" hierarchy="78" level="32767">
      <extLst>
        <ext xmlns:x14="http://schemas.microsoft.com/office/spreadsheetml/2009/9/main" uri="{63CAB8AC-B538-458d-9737-405883B0398D}">
          <x14:cacheField ignore="1"/>
        </ext>
      </extLst>
    </cacheField>
  </cacheFields>
  <cacheHierarchies count="79">
    <cacheHierarchy uniqueName="[hranalytics].[EmployeeNumber]" caption="EmployeeNumber" attribute="1" defaultMemberUniqueName="[hranalytics].[EmployeeNumber].[All]" allUniqueName="[hranalytics].[EmployeeNumber].[All]" dimensionUniqueName="[hranalytics]" displayFolder="" count="0" memberValueDatatype="20" unbalanced="0"/>
    <cacheHierarchy uniqueName="[hranalytics].[Age]" caption="Age" attribute="1" defaultMemberUniqueName="[hranalytics].[Age].[All]" allUniqueName="[hranalytics].[Age].[All]" dimensionUniqueName="[hranalytics]" displayFolder="" count="0" memberValueDatatype="20" unbalanced="0"/>
    <cacheHierarchy uniqueName="[hranalytics].[Attrition]" caption="Attrition" attribute="1" defaultMemberUniqueName="[hranalytics].[Attrition].[All]" allUniqueName="[hranalytics].[Attrition].[All]" dimensionUniqueName="[hranalytics]" displayFolder="" count="0" memberValueDatatype="130" unbalanced="0"/>
    <cacheHierarchy uniqueName="[hranalytics].[BusinessTravel]" caption="BusinessTravel" attribute="1" defaultMemberUniqueName="[hranalytics].[BusinessTravel].[All]" allUniqueName="[hranalytics].[BusinessTravel].[All]" dimensionUniqueName="[hranalytics]" displayFolder="" count="0" memberValueDatatype="130" unbalanced="0"/>
    <cacheHierarchy uniqueName="[hranalytics].[Department]" caption="Department" attribute="1" defaultMemberUniqueName="[hranalytics].[Department].[All]" allUniqueName="[hranalytics].[Department].[All]" dimensionUniqueName="[hranalytics]" displayFolder="" count="2" memberValueDatatype="130" unbalanced="0">
      <fieldsUsage count="2">
        <fieldUsage x="-1"/>
        <fieldUsage x="2"/>
      </fieldsUsage>
    </cacheHierarchy>
    <cacheHierarchy uniqueName="[hranalytics].[DistanceFromHome]" caption="DistanceFromHome" attribute="1" defaultMemberUniqueName="[hranalytics].[DistanceFromHome].[All]" allUniqueName="[hranalytics].[DistanceFromHome].[All]" dimensionUniqueName="[hranalytics]" displayFolder="" count="0" memberValueDatatype="20" unbalanced="0"/>
    <cacheHierarchy uniqueName="[hranalytics].[Education]" caption="Education" attribute="1" defaultMemberUniqueName="[hranalytics].[Education].[All]" allUniqueName="[hranalytics].[Education].[All]" dimensionUniqueName="[hranalytics]" displayFolder="" count="0" memberValueDatatype="20" unbalanced="0"/>
    <cacheHierarchy uniqueName="[hranalytics].[EducationField]" caption="EducationField" attribute="1" defaultMemberUniqueName="[hranalytics].[EducationField].[All]" allUniqueName="[hranalytics].[EducationField].[All]" dimensionUniqueName="[hranalytics]" displayFolder="" count="0" memberValueDatatype="130" unbalanced="0"/>
    <cacheHierarchy uniqueName="[hranalytics].[EnvironmentSatisfaction]" caption="EnvironmentSatisfaction" attribute="1" defaultMemberUniqueName="[hranalytics].[EnvironmentSatisfaction].[All]" allUniqueName="[hranalytics].[EnvironmentSatisfaction].[All]" dimensionUniqueName="[hranalytics]" displayFolder="" count="0" memberValueDatatype="20" unbalanced="0"/>
    <cacheHierarchy uniqueName="[hranalytics].[Gender]" caption="Gender" attribute="1" defaultMemberUniqueName="[hranalytics].[Gender].[All]" allUniqueName="[hranalytics].[Gender].[All]" dimensionUniqueName="[hranalytics]" displayFolder="" count="2" memberValueDatatype="130" unbalanced="0"/>
    <cacheHierarchy uniqueName="[hranalytics].[HourlyRate]" caption="HourlyRate" attribute="1" defaultMemberUniqueName="[hranalytics].[HourlyRate].[All]" allUniqueName="[hranalytics].[HourlyRate].[All]" dimensionUniqueName="[hranalytics]" displayFolder="" count="0" memberValueDatatype="20" unbalanced="0"/>
    <cacheHierarchy uniqueName="[hranalytics].[JobInvolvement]" caption="JobInvolvement" attribute="1" defaultMemberUniqueName="[hranalytics].[JobInvolvement].[All]" allUniqueName="[hranalytics].[JobInvolvement].[All]" dimensionUniqueName="[hranalytics]" displayFolder="" count="0" memberValueDatatype="20" unbalanced="0"/>
    <cacheHierarchy uniqueName="[hranalytics].[JobLevel]" caption="JobLevel" attribute="1" defaultMemberUniqueName="[hranalytics].[JobLevel].[All]" allUniqueName="[hranalytics].[JobLevel].[All]" dimensionUniqueName="[hranalytics]" displayFolder="" count="0" memberValueDatatype="20" unbalanced="0"/>
    <cacheHierarchy uniqueName="[hranalytics].[JobRole]" caption="JobRole" attribute="1" defaultMemberUniqueName="[hranalytics].[JobRole].[All]" allUniqueName="[hranalytics].[JobRole].[All]" dimensionUniqueName="[hranalytics]" displayFolder="" count="2" memberValueDatatype="130" unbalanced="0"/>
    <cacheHierarchy uniqueName="[hranalytics].[JobSatisfaction]" caption="JobSatisfaction" attribute="1" defaultMemberUniqueName="[hranalytics].[JobSatisfaction].[All]" allUniqueName="[hranalytics].[JobSatisfaction].[All]" dimensionUniqueName="[hranalytics]" displayFolder="" count="0" memberValueDatatype="20" unbalanced="0"/>
    <cacheHierarchy uniqueName="[hranalytics].[MaritalStatus]" caption="MaritalStatus" attribute="1" defaultMemberUniqueName="[hranalytics].[MaritalStatus].[All]" allUniqueName="[hranalytics].[MaritalStatus].[All]" dimensionUniqueName="[hranalytics]" displayFolder="" count="0" memberValueDatatype="130" unbalanced="0"/>
    <cacheHierarchy uniqueName="[hranalytics].[MonthlyIncome]" caption="MonthlyIncome" attribute="1" defaultMemberUniqueName="[hranalytics].[MonthlyIncome].[All]" allUniqueName="[hranalytics].[MonthlyIncome].[All]" dimensionUniqueName="[hranalytics]" displayFolder="" count="0" memberValueDatatype="20" unbalanced="0"/>
    <cacheHierarchy uniqueName="[hranalytics].[NumCompaniesWorked]" caption="NumCompaniesWorked" attribute="1" defaultMemberUniqueName="[hranalytics].[NumCompaniesWorked].[All]" allUniqueName="[hranalytics].[NumCompaniesWorked].[All]" dimensionUniqueName="[hranalytics]" displayFolder="" count="0" memberValueDatatype="20" unbalanced="0"/>
    <cacheHierarchy uniqueName="[hranalytics].[OverTime]" caption="OverTime" attribute="1" defaultMemberUniqueName="[hranalytics].[OverTime].[All]" allUniqueName="[hranalytics].[OverTime].[All]" dimensionUniqueName="[hranalytics]" displayFolder="" count="2" memberValueDatatype="130" unbalanced="0"/>
    <cacheHierarchy uniqueName="[hranalytics].[PercentSalaryHike]" caption="PercentSalaryHike" attribute="1" defaultMemberUniqueName="[hranalytics].[PercentSalaryHike].[All]" allUniqueName="[hranalytics].[PercentSalaryHike].[All]" dimensionUniqueName="[hranalytics]" displayFolder="" count="0" memberValueDatatype="20" unbalanced="0"/>
    <cacheHierarchy uniqueName="[hranalytics].[PerformanceRating]" caption="PerformanceRating" attribute="1" defaultMemberUniqueName="[hranalytics].[PerformanceRating].[All]" allUniqueName="[hranalytics].[PerformanceRating].[All]" dimensionUniqueName="[hranalytics]" displayFolder="" count="0" memberValueDatatype="20" unbalanced="0"/>
    <cacheHierarchy uniqueName="[hranalytics].[RelationshipSatisfaction]" caption="RelationshipSatisfaction" attribute="1" defaultMemberUniqueName="[hranalytics].[RelationshipSatisfaction].[All]" allUniqueName="[hranalytics].[RelationshipSatisfaction].[All]" dimensionUniqueName="[hranalytics]" displayFolder="" count="0" memberValueDatatype="20" unbalanced="0"/>
    <cacheHierarchy uniqueName="[hranalytics].[StockOptionLevel]" caption="StockOptionLevel" attribute="1" defaultMemberUniqueName="[hranalytics].[StockOptionLevel].[All]" allUniqueName="[hranalytics].[StockOptionLevel].[All]" dimensionUniqueName="[hranalytics]" displayFolder="" count="0" memberValueDatatype="20" unbalanced="0"/>
    <cacheHierarchy uniqueName="[hranalytics].[TotalWorkingYears]" caption="TotalWorkingYears" attribute="1" defaultMemberUniqueName="[hranalytics].[TotalWorkingYears].[All]" allUniqueName="[hranalytics].[TotalWorkingYears].[All]" dimensionUniqueName="[hranalytics]" displayFolder="" count="0" memberValueDatatype="20" unbalanced="0"/>
    <cacheHierarchy uniqueName="[hranalytics].[TrainingTimesLastYear]" caption="TrainingTimesLastYear" attribute="1" defaultMemberUniqueName="[hranalytics].[TrainingTimesLastYear].[All]" allUniqueName="[hranalytics].[TrainingTimesLastYear].[All]" dimensionUniqueName="[hranalytics]" displayFolder="" count="0" memberValueDatatype="20" unbalanced="0"/>
    <cacheHierarchy uniqueName="[hranalytics].[WorkLifeBalance]" caption="WorkLifeBalance" attribute="1" defaultMemberUniqueName="[hranalytics].[WorkLifeBalance].[All]" allUniqueName="[hranalytics].[WorkLifeBalance].[All]" dimensionUniqueName="[hranalytics]" displayFolder="" count="0" memberValueDatatype="20" unbalanced="0"/>
    <cacheHierarchy uniqueName="[hranalytics].[YearsAtCompany]" caption="YearsAtCompany" attribute="1" defaultMemberUniqueName="[hranalytics].[YearsAtCompany].[All]" allUniqueName="[hranalytics].[YearsAtCompany].[All]" dimensionUniqueName="[hranalytics]" displayFolder="" count="0" memberValueDatatype="20" unbalanced="0"/>
    <cacheHierarchy uniqueName="[hranalytics].[YearsInCurrentRole]" caption="YearsInCurrentRole" attribute="1" defaultMemberUniqueName="[hranalytics].[YearsInCurrentRole].[All]" allUniqueName="[hranalytics].[YearsInCurrentRole].[All]" dimensionUniqueName="[hranalytics]" displayFolder="" count="0" memberValueDatatype="20" unbalanced="0"/>
    <cacheHierarchy uniqueName="[hranalytics].[YearsSinceLastPromotion]" caption="YearsSinceLastPromotion" attribute="1" defaultMemberUniqueName="[hranalytics].[YearsSinceLastPromotion].[All]" allUniqueName="[hranalytics].[YearsSinceLastPromotion].[All]" dimensionUniqueName="[hranalytics]" displayFolder="" count="0" memberValueDatatype="20" unbalanced="0"/>
    <cacheHierarchy uniqueName="[hranalytics].[YearsWithCurrManager]" caption="YearsWithCurrManager" attribute="1" defaultMemberUniqueName="[hranalytics].[YearsWithCurrManager].[All]" allUniqueName="[hranalytics].[YearsWithCurrManager].[All]" dimensionUniqueName="[hranalytics]" displayFolder="" count="0" memberValueDatatype="20" unbalanced="0"/>
    <cacheHierarchy uniqueName="[hranalytics].[MontlyIncomeBand]" caption="MontlyIncomeBand" attribute="1" defaultMemberUniqueName="[hranalytics].[MontlyIncomeBand].[All]" allUniqueName="[hranalytics].[MontlyIncomeBand].[All]" dimensionUniqueName="[hranalytics]" displayFolder="" count="0" memberValueDatatype="130" unbalanced="0"/>
    <cacheHierarchy uniqueName="[hranalytics].[PerformanceGrading]" caption="PerformanceGrading" attribute="1" defaultMemberUniqueName="[hranalytics].[PerformanceGrading].[All]" allUniqueName="[hranalytics].[PerformanceGrading].[All]" dimensionUniqueName="[hranalytics]" displayFolder="" count="2" memberValueDatatype="130" unbalanced="0">
      <fieldsUsage count="2">
        <fieldUsage x="-1"/>
        <fieldUsage x="1"/>
      </fieldsUsage>
    </cacheHierarchy>
    <cacheHierarchy uniqueName="[hranalytics].[JobSatisfactionRate]" caption="JobSatisfactionRate" attribute="1" defaultMemberUniqueName="[hranalytics].[JobSatisfactionRate].[All]" allUniqueName="[hranalytics].[JobSatisfactionRate].[All]" dimensionUniqueName="[hranalytics]" displayFolder="" count="0" memberValueDatatype="130" unbalanced="0"/>
    <cacheHierarchy uniqueName="[hranalytics].[WorkLifeBalanceStatus]" caption="WorkLifeBalanceStatus" attribute="1" defaultMemberUniqueName="[hranalytics].[WorkLifeBalanceStatus].[All]" allUniqueName="[hranalytics].[WorkLifeBalanceStatus].[All]" dimensionUniqueName="[hranalytics]" displayFolder="" count="0" memberValueDatatype="130" unbalanced="0"/>
    <cacheHierarchy uniqueName="[hranalytics].[TrainingTimesLastYearStatus]" caption="TrainingTimesLastYearStatus" attribute="1" defaultMemberUniqueName="[hranalytics].[TrainingTimesLastYearStatus].[All]" allUniqueName="[hranalytics].[TrainingTimesLastYearStatus].[All]" dimensionUniqueName="[hranalytics]" displayFolder="" count="0" memberValueDatatype="130" unbalanced="0"/>
    <cacheHierarchy uniqueName="[hranalytics].[NumCompaniesWorkedBins]" caption="NumCompaniesWorkedBins" attribute="1" defaultMemberUniqueName="[hranalytics].[NumCompaniesWorkedBins].[All]" allUniqueName="[hranalytics].[NumCompaniesWorkedBins].[All]" dimensionUniqueName="[hranalytics]" displayFolder="" count="0" memberValueDatatype="130" unbalanced="0"/>
    <cacheHierarchy uniqueName="[hranalytics].[EnvironmentSatisfactionStatus]" caption="EnvironmentSatisfactionStatus" attribute="1" defaultMemberUniqueName="[hranalytics].[EnvironmentSatisfactionStatus].[All]" allUniqueName="[hranalytics].[EnvironmentSatisfactionStatus].[All]" dimensionUniqueName="[hranalytics]" displayFolder="" count="0" memberValueDatatype="130" unbalanced="0"/>
    <cacheHierarchy uniqueName="[hranalytics].[JobLevelGrading]" caption="JobLevelGrading" attribute="1" defaultMemberUniqueName="[hranalytics].[JobLevelGrading].[All]" allUniqueName="[hranalytics].[JobLevelGrading].[All]" dimensionUniqueName="[hranalytics]" displayFolder="" count="0" memberValueDatatype="130" unbalanced="0"/>
    <cacheHierarchy uniqueName="[hranalytics].[TenureBins]" caption="TenureBins" attribute="1" defaultMemberUniqueName="[hranalytics].[TenureBins].[All]" allUniqueName="[hranalytics].[TenureBins].[All]" dimensionUniqueName="[hranalytics]" displayFolder="" count="0" memberValueDatatype="130" unbalanced="0"/>
    <cacheHierarchy uniqueName="[hranalytics].[AgeBins]" caption="AgeBins" attribute="1" defaultMemberUniqueName="[hranalytics].[AgeBins].[All]" allUniqueName="[hranalytics].[AgeBins].[All]" dimensionUniqueName="[hranalytics]" displayFolder="" count="0" memberValueDatatype="130" unbalanced="0"/>
    <cacheHierarchy uniqueName="[hranalytics].[DistanceFromHomeBins]" caption="DistanceFromHomeBins" attribute="1" defaultMemberUniqueName="[hranalytics].[DistanceFromHomeBins].[All]" allUniqueName="[hranalytics].[DistanceFromHomeBins].[All]" dimensionUniqueName="[hranalytics]" displayFolder="" count="0" memberValueDatatype="130" unbalanced="0"/>
    <cacheHierarchy uniqueName="[hranalytics].[YearsSinceLastPromotionBins]" caption="YearsSinceLastPromotionBins" attribute="1" defaultMemberUniqueName="[hranalytics].[YearsSinceLastPromotionBins].[All]" allUniqueName="[hranalytics].[YearsSinceLastPromotionBins].[All]" dimensionUniqueName="[hranalytics]" displayFolder="" count="0" memberValueDatatype="130" unbalanced="0"/>
    <cacheHierarchy uniqueName="[hranalytics].[YearsWithCurrManagerBin]" caption="YearsWithCurrManagerBin" attribute="1" defaultMemberUniqueName="[hranalytics].[YearsWithCurrManagerBin].[All]" allUniqueName="[hranalytics].[YearsWithCurrManagerBin].[All]" dimensionUniqueName="[hranalytics]" displayFolder="" count="0" memberValueDatatype="130" unbalanced="0"/>
    <cacheHierarchy uniqueName="[hranalytics].[YearsInCurrentRoleBins]" caption="YearsInCurrentRoleBins" attribute="1" defaultMemberUniqueName="[hranalytics].[YearsInCurrentRoleBins].[All]" allUniqueName="[hranalytics].[YearsInCurrentRoleBins].[All]" dimensionUniqueName="[hranalytics]" displayFolder="" count="0" memberValueDatatype="130" unbalanced="0"/>
    <cacheHierarchy uniqueName="[keymeasures].[Column]" caption="Column" attribute="1" defaultMemberUniqueName="[keymeasures].[Column].[All]" allUniqueName="[keymeasures].[Column].[All]" dimensionUniqueName="[keymeasures]" displayFolder="" count="0" memberValueDatatype="130" unbalanced="0" hidden="1"/>
    <cacheHierarchy uniqueName="[Measures].[Sum of EmployeeNumber]" caption="Sum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MontlyIncomeBand]" caption="Count of MontlyIncomeBand" measure="1" displayFolder="" measureGroup="hranalytics" count="0">
      <extLst>
        <ext xmlns:x15="http://schemas.microsoft.com/office/spreadsheetml/2010/11/main" uri="{B97F6D7D-B522-45F9-BDA1-12C45D357490}">
          <x15:cacheHierarchy aggregatedColumn="30"/>
        </ext>
      </extLst>
    </cacheHierarchy>
    <cacheHierarchy uniqueName="[Measures].[Count of Attrition]" caption="Count of Attrition" measure="1" displayFolder="" measureGroup="hranalytics" count="0">
      <extLst>
        <ext xmlns:x15="http://schemas.microsoft.com/office/spreadsheetml/2010/11/main" uri="{B97F6D7D-B522-45F9-BDA1-12C45D357490}">
          <x15:cacheHierarchy aggregatedColumn="2"/>
        </ext>
      </extLst>
    </cacheHierarchy>
    <cacheHierarchy uniqueName="[Measures].[Count of JobLevelGrading]" caption="Count of JobLevelGrading" measure="1" displayFolder="" measureGroup="hranalytics" count="0">
      <extLst>
        <ext xmlns:x15="http://schemas.microsoft.com/office/spreadsheetml/2010/11/main" uri="{B97F6D7D-B522-45F9-BDA1-12C45D357490}">
          <x15:cacheHierarchy aggregatedColumn="37"/>
        </ext>
      </extLst>
    </cacheHierarchy>
    <cacheHierarchy uniqueName="[Measures].[Count of TenureBins]" caption="Count of TenureBins" measure="1" displayFolder="" measureGroup="hranalytics" count="0">
      <extLst>
        <ext xmlns:x15="http://schemas.microsoft.com/office/spreadsheetml/2010/11/main" uri="{B97F6D7D-B522-45F9-BDA1-12C45D357490}">
          <x15:cacheHierarchy aggregatedColumn="38"/>
        </ext>
      </extLst>
    </cacheHierarchy>
    <cacheHierarchy uniqueName="[Measures].[Count of PerformanceGrading]" caption="Count of PerformanceGrading" measure="1" displayFolder="" measureGroup="hranalytics" count="0">
      <extLst>
        <ext xmlns:x15="http://schemas.microsoft.com/office/spreadsheetml/2010/11/main" uri="{B97F6D7D-B522-45F9-BDA1-12C45D357490}">
          <x15:cacheHierarchy aggregatedColumn="31"/>
        </ext>
      </extLst>
    </cacheHierarchy>
    <cacheHierarchy uniqueName="[Measures].[Sum of JobSatisfaction]" caption="Sum of JobSatisfaction" measure="1" displayFolder="" measureGroup="hranalytics" count="0">
      <extLst>
        <ext xmlns:x15="http://schemas.microsoft.com/office/spreadsheetml/2010/11/main" uri="{B97F6D7D-B522-45F9-BDA1-12C45D357490}">
          <x15:cacheHierarchy aggregatedColumn="14"/>
        </ext>
      </extLst>
    </cacheHierarchy>
    <cacheHierarchy uniqueName="[Measures].[Average of JobSatisfaction]" caption="Average of JobSatisfaction" measure="1" displayFolder="" measureGroup="hranalytics" count="0">
      <extLst>
        <ext xmlns:x15="http://schemas.microsoft.com/office/spreadsheetml/2010/11/main" uri="{B97F6D7D-B522-45F9-BDA1-12C45D357490}">
          <x15:cacheHierarchy aggregatedColumn="14"/>
        </ext>
      </extLst>
    </cacheHierarchy>
    <cacheHierarchy uniqueName="[Measures].[Count of JobSatisfaction]" caption="Count of JobSatisfaction" measure="1" displayFolder="" measureGroup="hranalytics" count="0">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TrainingTimesLastYear]" caption="Sum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Count of TrainingTimesLastYear]" caption="Count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Sum of YearsAtCompany]" caption="Sum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YearsAtCompany]" caption="Count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PerformanceRating]" caption="Count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EnvironmentSatisfaction]" caption="Sum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EnvironmentSatisfaction]" caption="Count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Gender]" caption="Count of Gender" measure="1" displayFolder="" measureGroup="hranalytics" count="0">
      <extLst>
        <ext xmlns:x15="http://schemas.microsoft.com/office/spreadsheetml/2010/11/main" uri="{B97F6D7D-B522-45F9-BDA1-12C45D357490}">
          <x15:cacheHierarchy aggregatedColumn="9"/>
        </ext>
      </extLst>
    </cacheHierarchy>
    <cacheHierarchy uniqueName="[Measures].[Average of PerformanceRating]" caption="Average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initial_headcount]" caption="initial_headcount" measure="1" displayFolder="" measureGroup="keymeasures" count="0"/>
    <cacheHierarchy uniqueName="[Measures].[attrition_number]" caption="attrition_number" measure="1" displayFolder="" measureGroup="keymeasures" count="0" oneField="1">
      <fieldsUsage count="1">
        <fieldUsage x="0"/>
      </fieldsUsage>
    </cacheHierarchy>
    <cacheHierarchy uniqueName="[Measures].[attrition_rate]" caption="attrition_rate" measure="1" displayFolder="" measureGroup="keymeasures" count="0"/>
    <cacheHierarchy uniqueName="[Measures].[overtime_number]" caption="overtime_number" measure="1" displayFolder="" measureGroup="keymeasures" count="0"/>
    <cacheHierarchy uniqueName="[Measures].[total_income]" caption="total_income" measure="1" displayFolder="" measureGroup="keymeasures" count="0"/>
    <cacheHierarchy uniqueName="[Measures].[avg_monthly_income]" caption="avg_monthly_income" measure="1" displayFolder="" measureGroup="keymeasures" count="0"/>
    <cacheHierarchy uniqueName="[Measures].[avg_job_satisfaction]" caption="avg_job_satisfaction" measure="1" displayFolder="" measureGroup="keymeasures" count="0"/>
    <cacheHierarchy uniqueName="[Measures].[avg_performance_rate]" caption="avg_performance_rate" measure="1" displayFolder="" measureGroup="keymeasures" count="0"/>
    <cacheHierarchy uniqueName="[Measures].[no_employees_trained]" caption="no_employees_trained" measure="1" displayFolder="" measureGroup="keymeasures" count="0"/>
    <cacheHierarchy uniqueName="[Measures].[%_of_trained_employees]" caption="%_of_trained_employees" measure="1" displayFolder="" measureGroup="keymeasures" count="0"/>
    <cacheHierarchy uniqueName="[Measures].[__XL_Count hranalytics]" caption="__XL_Count hranalytics" measure="1" displayFolder="" measureGroup="hranalytics" count="0" hidden="1"/>
    <cacheHierarchy uniqueName="[Measures].[__XL_Count keymeasures]" caption="__XL_Count keymeasures" measure="1" displayFolder="" measureGroup="keymeasures" count="0" hidden="1"/>
    <cacheHierarchy uniqueName="[Measures].[__No measures defined]" caption="__No measures defined" measure="1" displayFolder="" count="0" hidden="1"/>
    <cacheHierarchy uniqueName="Unsupported0" caption="EmployeeNumber" measure="1" count="0">
      <extLst>
        <ext xmlns:x14="http://schemas.microsoft.com/office/spreadsheetml/2009/9/main" uri="{8CF416AD-EC4C-4aba-99F5-12A058AE0983}">
          <x14:cacheHierarchy ignore="1"/>
        </ext>
      </extLst>
    </cacheHierarchy>
  </cacheHierarchies>
  <kpis count="0"/>
  <dimensions count="2">
    <dimension name="hranalytics" uniqueName="[hranalytics]" caption="hranalytics"/>
    <dimension measure="1" name="Measures" uniqueName="[Measures]" caption="Measures"/>
  </dimensions>
  <measureGroups count="2">
    <measureGroup name="hranalytics" caption="hranalytics"/>
    <measureGroup name="keymeasures" caption="keymeasur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684755671296" backgroundQuery="1" createdVersion="8" refreshedVersion="8" minRefreshableVersion="3" recordCount="0" supportSubquery="1" supportAdvancedDrill="1" xr:uid="{530F290E-3325-4FFC-BECB-61F45EA80369}">
  <cacheSource type="external" connectionId="3"/>
  <cacheFields count="5">
    <cacheField name="[Measures].[attrition_rate]" caption="attrition_rate" numFmtId="0" hierarchy="67" level="32767"/>
    <cacheField name="[Measures].[attrition_number]" caption="attrition_number" numFmtId="0" hierarchy="66" level="32767"/>
    <cacheField name="[hranalytics].[TenureBins].[TenureBins]" caption="TenureBins" numFmtId="0" hierarchy="38" level="1">
      <sharedItems count="8">
        <s v="[0-5]"/>
        <s v="[11-15]"/>
        <s v="[16-20]"/>
        <s v="[21-25]"/>
        <s v="[26-30]"/>
        <s v="[31-35]"/>
        <s v="[36-40]"/>
        <s v="[6-10]"/>
      </sharedItems>
    </cacheField>
    <cacheField name="[Measures].[initial_headcount]" caption="initial_headcount" numFmtId="0" hierarchy="65" level="32767"/>
    <cacheField name="[hranalytics].[Department].[Department]" caption="Department" numFmtId="0" hierarchy="4" level="1">
      <sharedItems containsSemiMixedTypes="0" containsNonDate="0" containsString="0"/>
    </cacheField>
  </cacheFields>
  <cacheHierarchies count="78">
    <cacheHierarchy uniqueName="[hranalytics].[EmployeeNumber]" caption="EmployeeNumber" attribute="1" defaultMemberUniqueName="[hranalytics].[EmployeeNumber].[All]" allUniqueName="[hranalytics].[EmployeeNumber].[All]" dimensionUniqueName="[hranalytics]" displayFolder="" count="0" memberValueDatatype="20" unbalanced="0"/>
    <cacheHierarchy uniqueName="[hranalytics].[Age]" caption="Age" attribute="1" defaultMemberUniqueName="[hranalytics].[Age].[All]" allUniqueName="[hranalytics].[Age].[All]" dimensionUniqueName="[hranalytics]" displayFolder="" count="0" memberValueDatatype="20" unbalanced="0"/>
    <cacheHierarchy uniqueName="[hranalytics].[Attrition]" caption="Attrition" attribute="1" defaultMemberUniqueName="[hranalytics].[Attrition].[All]" allUniqueName="[hranalytics].[Attrition].[All]" dimensionUniqueName="[hranalytics]" displayFolder="" count="0" memberValueDatatype="130" unbalanced="0"/>
    <cacheHierarchy uniqueName="[hranalytics].[BusinessTravel]" caption="BusinessTravel" attribute="1" defaultMemberUniqueName="[hranalytics].[BusinessTravel].[All]" allUniqueName="[hranalytics].[BusinessTravel].[All]" dimensionUniqueName="[hranalytics]" displayFolder="" count="0" memberValueDatatype="130" unbalanced="0"/>
    <cacheHierarchy uniqueName="[hranalytics].[Department]" caption="Department" attribute="1" defaultMemberUniqueName="[hranalytics].[Department].[All]" allUniqueName="[hranalytics].[Department].[All]" dimensionUniqueName="[hranalytics]" displayFolder="" count="2" memberValueDatatype="130" unbalanced="0">
      <fieldsUsage count="2">
        <fieldUsage x="-1"/>
        <fieldUsage x="4"/>
      </fieldsUsage>
    </cacheHierarchy>
    <cacheHierarchy uniqueName="[hranalytics].[DistanceFromHome]" caption="DistanceFromHome" attribute="1" defaultMemberUniqueName="[hranalytics].[DistanceFromHome].[All]" allUniqueName="[hranalytics].[DistanceFromHome].[All]" dimensionUniqueName="[hranalytics]" displayFolder="" count="0" memberValueDatatype="20" unbalanced="0"/>
    <cacheHierarchy uniqueName="[hranalytics].[Education]" caption="Education" attribute="1" defaultMemberUniqueName="[hranalytics].[Education].[All]" allUniqueName="[hranalytics].[Education].[All]" dimensionUniqueName="[hranalytics]" displayFolder="" count="0" memberValueDatatype="20" unbalanced="0"/>
    <cacheHierarchy uniqueName="[hranalytics].[EducationField]" caption="EducationField" attribute="1" defaultMemberUniqueName="[hranalytics].[EducationField].[All]" allUniqueName="[hranalytics].[EducationField].[All]" dimensionUniqueName="[hranalytics]" displayFolder="" count="0" memberValueDatatype="130" unbalanced="0"/>
    <cacheHierarchy uniqueName="[hranalytics].[EnvironmentSatisfaction]" caption="EnvironmentSatisfaction" attribute="1" defaultMemberUniqueName="[hranalytics].[EnvironmentSatisfaction].[All]" allUniqueName="[hranalytics].[EnvironmentSatisfaction].[All]" dimensionUniqueName="[hranalytics]" displayFolder="" count="0" memberValueDatatype="20" unbalanced="0"/>
    <cacheHierarchy uniqueName="[hranalytics].[Gender]" caption="Gender" attribute="1" defaultMemberUniqueName="[hranalytics].[Gender].[All]" allUniqueName="[hranalytics].[Gender].[All]" dimensionUniqueName="[hranalytics]" displayFolder="" count="2" memberValueDatatype="130" unbalanced="0"/>
    <cacheHierarchy uniqueName="[hranalytics].[HourlyRate]" caption="HourlyRate" attribute="1" defaultMemberUniqueName="[hranalytics].[HourlyRate].[All]" allUniqueName="[hranalytics].[HourlyRate].[All]" dimensionUniqueName="[hranalytics]" displayFolder="" count="0" memberValueDatatype="20" unbalanced="0"/>
    <cacheHierarchy uniqueName="[hranalytics].[JobInvolvement]" caption="JobInvolvement" attribute="1" defaultMemberUniqueName="[hranalytics].[JobInvolvement].[All]" allUniqueName="[hranalytics].[JobInvolvement].[All]" dimensionUniqueName="[hranalytics]" displayFolder="" count="0" memberValueDatatype="20" unbalanced="0"/>
    <cacheHierarchy uniqueName="[hranalytics].[JobLevel]" caption="JobLevel" attribute="1" defaultMemberUniqueName="[hranalytics].[JobLevel].[All]" allUniqueName="[hranalytics].[JobLevel].[All]" dimensionUniqueName="[hranalytics]" displayFolder="" count="0" memberValueDatatype="20" unbalanced="0"/>
    <cacheHierarchy uniqueName="[hranalytics].[JobRole]" caption="JobRole" attribute="1" defaultMemberUniqueName="[hranalytics].[JobRole].[All]" allUniqueName="[hranalytics].[JobRole].[All]" dimensionUniqueName="[hranalytics]" displayFolder="" count="2" memberValueDatatype="130" unbalanced="0"/>
    <cacheHierarchy uniqueName="[hranalytics].[JobSatisfaction]" caption="JobSatisfaction" attribute="1" defaultMemberUniqueName="[hranalytics].[JobSatisfaction].[All]" allUniqueName="[hranalytics].[JobSatisfaction].[All]" dimensionUniqueName="[hranalytics]" displayFolder="" count="0" memberValueDatatype="20" unbalanced="0"/>
    <cacheHierarchy uniqueName="[hranalytics].[MaritalStatus]" caption="MaritalStatus" attribute="1" defaultMemberUniqueName="[hranalytics].[MaritalStatus].[All]" allUniqueName="[hranalytics].[MaritalStatus].[All]" dimensionUniqueName="[hranalytics]" displayFolder="" count="0" memberValueDatatype="130" unbalanced="0"/>
    <cacheHierarchy uniqueName="[hranalytics].[MonthlyIncome]" caption="MonthlyIncome" attribute="1" defaultMemberUniqueName="[hranalytics].[MonthlyIncome].[All]" allUniqueName="[hranalytics].[MonthlyIncome].[All]" dimensionUniqueName="[hranalytics]" displayFolder="" count="0" memberValueDatatype="20" unbalanced="0"/>
    <cacheHierarchy uniqueName="[hranalytics].[NumCompaniesWorked]" caption="NumCompaniesWorked" attribute="1" defaultMemberUniqueName="[hranalytics].[NumCompaniesWorked].[All]" allUniqueName="[hranalytics].[NumCompaniesWorked].[All]" dimensionUniqueName="[hranalytics]" displayFolder="" count="0" memberValueDatatype="20" unbalanced="0"/>
    <cacheHierarchy uniqueName="[hranalytics].[OverTime]" caption="OverTime" attribute="1" defaultMemberUniqueName="[hranalytics].[OverTime].[All]" allUniqueName="[hranalytics].[OverTime].[All]" dimensionUniqueName="[hranalytics]" displayFolder="" count="2" memberValueDatatype="130" unbalanced="0"/>
    <cacheHierarchy uniqueName="[hranalytics].[PercentSalaryHike]" caption="PercentSalaryHike" attribute="1" defaultMemberUniqueName="[hranalytics].[PercentSalaryHike].[All]" allUniqueName="[hranalytics].[PercentSalaryHike].[All]" dimensionUniqueName="[hranalytics]" displayFolder="" count="0" memberValueDatatype="20" unbalanced="0"/>
    <cacheHierarchy uniqueName="[hranalytics].[PerformanceRating]" caption="PerformanceRating" attribute="1" defaultMemberUniqueName="[hranalytics].[PerformanceRating].[All]" allUniqueName="[hranalytics].[PerformanceRating].[All]" dimensionUniqueName="[hranalytics]" displayFolder="" count="0" memberValueDatatype="20" unbalanced="0"/>
    <cacheHierarchy uniqueName="[hranalytics].[RelationshipSatisfaction]" caption="RelationshipSatisfaction" attribute="1" defaultMemberUniqueName="[hranalytics].[RelationshipSatisfaction].[All]" allUniqueName="[hranalytics].[RelationshipSatisfaction].[All]" dimensionUniqueName="[hranalytics]" displayFolder="" count="0" memberValueDatatype="20" unbalanced="0"/>
    <cacheHierarchy uniqueName="[hranalytics].[StockOptionLevel]" caption="StockOptionLevel" attribute="1" defaultMemberUniqueName="[hranalytics].[StockOptionLevel].[All]" allUniqueName="[hranalytics].[StockOptionLevel].[All]" dimensionUniqueName="[hranalytics]" displayFolder="" count="0" memberValueDatatype="20" unbalanced="0"/>
    <cacheHierarchy uniqueName="[hranalytics].[TotalWorkingYears]" caption="TotalWorkingYears" attribute="1" defaultMemberUniqueName="[hranalytics].[TotalWorkingYears].[All]" allUniqueName="[hranalytics].[TotalWorkingYears].[All]" dimensionUniqueName="[hranalytics]" displayFolder="" count="0" memberValueDatatype="20" unbalanced="0"/>
    <cacheHierarchy uniqueName="[hranalytics].[TrainingTimesLastYear]" caption="TrainingTimesLastYear" attribute="1" defaultMemberUniqueName="[hranalytics].[TrainingTimesLastYear].[All]" allUniqueName="[hranalytics].[TrainingTimesLastYear].[All]" dimensionUniqueName="[hranalytics]" displayFolder="" count="0" memberValueDatatype="20" unbalanced="0"/>
    <cacheHierarchy uniqueName="[hranalytics].[WorkLifeBalance]" caption="WorkLifeBalance" attribute="1" defaultMemberUniqueName="[hranalytics].[WorkLifeBalance].[All]" allUniqueName="[hranalytics].[WorkLifeBalance].[All]" dimensionUniqueName="[hranalytics]" displayFolder="" count="0" memberValueDatatype="20" unbalanced="0"/>
    <cacheHierarchy uniqueName="[hranalytics].[YearsAtCompany]" caption="YearsAtCompany" attribute="1" defaultMemberUniqueName="[hranalytics].[YearsAtCompany].[All]" allUniqueName="[hranalytics].[YearsAtCompany].[All]" dimensionUniqueName="[hranalytics]" displayFolder="" count="0" memberValueDatatype="20" unbalanced="0"/>
    <cacheHierarchy uniqueName="[hranalytics].[YearsInCurrentRole]" caption="YearsInCurrentRole" attribute="1" defaultMemberUniqueName="[hranalytics].[YearsInCurrentRole].[All]" allUniqueName="[hranalytics].[YearsInCurrentRole].[All]" dimensionUniqueName="[hranalytics]" displayFolder="" count="0" memberValueDatatype="20" unbalanced="0"/>
    <cacheHierarchy uniqueName="[hranalytics].[YearsSinceLastPromotion]" caption="YearsSinceLastPromotion" attribute="1" defaultMemberUniqueName="[hranalytics].[YearsSinceLastPromotion].[All]" allUniqueName="[hranalytics].[YearsSinceLastPromotion].[All]" dimensionUniqueName="[hranalytics]" displayFolder="" count="0" memberValueDatatype="20" unbalanced="0"/>
    <cacheHierarchy uniqueName="[hranalytics].[YearsWithCurrManager]" caption="YearsWithCurrManager" attribute="1" defaultMemberUniqueName="[hranalytics].[YearsWithCurrManager].[All]" allUniqueName="[hranalytics].[YearsWithCurrManager].[All]" dimensionUniqueName="[hranalytics]" displayFolder="" count="0" memberValueDatatype="20" unbalanced="0"/>
    <cacheHierarchy uniqueName="[hranalytics].[MontlyIncomeBand]" caption="MontlyIncomeBand" attribute="1" defaultMemberUniqueName="[hranalytics].[MontlyIncomeBand].[All]" allUniqueName="[hranalytics].[MontlyIncomeBand].[All]" dimensionUniqueName="[hranalytics]" displayFolder="" count="0" memberValueDatatype="130" unbalanced="0"/>
    <cacheHierarchy uniqueName="[hranalytics].[PerformanceGrading]" caption="PerformanceGrading" attribute="1" defaultMemberUniqueName="[hranalytics].[PerformanceGrading].[All]" allUniqueName="[hranalytics].[PerformanceGrading].[All]" dimensionUniqueName="[hranalytics]" displayFolder="" count="0" memberValueDatatype="130" unbalanced="0"/>
    <cacheHierarchy uniqueName="[hranalytics].[JobSatisfactionRate]" caption="JobSatisfactionRate" attribute="1" defaultMemberUniqueName="[hranalytics].[JobSatisfactionRate].[All]" allUniqueName="[hranalytics].[JobSatisfactionRate].[All]" dimensionUniqueName="[hranalytics]" displayFolder="" count="0" memberValueDatatype="130" unbalanced="0"/>
    <cacheHierarchy uniqueName="[hranalytics].[WorkLifeBalanceStatus]" caption="WorkLifeBalanceStatus" attribute="1" defaultMemberUniqueName="[hranalytics].[WorkLifeBalanceStatus].[All]" allUniqueName="[hranalytics].[WorkLifeBalanceStatus].[All]" dimensionUniqueName="[hranalytics]" displayFolder="" count="0" memberValueDatatype="130" unbalanced="0"/>
    <cacheHierarchy uniqueName="[hranalytics].[TrainingTimesLastYearStatus]" caption="TrainingTimesLastYearStatus" attribute="1" defaultMemberUniqueName="[hranalytics].[TrainingTimesLastYearStatus].[All]" allUniqueName="[hranalytics].[TrainingTimesLastYearStatus].[All]" dimensionUniqueName="[hranalytics]" displayFolder="" count="0" memberValueDatatype="130" unbalanced="0"/>
    <cacheHierarchy uniqueName="[hranalytics].[NumCompaniesWorkedBins]" caption="NumCompaniesWorkedBins" attribute="1" defaultMemberUniqueName="[hranalytics].[NumCompaniesWorkedBins].[All]" allUniqueName="[hranalytics].[NumCompaniesWorkedBins].[All]" dimensionUniqueName="[hranalytics]" displayFolder="" count="0" memberValueDatatype="130" unbalanced="0"/>
    <cacheHierarchy uniqueName="[hranalytics].[EnvironmentSatisfactionStatus]" caption="EnvironmentSatisfactionStatus" attribute="1" defaultMemberUniqueName="[hranalytics].[EnvironmentSatisfactionStatus].[All]" allUniqueName="[hranalytics].[EnvironmentSatisfactionStatus].[All]" dimensionUniqueName="[hranalytics]" displayFolder="" count="0" memberValueDatatype="130" unbalanced="0"/>
    <cacheHierarchy uniqueName="[hranalytics].[JobLevelGrading]" caption="JobLevelGrading" attribute="1" defaultMemberUniqueName="[hranalytics].[JobLevelGrading].[All]" allUniqueName="[hranalytics].[JobLevelGrading].[All]" dimensionUniqueName="[hranalytics]" displayFolder="" count="0" memberValueDatatype="130" unbalanced="0"/>
    <cacheHierarchy uniqueName="[hranalytics].[TenureBins]" caption="TenureBins" attribute="1" defaultMemberUniqueName="[hranalytics].[TenureBins].[All]" allUniqueName="[hranalytics].[TenureBins].[All]" dimensionUniqueName="[hranalytics]" displayFolder="" count="2" memberValueDatatype="130" unbalanced="0">
      <fieldsUsage count="2">
        <fieldUsage x="-1"/>
        <fieldUsage x="2"/>
      </fieldsUsage>
    </cacheHierarchy>
    <cacheHierarchy uniqueName="[hranalytics].[AgeBins]" caption="AgeBins" attribute="1" defaultMemberUniqueName="[hranalytics].[AgeBins].[All]" allUniqueName="[hranalytics].[AgeBins].[All]" dimensionUniqueName="[hranalytics]" displayFolder="" count="0" memberValueDatatype="130" unbalanced="0"/>
    <cacheHierarchy uniqueName="[hranalytics].[DistanceFromHomeBins]" caption="DistanceFromHomeBins" attribute="1" defaultMemberUniqueName="[hranalytics].[DistanceFromHomeBins].[All]" allUniqueName="[hranalytics].[DistanceFromHomeBins].[All]" dimensionUniqueName="[hranalytics]" displayFolder="" count="0" memberValueDatatype="130" unbalanced="0"/>
    <cacheHierarchy uniqueName="[hranalytics].[YearsSinceLastPromotionBins]" caption="YearsSinceLastPromotionBins" attribute="1" defaultMemberUniqueName="[hranalytics].[YearsSinceLastPromotionBins].[All]" allUniqueName="[hranalytics].[YearsSinceLastPromotionBins].[All]" dimensionUniqueName="[hranalytics]" displayFolder="" count="0" memberValueDatatype="130" unbalanced="0"/>
    <cacheHierarchy uniqueName="[hranalytics].[YearsWithCurrManagerBin]" caption="YearsWithCurrManagerBin" attribute="1" defaultMemberUniqueName="[hranalytics].[YearsWithCurrManagerBin].[All]" allUniqueName="[hranalytics].[YearsWithCurrManagerBin].[All]" dimensionUniqueName="[hranalytics]" displayFolder="" count="0" memberValueDatatype="130" unbalanced="0"/>
    <cacheHierarchy uniqueName="[hranalytics].[YearsInCurrentRoleBins]" caption="YearsInCurrentRoleBins" attribute="1" defaultMemberUniqueName="[hranalytics].[YearsInCurrentRoleBins].[All]" allUniqueName="[hranalytics].[YearsInCurrentRoleBins].[All]" dimensionUniqueName="[hranalytics]" displayFolder="" count="0" memberValueDatatype="130" unbalanced="0"/>
    <cacheHierarchy uniqueName="[keymeasures].[Column]" caption="Column" attribute="1" defaultMemberUniqueName="[keymeasures].[Column].[All]" allUniqueName="[keymeasures].[Column].[All]" dimensionUniqueName="[keymeasures]" displayFolder="" count="0" memberValueDatatype="130" unbalanced="0" hidden="1"/>
    <cacheHierarchy uniqueName="[Measures].[Sum of EmployeeNumber]" caption="Sum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MontlyIncomeBand]" caption="Count of MontlyIncomeBand" measure="1" displayFolder="" measureGroup="hranalytics" count="0">
      <extLst>
        <ext xmlns:x15="http://schemas.microsoft.com/office/spreadsheetml/2010/11/main" uri="{B97F6D7D-B522-45F9-BDA1-12C45D357490}">
          <x15:cacheHierarchy aggregatedColumn="30"/>
        </ext>
      </extLst>
    </cacheHierarchy>
    <cacheHierarchy uniqueName="[Measures].[Count of Attrition]" caption="Count of Attrition" measure="1" displayFolder="" measureGroup="hranalytics" count="0">
      <extLst>
        <ext xmlns:x15="http://schemas.microsoft.com/office/spreadsheetml/2010/11/main" uri="{B97F6D7D-B522-45F9-BDA1-12C45D357490}">
          <x15:cacheHierarchy aggregatedColumn="2"/>
        </ext>
      </extLst>
    </cacheHierarchy>
    <cacheHierarchy uniqueName="[Measures].[Count of JobLevelGrading]" caption="Count of JobLevelGrading" measure="1" displayFolder="" measureGroup="hranalytics" count="0">
      <extLst>
        <ext xmlns:x15="http://schemas.microsoft.com/office/spreadsheetml/2010/11/main" uri="{B97F6D7D-B522-45F9-BDA1-12C45D357490}">
          <x15:cacheHierarchy aggregatedColumn="37"/>
        </ext>
      </extLst>
    </cacheHierarchy>
    <cacheHierarchy uniqueName="[Measures].[Count of TenureBins]" caption="Count of TenureBins" measure="1" displayFolder="" measureGroup="hranalytics" count="0">
      <extLst>
        <ext xmlns:x15="http://schemas.microsoft.com/office/spreadsheetml/2010/11/main" uri="{B97F6D7D-B522-45F9-BDA1-12C45D357490}">
          <x15:cacheHierarchy aggregatedColumn="38"/>
        </ext>
      </extLst>
    </cacheHierarchy>
    <cacheHierarchy uniqueName="[Measures].[Count of PerformanceGrading]" caption="Count of PerformanceGrading" measure="1" displayFolder="" measureGroup="hranalytics" count="0">
      <extLst>
        <ext xmlns:x15="http://schemas.microsoft.com/office/spreadsheetml/2010/11/main" uri="{B97F6D7D-B522-45F9-BDA1-12C45D357490}">
          <x15:cacheHierarchy aggregatedColumn="31"/>
        </ext>
      </extLst>
    </cacheHierarchy>
    <cacheHierarchy uniqueName="[Measures].[Sum of JobSatisfaction]" caption="Sum of JobSatisfaction" measure="1" displayFolder="" measureGroup="hranalytics" count="0">
      <extLst>
        <ext xmlns:x15="http://schemas.microsoft.com/office/spreadsheetml/2010/11/main" uri="{B97F6D7D-B522-45F9-BDA1-12C45D357490}">
          <x15:cacheHierarchy aggregatedColumn="14"/>
        </ext>
      </extLst>
    </cacheHierarchy>
    <cacheHierarchy uniqueName="[Measures].[Average of JobSatisfaction]" caption="Average of JobSatisfaction" measure="1" displayFolder="" measureGroup="hranalytics" count="0">
      <extLst>
        <ext xmlns:x15="http://schemas.microsoft.com/office/spreadsheetml/2010/11/main" uri="{B97F6D7D-B522-45F9-BDA1-12C45D357490}">
          <x15:cacheHierarchy aggregatedColumn="14"/>
        </ext>
      </extLst>
    </cacheHierarchy>
    <cacheHierarchy uniqueName="[Measures].[Count of JobSatisfaction]" caption="Count of JobSatisfaction" measure="1" displayFolder="" measureGroup="hranalytics" count="0">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TrainingTimesLastYear]" caption="Sum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Count of TrainingTimesLastYear]" caption="Count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Sum of YearsAtCompany]" caption="Sum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YearsAtCompany]" caption="Count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PerformanceRating]" caption="Count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EnvironmentSatisfaction]" caption="Sum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EnvironmentSatisfaction]" caption="Count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Gender]" caption="Count of Gender" measure="1" displayFolder="" measureGroup="hranalytics" count="0">
      <extLst>
        <ext xmlns:x15="http://schemas.microsoft.com/office/spreadsheetml/2010/11/main" uri="{B97F6D7D-B522-45F9-BDA1-12C45D357490}">
          <x15:cacheHierarchy aggregatedColumn="9"/>
        </ext>
      </extLst>
    </cacheHierarchy>
    <cacheHierarchy uniqueName="[Measures].[Average of PerformanceRating]" caption="Average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initial_headcount]" caption="initial_headcount" measure="1" displayFolder="" measureGroup="keymeasures" count="0" oneField="1">
      <fieldsUsage count="1">
        <fieldUsage x="3"/>
      </fieldsUsage>
    </cacheHierarchy>
    <cacheHierarchy uniqueName="[Measures].[attrition_number]" caption="attrition_number" measure="1" displayFolder="" measureGroup="keymeasures" count="0" oneField="1">
      <fieldsUsage count="1">
        <fieldUsage x="1"/>
      </fieldsUsage>
    </cacheHierarchy>
    <cacheHierarchy uniqueName="[Measures].[attrition_rate]" caption="attrition_rate" measure="1" displayFolder="" measureGroup="keymeasures" count="0" oneField="1">
      <fieldsUsage count="1">
        <fieldUsage x="0"/>
      </fieldsUsage>
    </cacheHierarchy>
    <cacheHierarchy uniqueName="[Measures].[overtime_number]" caption="overtime_number" measure="1" displayFolder="" measureGroup="keymeasures" count="0"/>
    <cacheHierarchy uniqueName="[Measures].[total_income]" caption="total_income" measure="1" displayFolder="" measureGroup="keymeasures" count="0"/>
    <cacheHierarchy uniqueName="[Measures].[avg_monthly_income]" caption="avg_monthly_income" measure="1" displayFolder="" measureGroup="keymeasures" count="0"/>
    <cacheHierarchy uniqueName="[Measures].[avg_job_satisfaction]" caption="avg_job_satisfaction" measure="1" displayFolder="" measureGroup="keymeasures" count="0"/>
    <cacheHierarchy uniqueName="[Measures].[avg_performance_rate]" caption="avg_performance_rate" measure="1" displayFolder="" measureGroup="keymeasures" count="0"/>
    <cacheHierarchy uniqueName="[Measures].[no_employees_trained]" caption="no_employees_trained" measure="1" displayFolder="" measureGroup="keymeasures" count="0"/>
    <cacheHierarchy uniqueName="[Measures].[%_of_trained_employees]" caption="%_of_trained_employees" measure="1" displayFolder="" measureGroup="keymeasures" count="0"/>
    <cacheHierarchy uniqueName="[Measures].[__XL_Count hranalytics]" caption="__XL_Count hranalytics" measure="1" displayFolder="" measureGroup="hranalytics" count="0" hidden="1"/>
    <cacheHierarchy uniqueName="[Measures].[__XL_Count keymeasures]" caption="__XL_Count keymeasures" measure="1" displayFolder="" measureGroup="keymeasures" count="0" hidden="1"/>
    <cacheHierarchy uniqueName="[Measures].[__No measures defined]" caption="__No measures defined" measure="1" displayFolder="" count="0" hidden="1"/>
  </cacheHierarchies>
  <kpis count="0"/>
  <dimensions count="2">
    <dimension name="hranalytics" uniqueName="[hranalytics]" caption="hranalytics"/>
    <dimension measure="1" name="Measures" uniqueName="[Measures]" caption="Measures"/>
  </dimensions>
  <measureGroups count="2">
    <measureGroup name="hranalytics" caption="hranalytics"/>
    <measureGroup name="keymeasures" caption="keymeasur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684756249997" backgroundQuery="1" createdVersion="8" refreshedVersion="8" minRefreshableVersion="3" recordCount="0" supportSubquery="1" supportAdvancedDrill="1" xr:uid="{9AE6131E-71BB-4C49-BBC6-A8D22413BF4D}">
  <cacheSource type="external" connectionId="3"/>
  <cacheFields count="5">
    <cacheField name="[hranalytics].[TrainingTimesLastYearStatus].[TrainingTimesLastYearStatus]" caption="TrainingTimesLastYearStatus" numFmtId="0" hierarchy="34" level="1">
      <sharedItems count="4">
        <s v="0 times"/>
        <s v="1-2 times"/>
        <s v="3-4 times"/>
        <s v="5-6 times"/>
      </sharedItems>
    </cacheField>
    <cacheField name="[Measures].[initial_headcount]" caption="initial_headcount" numFmtId="0" hierarchy="65" level="32767"/>
    <cacheField name="[Measures].[attrition_number]" caption="attrition_number" numFmtId="0" hierarchy="66" level="32767"/>
    <cacheField name="[Measures].[attrition_rate]" caption="attrition_rate" numFmtId="0" hierarchy="67" level="32767"/>
    <cacheField name="[hranalytics].[Department].[Department]" caption="Department" numFmtId="0" hierarchy="4" level="1">
      <sharedItems containsSemiMixedTypes="0" containsNonDate="0" containsString="0"/>
    </cacheField>
  </cacheFields>
  <cacheHierarchies count="78">
    <cacheHierarchy uniqueName="[hranalytics].[EmployeeNumber]" caption="EmployeeNumber" attribute="1" defaultMemberUniqueName="[hranalytics].[EmployeeNumber].[All]" allUniqueName="[hranalytics].[EmployeeNumber].[All]" dimensionUniqueName="[hranalytics]" displayFolder="" count="0" memberValueDatatype="20" unbalanced="0"/>
    <cacheHierarchy uniqueName="[hranalytics].[Age]" caption="Age" attribute="1" defaultMemberUniqueName="[hranalytics].[Age].[All]" allUniqueName="[hranalytics].[Age].[All]" dimensionUniqueName="[hranalytics]" displayFolder="" count="0" memberValueDatatype="20" unbalanced="0"/>
    <cacheHierarchy uniqueName="[hranalytics].[Attrition]" caption="Attrition" attribute="1" defaultMemberUniqueName="[hranalytics].[Attrition].[All]" allUniqueName="[hranalytics].[Attrition].[All]" dimensionUniqueName="[hranalytics]" displayFolder="" count="0" memberValueDatatype="130" unbalanced="0"/>
    <cacheHierarchy uniqueName="[hranalytics].[BusinessTravel]" caption="BusinessTravel" attribute="1" defaultMemberUniqueName="[hranalytics].[BusinessTravel].[All]" allUniqueName="[hranalytics].[BusinessTravel].[All]" dimensionUniqueName="[hranalytics]" displayFolder="" count="0" memberValueDatatype="130" unbalanced="0"/>
    <cacheHierarchy uniqueName="[hranalytics].[Department]" caption="Department" attribute="1" defaultMemberUniqueName="[hranalytics].[Department].[All]" allUniqueName="[hranalytics].[Department].[All]" dimensionUniqueName="[hranalytics]" displayFolder="" count="2" memberValueDatatype="130" unbalanced="0">
      <fieldsUsage count="2">
        <fieldUsage x="-1"/>
        <fieldUsage x="4"/>
      </fieldsUsage>
    </cacheHierarchy>
    <cacheHierarchy uniqueName="[hranalytics].[DistanceFromHome]" caption="DistanceFromHome" attribute="1" defaultMemberUniqueName="[hranalytics].[DistanceFromHome].[All]" allUniqueName="[hranalytics].[DistanceFromHome].[All]" dimensionUniqueName="[hranalytics]" displayFolder="" count="0" memberValueDatatype="20" unbalanced="0"/>
    <cacheHierarchy uniqueName="[hranalytics].[Education]" caption="Education" attribute="1" defaultMemberUniqueName="[hranalytics].[Education].[All]" allUniqueName="[hranalytics].[Education].[All]" dimensionUniqueName="[hranalytics]" displayFolder="" count="0" memberValueDatatype="20" unbalanced="0"/>
    <cacheHierarchy uniqueName="[hranalytics].[EducationField]" caption="EducationField" attribute="1" defaultMemberUniqueName="[hranalytics].[EducationField].[All]" allUniqueName="[hranalytics].[EducationField].[All]" dimensionUniqueName="[hranalytics]" displayFolder="" count="0" memberValueDatatype="130" unbalanced="0"/>
    <cacheHierarchy uniqueName="[hranalytics].[EnvironmentSatisfaction]" caption="EnvironmentSatisfaction" attribute="1" defaultMemberUniqueName="[hranalytics].[EnvironmentSatisfaction].[All]" allUniqueName="[hranalytics].[EnvironmentSatisfaction].[All]" dimensionUniqueName="[hranalytics]" displayFolder="" count="0" memberValueDatatype="20" unbalanced="0"/>
    <cacheHierarchy uniqueName="[hranalytics].[Gender]" caption="Gender" attribute="1" defaultMemberUniqueName="[hranalytics].[Gender].[All]" allUniqueName="[hranalytics].[Gender].[All]" dimensionUniqueName="[hranalytics]" displayFolder="" count="2" memberValueDatatype="130" unbalanced="0"/>
    <cacheHierarchy uniqueName="[hranalytics].[HourlyRate]" caption="HourlyRate" attribute="1" defaultMemberUniqueName="[hranalytics].[HourlyRate].[All]" allUniqueName="[hranalytics].[HourlyRate].[All]" dimensionUniqueName="[hranalytics]" displayFolder="" count="0" memberValueDatatype="20" unbalanced="0"/>
    <cacheHierarchy uniqueName="[hranalytics].[JobInvolvement]" caption="JobInvolvement" attribute="1" defaultMemberUniqueName="[hranalytics].[JobInvolvement].[All]" allUniqueName="[hranalytics].[JobInvolvement].[All]" dimensionUniqueName="[hranalytics]" displayFolder="" count="0" memberValueDatatype="20" unbalanced="0"/>
    <cacheHierarchy uniqueName="[hranalytics].[JobLevel]" caption="JobLevel" attribute="1" defaultMemberUniqueName="[hranalytics].[JobLevel].[All]" allUniqueName="[hranalytics].[JobLevel].[All]" dimensionUniqueName="[hranalytics]" displayFolder="" count="0" memberValueDatatype="20" unbalanced="0"/>
    <cacheHierarchy uniqueName="[hranalytics].[JobRole]" caption="JobRole" attribute="1" defaultMemberUniqueName="[hranalytics].[JobRole].[All]" allUniqueName="[hranalytics].[JobRole].[All]" dimensionUniqueName="[hranalytics]" displayFolder="" count="2" memberValueDatatype="130" unbalanced="0"/>
    <cacheHierarchy uniqueName="[hranalytics].[JobSatisfaction]" caption="JobSatisfaction" attribute="1" defaultMemberUniqueName="[hranalytics].[JobSatisfaction].[All]" allUniqueName="[hranalytics].[JobSatisfaction].[All]" dimensionUniqueName="[hranalytics]" displayFolder="" count="0" memberValueDatatype="20" unbalanced="0"/>
    <cacheHierarchy uniqueName="[hranalytics].[MaritalStatus]" caption="MaritalStatus" attribute="1" defaultMemberUniqueName="[hranalytics].[MaritalStatus].[All]" allUniqueName="[hranalytics].[MaritalStatus].[All]" dimensionUniqueName="[hranalytics]" displayFolder="" count="0" memberValueDatatype="130" unbalanced="0"/>
    <cacheHierarchy uniqueName="[hranalytics].[MonthlyIncome]" caption="MonthlyIncome" attribute="1" defaultMemberUniqueName="[hranalytics].[MonthlyIncome].[All]" allUniqueName="[hranalytics].[MonthlyIncome].[All]" dimensionUniqueName="[hranalytics]" displayFolder="" count="0" memberValueDatatype="20" unbalanced="0"/>
    <cacheHierarchy uniqueName="[hranalytics].[NumCompaniesWorked]" caption="NumCompaniesWorked" attribute="1" defaultMemberUniqueName="[hranalytics].[NumCompaniesWorked].[All]" allUniqueName="[hranalytics].[NumCompaniesWorked].[All]" dimensionUniqueName="[hranalytics]" displayFolder="" count="0" memberValueDatatype="20" unbalanced="0"/>
    <cacheHierarchy uniqueName="[hranalytics].[OverTime]" caption="OverTime" attribute="1" defaultMemberUniqueName="[hranalytics].[OverTime].[All]" allUniqueName="[hranalytics].[OverTime].[All]" dimensionUniqueName="[hranalytics]" displayFolder="" count="2" memberValueDatatype="130" unbalanced="0"/>
    <cacheHierarchy uniqueName="[hranalytics].[PercentSalaryHike]" caption="PercentSalaryHike" attribute="1" defaultMemberUniqueName="[hranalytics].[PercentSalaryHike].[All]" allUniqueName="[hranalytics].[PercentSalaryHike].[All]" dimensionUniqueName="[hranalytics]" displayFolder="" count="0" memberValueDatatype="20" unbalanced="0"/>
    <cacheHierarchy uniqueName="[hranalytics].[PerformanceRating]" caption="PerformanceRating" attribute="1" defaultMemberUniqueName="[hranalytics].[PerformanceRating].[All]" allUniqueName="[hranalytics].[PerformanceRating].[All]" dimensionUniqueName="[hranalytics]" displayFolder="" count="0" memberValueDatatype="20" unbalanced="0"/>
    <cacheHierarchy uniqueName="[hranalytics].[RelationshipSatisfaction]" caption="RelationshipSatisfaction" attribute="1" defaultMemberUniqueName="[hranalytics].[RelationshipSatisfaction].[All]" allUniqueName="[hranalytics].[RelationshipSatisfaction].[All]" dimensionUniqueName="[hranalytics]" displayFolder="" count="0" memberValueDatatype="20" unbalanced="0"/>
    <cacheHierarchy uniqueName="[hranalytics].[StockOptionLevel]" caption="StockOptionLevel" attribute="1" defaultMemberUniqueName="[hranalytics].[StockOptionLevel].[All]" allUniqueName="[hranalytics].[StockOptionLevel].[All]" dimensionUniqueName="[hranalytics]" displayFolder="" count="0" memberValueDatatype="20" unbalanced="0"/>
    <cacheHierarchy uniqueName="[hranalytics].[TotalWorkingYears]" caption="TotalWorkingYears" attribute="1" defaultMemberUniqueName="[hranalytics].[TotalWorkingYears].[All]" allUniqueName="[hranalytics].[TotalWorkingYears].[All]" dimensionUniqueName="[hranalytics]" displayFolder="" count="0" memberValueDatatype="20" unbalanced="0"/>
    <cacheHierarchy uniqueName="[hranalytics].[TrainingTimesLastYear]" caption="TrainingTimesLastYear" attribute="1" defaultMemberUniqueName="[hranalytics].[TrainingTimesLastYear].[All]" allUniqueName="[hranalytics].[TrainingTimesLastYear].[All]" dimensionUniqueName="[hranalytics]" displayFolder="" count="0" memberValueDatatype="20" unbalanced="0"/>
    <cacheHierarchy uniqueName="[hranalytics].[WorkLifeBalance]" caption="WorkLifeBalance" attribute="1" defaultMemberUniqueName="[hranalytics].[WorkLifeBalance].[All]" allUniqueName="[hranalytics].[WorkLifeBalance].[All]" dimensionUniqueName="[hranalytics]" displayFolder="" count="0" memberValueDatatype="20" unbalanced="0"/>
    <cacheHierarchy uniqueName="[hranalytics].[YearsAtCompany]" caption="YearsAtCompany" attribute="1" defaultMemberUniqueName="[hranalytics].[YearsAtCompany].[All]" allUniqueName="[hranalytics].[YearsAtCompany].[All]" dimensionUniqueName="[hranalytics]" displayFolder="" count="0" memberValueDatatype="20" unbalanced="0"/>
    <cacheHierarchy uniqueName="[hranalytics].[YearsInCurrentRole]" caption="YearsInCurrentRole" attribute="1" defaultMemberUniqueName="[hranalytics].[YearsInCurrentRole].[All]" allUniqueName="[hranalytics].[YearsInCurrentRole].[All]" dimensionUniqueName="[hranalytics]" displayFolder="" count="0" memberValueDatatype="20" unbalanced="0"/>
    <cacheHierarchy uniqueName="[hranalytics].[YearsSinceLastPromotion]" caption="YearsSinceLastPromotion" attribute="1" defaultMemberUniqueName="[hranalytics].[YearsSinceLastPromotion].[All]" allUniqueName="[hranalytics].[YearsSinceLastPromotion].[All]" dimensionUniqueName="[hranalytics]" displayFolder="" count="0" memberValueDatatype="20" unbalanced="0"/>
    <cacheHierarchy uniqueName="[hranalytics].[YearsWithCurrManager]" caption="YearsWithCurrManager" attribute="1" defaultMemberUniqueName="[hranalytics].[YearsWithCurrManager].[All]" allUniqueName="[hranalytics].[YearsWithCurrManager].[All]" dimensionUniqueName="[hranalytics]" displayFolder="" count="0" memberValueDatatype="20" unbalanced="0"/>
    <cacheHierarchy uniqueName="[hranalytics].[MontlyIncomeBand]" caption="MontlyIncomeBand" attribute="1" defaultMemberUniqueName="[hranalytics].[MontlyIncomeBand].[All]" allUniqueName="[hranalytics].[MontlyIncomeBand].[All]" dimensionUniqueName="[hranalytics]" displayFolder="" count="0" memberValueDatatype="130" unbalanced="0"/>
    <cacheHierarchy uniqueName="[hranalytics].[PerformanceGrading]" caption="PerformanceGrading" attribute="1" defaultMemberUniqueName="[hranalytics].[PerformanceGrading].[All]" allUniqueName="[hranalytics].[PerformanceGrading].[All]" dimensionUniqueName="[hranalytics]" displayFolder="" count="0" memberValueDatatype="130" unbalanced="0"/>
    <cacheHierarchy uniqueName="[hranalytics].[JobSatisfactionRate]" caption="JobSatisfactionRate" attribute="1" defaultMemberUniqueName="[hranalytics].[JobSatisfactionRate].[All]" allUniqueName="[hranalytics].[JobSatisfactionRate].[All]" dimensionUniqueName="[hranalytics]" displayFolder="" count="0" memberValueDatatype="130" unbalanced="0"/>
    <cacheHierarchy uniqueName="[hranalytics].[WorkLifeBalanceStatus]" caption="WorkLifeBalanceStatus" attribute="1" defaultMemberUniqueName="[hranalytics].[WorkLifeBalanceStatus].[All]" allUniqueName="[hranalytics].[WorkLifeBalanceStatus].[All]" dimensionUniqueName="[hranalytics]" displayFolder="" count="0" memberValueDatatype="130" unbalanced="0"/>
    <cacheHierarchy uniqueName="[hranalytics].[TrainingTimesLastYearStatus]" caption="TrainingTimesLastYearStatus" attribute="1" defaultMemberUniqueName="[hranalytics].[TrainingTimesLastYearStatus].[All]" allUniqueName="[hranalytics].[TrainingTimesLastYearStatus].[All]" dimensionUniqueName="[hranalytics]" displayFolder="" count="2" memberValueDatatype="130" unbalanced="0">
      <fieldsUsage count="2">
        <fieldUsage x="-1"/>
        <fieldUsage x="0"/>
      </fieldsUsage>
    </cacheHierarchy>
    <cacheHierarchy uniqueName="[hranalytics].[NumCompaniesWorkedBins]" caption="NumCompaniesWorkedBins" attribute="1" defaultMemberUniqueName="[hranalytics].[NumCompaniesWorkedBins].[All]" allUniqueName="[hranalytics].[NumCompaniesWorkedBins].[All]" dimensionUniqueName="[hranalytics]" displayFolder="" count="0" memberValueDatatype="130" unbalanced="0"/>
    <cacheHierarchy uniqueName="[hranalytics].[EnvironmentSatisfactionStatus]" caption="EnvironmentSatisfactionStatus" attribute="1" defaultMemberUniqueName="[hranalytics].[EnvironmentSatisfactionStatus].[All]" allUniqueName="[hranalytics].[EnvironmentSatisfactionStatus].[All]" dimensionUniqueName="[hranalytics]" displayFolder="" count="0" memberValueDatatype="130" unbalanced="0"/>
    <cacheHierarchy uniqueName="[hranalytics].[JobLevelGrading]" caption="JobLevelGrading" attribute="1" defaultMemberUniqueName="[hranalytics].[JobLevelGrading].[All]" allUniqueName="[hranalytics].[JobLevelGrading].[All]" dimensionUniqueName="[hranalytics]" displayFolder="" count="0" memberValueDatatype="130" unbalanced="0"/>
    <cacheHierarchy uniqueName="[hranalytics].[TenureBins]" caption="TenureBins" attribute="1" defaultMemberUniqueName="[hranalytics].[TenureBins].[All]" allUniqueName="[hranalytics].[TenureBins].[All]" dimensionUniqueName="[hranalytics]" displayFolder="" count="0" memberValueDatatype="130" unbalanced="0"/>
    <cacheHierarchy uniqueName="[hranalytics].[AgeBins]" caption="AgeBins" attribute="1" defaultMemberUniqueName="[hranalytics].[AgeBins].[All]" allUniqueName="[hranalytics].[AgeBins].[All]" dimensionUniqueName="[hranalytics]" displayFolder="" count="0" memberValueDatatype="130" unbalanced="0"/>
    <cacheHierarchy uniqueName="[hranalytics].[DistanceFromHomeBins]" caption="DistanceFromHomeBins" attribute="1" defaultMemberUniqueName="[hranalytics].[DistanceFromHomeBins].[All]" allUniqueName="[hranalytics].[DistanceFromHomeBins].[All]" dimensionUniqueName="[hranalytics]" displayFolder="" count="0" memberValueDatatype="130" unbalanced="0"/>
    <cacheHierarchy uniqueName="[hranalytics].[YearsSinceLastPromotionBins]" caption="YearsSinceLastPromotionBins" attribute="1" defaultMemberUniqueName="[hranalytics].[YearsSinceLastPromotionBins].[All]" allUniqueName="[hranalytics].[YearsSinceLastPromotionBins].[All]" dimensionUniqueName="[hranalytics]" displayFolder="" count="0" memberValueDatatype="130" unbalanced="0"/>
    <cacheHierarchy uniqueName="[hranalytics].[YearsWithCurrManagerBin]" caption="YearsWithCurrManagerBin" attribute="1" defaultMemberUniqueName="[hranalytics].[YearsWithCurrManagerBin].[All]" allUniqueName="[hranalytics].[YearsWithCurrManagerBin].[All]" dimensionUniqueName="[hranalytics]" displayFolder="" count="0" memberValueDatatype="130" unbalanced="0"/>
    <cacheHierarchy uniqueName="[hranalytics].[YearsInCurrentRoleBins]" caption="YearsInCurrentRoleBins" attribute="1" defaultMemberUniqueName="[hranalytics].[YearsInCurrentRoleBins].[All]" allUniqueName="[hranalytics].[YearsInCurrentRoleBins].[All]" dimensionUniqueName="[hranalytics]" displayFolder="" count="0" memberValueDatatype="130" unbalanced="0"/>
    <cacheHierarchy uniqueName="[keymeasures].[Column]" caption="Column" attribute="1" defaultMemberUniqueName="[keymeasures].[Column].[All]" allUniqueName="[keymeasures].[Column].[All]" dimensionUniqueName="[keymeasures]" displayFolder="" count="0" memberValueDatatype="130" unbalanced="0" hidden="1"/>
    <cacheHierarchy uniqueName="[Measures].[Sum of EmployeeNumber]" caption="Sum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MontlyIncomeBand]" caption="Count of MontlyIncomeBand" measure="1" displayFolder="" measureGroup="hranalytics" count="0">
      <extLst>
        <ext xmlns:x15="http://schemas.microsoft.com/office/spreadsheetml/2010/11/main" uri="{B97F6D7D-B522-45F9-BDA1-12C45D357490}">
          <x15:cacheHierarchy aggregatedColumn="30"/>
        </ext>
      </extLst>
    </cacheHierarchy>
    <cacheHierarchy uniqueName="[Measures].[Count of Attrition]" caption="Count of Attrition" measure="1" displayFolder="" measureGroup="hranalytics" count="0">
      <extLst>
        <ext xmlns:x15="http://schemas.microsoft.com/office/spreadsheetml/2010/11/main" uri="{B97F6D7D-B522-45F9-BDA1-12C45D357490}">
          <x15:cacheHierarchy aggregatedColumn="2"/>
        </ext>
      </extLst>
    </cacheHierarchy>
    <cacheHierarchy uniqueName="[Measures].[Count of JobLevelGrading]" caption="Count of JobLevelGrading" measure="1" displayFolder="" measureGroup="hranalytics" count="0">
      <extLst>
        <ext xmlns:x15="http://schemas.microsoft.com/office/spreadsheetml/2010/11/main" uri="{B97F6D7D-B522-45F9-BDA1-12C45D357490}">
          <x15:cacheHierarchy aggregatedColumn="37"/>
        </ext>
      </extLst>
    </cacheHierarchy>
    <cacheHierarchy uniqueName="[Measures].[Count of TenureBins]" caption="Count of TenureBins" measure="1" displayFolder="" measureGroup="hranalytics" count="0">
      <extLst>
        <ext xmlns:x15="http://schemas.microsoft.com/office/spreadsheetml/2010/11/main" uri="{B97F6D7D-B522-45F9-BDA1-12C45D357490}">
          <x15:cacheHierarchy aggregatedColumn="38"/>
        </ext>
      </extLst>
    </cacheHierarchy>
    <cacheHierarchy uniqueName="[Measures].[Count of PerformanceGrading]" caption="Count of PerformanceGrading" measure="1" displayFolder="" measureGroup="hranalytics" count="0">
      <extLst>
        <ext xmlns:x15="http://schemas.microsoft.com/office/spreadsheetml/2010/11/main" uri="{B97F6D7D-B522-45F9-BDA1-12C45D357490}">
          <x15:cacheHierarchy aggregatedColumn="31"/>
        </ext>
      </extLst>
    </cacheHierarchy>
    <cacheHierarchy uniqueName="[Measures].[Sum of JobSatisfaction]" caption="Sum of JobSatisfaction" measure="1" displayFolder="" measureGroup="hranalytics" count="0">
      <extLst>
        <ext xmlns:x15="http://schemas.microsoft.com/office/spreadsheetml/2010/11/main" uri="{B97F6D7D-B522-45F9-BDA1-12C45D357490}">
          <x15:cacheHierarchy aggregatedColumn="14"/>
        </ext>
      </extLst>
    </cacheHierarchy>
    <cacheHierarchy uniqueName="[Measures].[Average of JobSatisfaction]" caption="Average of JobSatisfaction" measure="1" displayFolder="" measureGroup="hranalytics" count="0">
      <extLst>
        <ext xmlns:x15="http://schemas.microsoft.com/office/spreadsheetml/2010/11/main" uri="{B97F6D7D-B522-45F9-BDA1-12C45D357490}">
          <x15:cacheHierarchy aggregatedColumn="14"/>
        </ext>
      </extLst>
    </cacheHierarchy>
    <cacheHierarchy uniqueName="[Measures].[Count of JobSatisfaction]" caption="Count of JobSatisfaction" measure="1" displayFolder="" measureGroup="hranalytics" count="0">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TrainingTimesLastYear]" caption="Sum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Count of TrainingTimesLastYear]" caption="Count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Sum of YearsAtCompany]" caption="Sum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YearsAtCompany]" caption="Count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PerformanceRating]" caption="Count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EnvironmentSatisfaction]" caption="Sum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EnvironmentSatisfaction]" caption="Count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Gender]" caption="Count of Gender" measure="1" displayFolder="" measureGroup="hranalytics" count="0">
      <extLst>
        <ext xmlns:x15="http://schemas.microsoft.com/office/spreadsheetml/2010/11/main" uri="{B97F6D7D-B522-45F9-BDA1-12C45D357490}">
          <x15:cacheHierarchy aggregatedColumn="9"/>
        </ext>
      </extLst>
    </cacheHierarchy>
    <cacheHierarchy uniqueName="[Measures].[Average of PerformanceRating]" caption="Average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initial_headcount]" caption="initial_headcount" measure="1" displayFolder="" measureGroup="keymeasures" count="0" oneField="1">
      <fieldsUsage count="1">
        <fieldUsage x="1"/>
      </fieldsUsage>
    </cacheHierarchy>
    <cacheHierarchy uniqueName="[Measures].[attrition_number]" caption="attrition_number" measure="1" displayFolder="" measureGroup="keymeasures" count="0" oneField="1">
      <fieldsUsage count="1">
        <fieldUsage x="2"/>
      </fieldsUsage>
    </cacheHierarchy>
    <cacheHierarchy uniqueName="[Measures].[attrition_rate]" caption="attrition_rate" measure="1" displayFolder="" measureGroup="keymeasures" count="0" oneField="1">
      <fieldsUsage count="1">
        <fieldUsage x="3"/>
      </fieldsUsage>
    </cacheHierarchy>
    <cacheHierarchy uniqueName="[Measures].[overtime_number]" caption="overtime_number" measure="1" displayFolder="" measureGroup="keymeasures" count="0"/>
    <cacheHierarchy uniqueName="[Measures].[total_income]" caption="total_income" measure="1" displayFolder="" measureGroup="keymeasures" count="0"/>
    <cacheHierarchy uniqueName="[Measures].[avg_monthly_income]" caption="avg_monthly_income" measure="1" displayFolder="" measureGroup="keymeasures" count="0"/>
    <cacheHierarchy uniqueName="[Measures].[avg_job_satisfaction]" caption="avg_job_satisfaction" measure="1" displayFolder="" measureGroup="keymeasures" count="0"/>
    <cacheHierarchy uniqueName="[Measures].[avg_performance_rate]" caption="avg_performance_rate" measure="1" displayFolder="" measureGroup="keymeasures" count="0"/>
    <cacheHierarchy uniqueName="[Measures].[no_employees_trained]" caption="no_employees_trained" measure="1" displayFolder="" measureGroup="keymeasures" count="0"/>
    <cacheHierarchy uniqueName="[Measures].[%_of_trained_employees]" caption="%_of_trained_employees" measure="1" displayFolder="" measureGroup="keymeasures" count="0"/>
    <cacheHierarchy uniqueName="[Measures].[__XL_Count hranalytics]" caption="__XL_Count hranalytics" measure="1" displayFolder="" measureGroup="hranalytics" count="0" hidden="1"/>
    <cacheHierarchy uniqueName="[Measures].[__XL_Count keymeasures]" caption="__XL_Count keymeasures" measure="1" displayFolder="" measureGroup="keymeasures" count="0" hidden="1"/>
    <cacheHierarchy uniqueName="[Measures].[__No measures defined]" caption="__No measures defined" measure="1" displayFolder="" count="0" hidden="1"/>
  </cacheHierarchies>
  <kpis count="0"/>
  <dimensions count="2">
    <dimension name="hranalytics" uniqueName="[hranalytics]" caption="hranalytics"/>
    <dimension measure="1" name="Measures" uniqueName="[Measures]" caption="Measures"/>
  </dimensions>
  <measureGroups count="2">
    <measureGroup name="hranalytics" caption="hranalytics"/>
    <measureGroup name="keymeasures" caption="keymeasur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684756828705" backgroundQuery="1" createdVersion="8" refreshedVersion="8" minRefreshableVersion="3" recordCount="0" supportSubquery="1" supportAdvancedDrill="1" xr:uid="{EA08217E-193E-418F-9BA2-B734F9CFD5E7}">
  <cacheSource type="external" connectionId="3"/>
  <cacheFields count="4">
    <cacheField name="[Measures].[Count of PerformanceRating]" caption="Count of PerformanceRating" numFmtId="0" hierarchy="60" level="32767"/>
    <cacheField name="[hranalytics].[TrainingTimesLastYearStatus].[TrainingTimesLastYearStatus]" caption="TrainingTimesLastYearStatus" numFmtId="0" hierarchy="34" level="1">
      <sharedItems count="4">
        <s v="0 times"/>
        <s v="1-2 times"/>
        <s v="3-4 times"/>
        <s v="5-6 times"/>
      </sharedItems>
    </cacheField>
    <cacheField name="[hranalytics].[PerformanceGrading].[PerformanceGrading]" caption="PerformanceGrading" numFmtId="0" hierarchy="31" level="1">
      <sharedItems count="2">
        <s v="High Performance [3]"/>
        <s v="Low Performance [4]"/>
      </sharedItems>
    </cacheField>
    <cacheField name="[hranalytics].[Department].[Department]" caption="Department" numFmtId="0" hierarchy="4" level="1">
      <sharedItems containsSemiMixedTypes="0" containsNonDate="0" containsString="0"/>
    </cacheField>
  </cacheFields>
  <cacheHierarchies count="78">
    <cacheHierarchy uniqueName="[hranalytics].[EmployeeNumber]" caption="EmployeeNumber" attribute="1" defaultMemberUniqueName="[hranalytics].[EmployeeNumber].[All]" allUniqueName="[hranalytics].[EmployeeNumber].[All]" dimensionUniqueName="[hranalytics]" displayFolder="" count="0" memberValueDatatype="20" unbalanced="0"/>
    <cacheHierarchy uniqueName="[hranalytics].[Age]" caption="Age" attribute="1" defaultMemberUniqueName="[hranalytics].[Age].[All]" allUniqueName="[hranalytics].[Age].[All]" dimensionUniqueName="[hranalytics]" displayFolder="" count="0" memberValueDatatype="20" unbalanced="0"/>
    <cacheHierarchy uniqueName="[hranalytics].[Attrition]" caption="Attrition" attribute="1" defaultMemberUniqueName="[hranalytics].[Attrition].[All]" allUniqueName="[hranalytics].[Attrition].[All]" dimensionUniqueName="[hranalytics]" displayFolder="" count="0" memberValueDatatype="130" unbalanced="0"/>
    <cacheHierarchy uniqueName="[hranalytics].[BusinessTravel]" caption="BusinessTravel" attribute="1" defaultMemberUniqueName="[hranalytics].[BusinessTravel].[All]" allUniqueName="[hranalytics].[BusinessTravel].[All]" dimensionUniqueName="[hranalytics]" displayFolder="" count="0" memberValueDatatype="130" unbalanced="0"/>
    <cacheHierarchy uniqueName="[hranalytics].[Department]" caption="Department" attribute="1" defaultMemberUniqueName="[hranalytics].[Department].[All]" allUniqueName="[hranalytics].[Department].[All]" dimensionUniqueName="[hranalytics]" displayFolder="" count="2" memberValueDatatype="130" unbalanced="0">
      <fieldsUsage count="2">
        <fieldUsage x="-1"/>
        <fieldUsage x="3"/>
      </fieldsUsage>
    </cacheHierarchy>
    <cacheHierarchy uniqueName="[hranalytics].[DistanceFromHome]" caption="DistanceFromHome" attribute="1" defaultMemberUniqueName="[hranalytics].[DistanceFromHome].[All]" allUniqueName="[hranalytics].[DistanceFromHome].[All]" dimensionUniqueName="[hranalytics]" displayFolder="" count="0" memberValueDatatype="20" unbalanced="0"/>
    <cacheHierarchy uniqueName="[hranalytics].[Education]" caption="Education" attribute="1" defaultMemberUniqueName="[hranalytics].[Education].[All]" allUniqueName="[hranalytics].[Education].[All]" dimensionUniqueName="[hranalytics]" displayFolder="" count="0" memberValueDatatype="20" unbalanced="0"/>
    <cacheHierarchy uniqueName="[hranalytics].[EducationField]" caption="EducationField" attribute="1" defaultMemberUniqueName="[hranalytics].[EducationField].[All]" allUniqueName="[hranalytics].[EducationField].[All]" dimensionUniqueName="[hranalytics]" displayFolder="" count="0" memberValueDatatype="130" unbalanced="0"/>
    <cacheHierarchy uniqueName="[hranalytics].[EnvironmentSatisfaction]" caption="EnvironmentSatisfaction" attribute="1" defaultMemberUniqueName="[hranalytics].[EnvironmentSatisfaction].[All]" allUniqueName="[hranalytics].[EnvironmentSatisfaction].[All]" dimensionUniqueName="[hranalytics]" displayFolder="" count="0" memberValueDatatype="20" unbalanced="0"/>
    <cacheHierarchy uniqueName="[hranalytics].[Gender]" caption="Gender" attribute="1" defaultMemberUniqueName="[hranalytics].[Gender].[All]" allUniqueName="[hranalytics].[Gender].[All]" dimensionUniqueName="[hranalytics]" displayFolder="" count="2" memberValueDatatype="130" unbalanced="0"/>
    <cacheHierarchy uniqueName="[hranalytics].[HourlyRate]" caption="HourlyRate" attribute="1" defaultMemberUniqueName="[hranalytics].[HourlyRate].[All]" allUniqueName="[hranalytics].[HourlyRate].[All]" dimensionUniqueName="[hranalytics]" displayFolder="" count="0" memberValueDatatype="20" unbalanced="0"/>
    <cacheHierarchy uniqueName="[hranalytics].[JobInvolvement]" caption="JobInvolvement" attribute="1" defaultMemberUniqueName="[hranalytics].[JobInvolvement].[All]" allUniqueName="[hranalytics].[JobInvolvement].[All]" dimensionUniqueName="[hranalytics]" displayFolder="" count="0" memberValueDatatype="20" unbalanced="0"/>
    <cacheHierarchy uniqueName="[hranalytics].[JobLevel]" caption="JobLevel" attribute="1" defaultMemberUniqueName="[hranalytics].[JobLevel].[All]" allUniqueName="[hranalytics].[JobLevel].[All]" dimensionUniqueName="[hranalytics]" displayFolder="" count="0" memberValueDatatype="20" unbalanced="0"/>
    <cacheHierarchy uniqueName="[hranalytics].[JobRole]" caption="JobRole" attribute="1" defaultMemberUniqueName="[hranalytics].[JobRole].[All]" allUniqueName="[hranalytics].[JobRole].[All]" dimensionUniqueName="[hranalytics]" displayFolder="" count="0" memberValueDatatype="130" unbalanced="0"/>
    <cacheHierarchy uniqueName="[hranalytics].[JobSatisfaction]" caption="JobSatisfaction" attribute="1" defaultMemberUniqueName="[hranalytics].[JobSatisfaction].[All]" allUniqueName="[hranalytics].[JobSatisfaction].[All]" dimensionUniqueName="[hranalytics]" displayFolder="" count="0" memberValueDatatype="20" unbalanced="0"/>
    <cacheHierarchy uniqueName="[hranalytics].[MaritalStatus]" caption="MaritalStatus" attribute="1" defaultMemberUniqueName="[hranalytics].[MaritalStatus].[All]" allUniqueName="[hranalytics].[MaritalStatus].[All]" dimensionUniqueName="[hranalytics]" displayFolder="" count="0" memberValueDatatype="130" unbalanced="0"/>
    <cacheHierarchy uniqueName="[hranalytics].[MonthlyIncome]" caption="MonthlyIncome" attribute="1" defaultMemberUniqueName="[hranalytics].[MonthlyIncome].[All]" allUniqueName="[hranalytics].[MonthlyIncome].[All]" dimensionUniqueName="[hranalytics]" displayFolder="" count="0" memberValueDatatype="20" unbalanced="0"/>
    <cacheHierarchy uniqueName="[hranalytics].[NumCompaniesWorked]" caption="NumCompaniesWorked" attribute="1" defaultMemberUniqueName="[hranalytics].[NumCompaniesWorked].[All]" allUniqueName="[hranalytics].[NumCompaniesWorked].[All]" dimensionUniqueName="[hranalytics]" displayFolder="" count="0" memberValueDatatype="20" unbalanced="0"/>
    <cacheHierarchy uniqueName="[hranalytics].[OverTime]" caption="OverTime" attribute="1" defaultMemberUniqueName="[hranalytics].[OverTime].[All]" allUniqueName="[hranalytics].[OverTime].[All]" dimensionUniqueName="[hranalytics]" displayFolder="" count="2" memberValueDatatype="130" unbalanced="0"/>
    <cacheHierarchy uniqueName="[hranalytics].[PercentSalaryHike]" caption="PercentSalaryHike" attribute="1" defaultMemberUniqueName="[hranalytics].[PercentSalaryHike].[All]" allUniqueName="[hranalytics].[PercentSalaryHike].[All]" dimensionUniqueName="[hranalytics]" displayFolder="" count="0" memberValueDatatype="20" unbalanced="0"/>
    <cacheHierarchy uniqueName="[hranalytics].[PerformanceRating]" caption="PerformanceRating" attribute="1" defaultMemberUniqueName="[hranalytics].[PerformanceRating].[All]" allUniqueName="[hranalytics].[PerformanceRating].[All]" dimensionUniqueName="[hranalytics]" displayFolder="" count="0" memberValueDatatype="20" unbalanced="0"/>
    <cacheHierarchy uniqueName="[hranalytics].[RelationshipSatisfaction]" caption="RelationshipSatisfaction" attribute="1" defaultMemberUniqueName="[hranalytics].[RelationshipSatisfaction].[All]" allUniqueName="[hranalytics].[RelationshipSatisfaction].[All]" dimensionUniqueName="[hranalytics]" displayFolder="" count="0" memberValueDatatype="20" unbalanced="0"/>
    <cacheHierarchy uniqueName="[hranalytics].[StockOptionLevel]" caption="StockOptionLevel" attribute="1" defaultMemberUniqueName="[hranalytics].[StockOptionLevel].[All]" allUniqueName="[hranalytics].[StockOptionLevel].[All]" dimensionUniqueName="[hranalytics]" displayFolder="" count="0" memberValueDatatype="20" unbalanced="0"/>
    <cacheHierarchy uniqueName="[hranalytics].[TotalWorkingYears]" caption="TotalWorkingYears" attribute="1" defaultMemberUniqueName="[hranalytics].[TotalWorkingYears].[All]" allUniqueName="[hranalytics].[TotalWorkingYears].[All]" dimensionUniqueName="[hranalytics]" displayFolder="" count="0" memberValueDatatype="20" unbalanced="0"/>
    <cacheHierarchy uniqueName="[hranalytics].[TrainingTimesLastYear]" caption="TrainingTimesLastYear" attribute="1" defaultMemberUniqueName="[hranalytics].[TrainingTimesLastYear].[All]" allUniqueName="[hranalytics].[TrainingTimesLastYear].[All]" dimensionUniqueName="[hranalytics]" displayFolder="" count="0" memberValueDatatype="20" unbalanced="0"/>
    <cacheHierarchy uniqueName="[hranalytics].[WorkLifeBalance]" caption="WorkLifeBalance" attribute="1" defaultMemberUniqueName="[hranalytics].[WorkLifeBalance].[All]" allUniqueName="[hranalytics].[WorkLifeBalance].[All]" dimensionUniqueName="[hranalytics]" displayFolder="" count="0" memberValueDatatype="20" unbalanced="0"/>
    <cacheHierarchy uniqueName="[hranalytics].[YearsAtCompany]" caption="YearsAtCompany" attribute="1" defaultMemberUniqueName="[hranalytics].[YearsAtCompany].[All]" allUniqueName="[hranalytics].[YearsAtCompany].[All]" dimensionUniqueName="[hranalytics]" displayFolder="" count="0" memberValueDatatype="20" unbalanced="0"/>
    <cacheHierarchy uniqueName="[hranalytics].[YearsInCurrentRole]" caption="YearsInCurrentRole" attribute="1" defaultMemberUniqueName="[hranalytics].[YearsInCurrentRole].[All]" allUniqueName="[hranalytics].[YearsInCurrentRole].[All]" dimensionUniqueName="[hranalytics]" displayFolder="" count="0" memberValueDatatype="20" unbalanced="0"/>
    <cacheHierarchy uniqueName="[hranalytics].[YearsSinceLastPromotion]" caption="YearsSinceLastPromotion" attribute="1" defaultMemberUniqueName="[hranalytics].[YearsSinceLastPromotion].[All]" allUniqueName="[hranalytics].[YearsSinceLastPromotion].[All]" dimensionUniqueName="[hranalytics]" displayFolder="" count="0" memberValueDatatype="20" unbalanced="0"/>
    <cacheHierarchy uniqueName="[hranalytics].[YearsWithCurrManager]" caption="YearsWithCurrManager" attribute="1" defaultMemberUniqueName="[hranalytics].[YearsWithCurrManager].[All]" allUniqueName="[hranalytics].[YearsWithCurrManager].[All]" dimensionUniqueName="[hranalytics]" displayFolder="" count="0" memberValueDatatype="20" unbalanced="0"/>
    <cacheHierarchy uniqueName="[hranalytics].[MontlyIncomeBand]" caption="MontlyIncomeBand" attribute="1" defaultMemberUniqueName="[hranalytics].[MontlyIncomeBand].[All]" allUniqueName="[hranalytics].[MontlyIncomeBand].[All]" dimensionUniqueName="[hranalytics]" displayFolder="" count="0" memberValueDatatype="130" unbalanced="0"/>
    <cacheHierarchy uniqueName="[hranalytics].[PerformanceGrading]" caption="PerformanceGrading" attribute="1" defaultMemberUniqueName="[hranalytics].[PerformanceGrading].[All]" allUniqueName="[hranalytics].[PerformanceGrading].[All]" dimensionUniqueName="[hranalytics]" displayFolder="" count="2" memberValueDatatype="130" unbalanced="0">
      <fieldsUsage count="2">
        <fieldUsage x="-1"/>
        <fieldUsage x="2"/>
      </fieldsUsage>
    </cacheHierarchy>
    <cacheHierarchy uniqueName="[hranalytics].[JobSatisfactionRate]" caption="JobSatisfactionRate" attribute="1" defaultMemberUniqueName="[hranalytics].[JobSatisfactionRate].[All]" allUniqueName="[hranalytics].[JobSatisfactionRate].[All]" dimensionUniqueName="[hranalytics]" displayFolder="" count="0" memberValueDatatype="130" unbalanced="0"/>
    <cacheHierarchy uniqueName="[hranalytics].[WorkLifeBalanceStatus]" caption="WorkLifeBalanceStatus" attribute="1" defaultMemberUniqueName="[hranalytics].[WorkLifeBalanceStatus].[All]" allUniqueName="[hranalytics].[WorkLifeBalanceStatus].[All]" dimensionUniqueName="[hranalytics]" displayFolder="" count="0" memberValueDatatype="130" unbalanced="0"/>
    <cacheHierarchy uniqueName="[hranalytics].[TrainingTimesLastYearStatus]" caption="TrainingTimesLastYearStatus" attribute="1" defaultMemberUniqueName="[hranalytics].[TrainingTimesLastYearStatus].[All]" allUniqueName="[hranalytics].[TrainingTimesLastYearStatus].[All]" dimensionUniqueName="[hranalytics]" displayFolder="" count="2" memberValueDatatype="130" unbalanced="0">
      <fieldsUsage count="2">
        <fieldUsage x="-1"/>
        <fieldUsage x="1"/>
      </fieldsUsage>
    </cacheHierarchy>
    <cacheHierarchy uniqueName="[hranalytics].[NumCompaniesWorkedBins]" caption="NumCompaniesWorkedBins" attribute="1" defaultMemberUniqueName="[hranalytics].[NumCompaniesWorkedBins].[All]" allUniqueName="[hranalytics].[NumCompaniesWorkedBins].[All]" dimensionUniqueName="[hranalytics]" displayFolder="" count="0" memberValueDatatype="130" unbalanced="0"/>
    <cacheHierarchy uniqueName="[hranalytics].[EnvironmentSatisfactionStatus]" caption="EnvironmentSatisfactionStatus" attribute="1" defaultMemberUniqueName="[hranalytics].[EnvironmentSatisfactionStatus].[All]" allUniqueName="[hranalytics].[EnvironmentSatisfactionStatus].[All]" dimensionUniqueName="[hranalytics]" displayFolder="" count="0" memberValueDatatype="130" unbalanced="0"/>
    <cacheHierarchy uniqueName="[hranalytics].[JobLevelGrading]" caption="JobLevelGrading" attribute="1" defaultMemberUniqueName="[hranalytics].[JobLevelGrading].[All]" allUniqueName="[hranalytics].[JobLevelGrading].[All]" dimensionUniqueName="[hranalytics]" displayFolder="" count="0" memberValueDatatype="130" unbalanced="0"/>
    <cacheHierarchy uniqueName="[hranalytics].[TenureBins]" caption="TenureBins" attribute="1" defaultMemberUniqueName="[hranalytics].[TenureBins].[All]" allUniqueName="[hranalytics].[TenureBins].[All]" dimensionUniqueName="[hranalytics]" displayFolder="" count="0" memberValueDatatype="130" unbalanced="0"/>
    <cacheHierarchy uniqueName="[hranalytics].[AgeBins]" caption="AgeBins" attribute="1" defaultMemberUniqueName="[hranalytics].[AgeBins].[All]" allUniqueName="[hranalytics].[AgeBins].[All]" dimensionUniqueName="[hranalytics]" displayFolder="" count="0" memberValueDatatype="130" unbalanced="0"/>
    <cacheHierarchy uniqueName="[hranalytics].[DistanceFromHomeBins]" caption="DistanceFromHomeBins" attribute="1" defaultMemberUniqueName="[hranalytics].[DistanceFromHomeBins].[All]" allUniqueName="[hranalytics].[DistanceFromHomeBins].[All]" dimensionUniqueName="[hranalytics]" displayFolder="" count="0" memberValueDatatype="130" unbalanced="0"/>
    <cacheHierarchy uniqueName="[hranalytics].[YearsSinceLastPromotionBins]" caption="YearsSinceLastPromotionBins" attribute="1" defaultMemberUniqueName="[hranalytics].[YearsSinceLastPromotionBins].[All]" allUniqueName="[hranalytics].[YearsSinceLastPromotionBins].[All]" dimensionUniqueName="[hranalytics]" displayFolder="" count="0" memberValueDatatype="130" unbalanced="0"/>
    <cacheHierarchy uniqueName="[hranalytics].[YearsWithCurrManagerBin]" caption="YearsWithCurrManagerBin" attribute="1" defaultMemberUniqueName="[hranalytics].[YearsWithCurrManagerBin].[All]" allUniqueName="[hranalytics].[YearsWithCurrManagerBin].[All]" dimensionUniqueName="[hranalytics]" displayFolder="" count="0" memberValueDatatype="130" unbalanced="0"/>
    <cacheHierarchy uniqueName="[hranalytics].[YearsInCurrentRoleBins]" caption="YearsInCurrentRoleBins" attribute="1" defaultMemberUniqueName="[hranalytics].[YearsInCurrentRoleBins].[All]" allUniqueName="[hranalytics].[YearsInCurrentRoleBins].[All]" dimensionUniqueName="[hranalytics]" displayFolder="" count="0" memberValueDatatype="130" unbalanced="0"/>
    <cacheHierarchy uniqueName="[keymeasures].[Column]" caption="Column" attribute="1" defaultMemberUniqueName="[keymeasures].[Column].[All]" allUniqueName="[keymeasures].[Column].[All]" dimensionUniqueName="[keymeasures]" displayFolder="" count="0" memberValueDatatype="130" unbalanced="0" hidden="1"/>
    <cacheHierarchy uniqueName="[Measures].[Sum of EmployeeNumber]" caption="Sum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MontlyIncomeBand]" caption="Count of MontlyIncomeBand" measure="1" displayFolder="" measureGroup="hranalytics" count="0">
      <extLst>
        <ext xmlns:x15="http://schemas.microsoft.com/office/spreadsheetml/2010/11/main" uri="{B97F6D7D-B522-45F9-BDA1-12C45D357490}">
          <x15:cacheHierarchy aggregatedColumn="30"/>
        </ext>
      </extLst>
    </cacheHierarchy>
    <cacheHierarchy uniqueName="[Measures].[Count of Attrition]" caption="Count of Attrition" measure="1" displayFolder="" measureGroup="hranalytics" count="0">
      <extLst>
        <ext xmlns:x15="http://schemas.microsoft.com/office/spreadsheetml/2010/11/main" uri="{B97F6D7D-B522-45F9-BDA1-12C45D357490}">
          <x15:cacheHierarchy aggregatedColumn="2"/>
        </ext>
      </extLst>
    </cacheHierarchy>
    <cacheHierarchy uniqueName="[Measures].[Count of JobLevelGrading]" caption="Count of JobLevelGrading" measure="1" displayFolder="" measureGroup="hranalytics" count="0">
      <extLst>
        <ext xmlns:x15="http://schemas.microsoft.com/office/spreadsheetml/2010/11/main" uri="{B97F6D7D-B522-45F9-BDA1-12C45D357490}">
          <x15:cacheHierarchy aggregatedColumn="37"/>
        </ext>
      </extLst>
    </cacheHierarchy>
    <cacheHierarchy uniqueName="[Measures].[Count of TenureBins]" caption="Count of TenureBins" measure="1" displayFolder="" measureGroup="hranalytics" count="0">
      <extLst>
        <ext xmlns:x15="http://schemas.microsoft.com/office/spreadsheetml/2010/11/main" uri="{B97F6D7D-B522-45F9-BDA1-12C45D357490}">
          <x15:cacheHierarchy aggregatedColumn="38"/>
        </ext>
      </extLst>
    </cacheHierarchy>
    <cacheHierarchy uniqueName="[Measures].[Count of PerformanceGrading]" caption="Count of PerformanceGrading" measure="1" displayFolder="" measureGroup="hranalytics" count="0">
      <extLst>
        <ext xmlns:x15="http://schemas.microsoft.com/office/spreadsheetml/2010/11/main" uri="{B97F6D7D-B522-45F9-BDA1-12C45D357490}">
          <x15:cacheHierarchy aggregatedColumn="31"/>
        </ext>
      </extLst>
    </cacheHierarchy>
    <cacheHierarchy uniqueName="[Measures].[Sum of JobSatisfaction]" caption="Sum of JobSatisfaction" measure="1" displayFolder="" measureGroup="hranalytics" count="0">
      <extLst>
        <ext xmlns:x15="http://schemas.microsoft.com/office/spreadsheetml/2010/11/main" uri="{B97F6D7D-B522-45F9-BDA1-12C45D357490}">
          <x15:cacheHierarchy aggregatedColumn="14"/>
        </ext>
      </extLst>
    </cacheHierarchy>
    <cacheHierarchy uniqueName="[Measures].[Average of JobSatisfaction]" caption="Average of JobSatisfaction" measure="1" displayFolder="" measureGroup="hranalytics" count="0">
      <extLst>
        <ext xmlns:x15="http://schemas.microsoft.com/office/spreadsheetml/2010/11/main" uri="{B97F6D7D-B522-45F9-BDA1-12C45D357490}">
          <x15:cacheHierarchy aggregatedColumn="14"/>
        </ext>
      </extLst>
    </cacheHierarchy>
    <cacheHierarchy uniqueName="[Measures].[Count of JobSatisfaction]" caption="Count of JobSatisfaction" measure="1" displayFolder="" measureGroup="hranalytics" count="0">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TrainingTimesLastYear]" caption="Sum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Count of TrainingTimesLastYear]" caption="Count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Sum of YearsAtCompany]" caption="Sum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YearsAtCompany]" caption="Count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PerformanceRating]" caption="Count of PerformanceRating" measure="1" displayFolder="" measureGroup="hranalytics" count="0" oneField="1">
      <fieldsUsage count="1">
        <fieldUsage x="0"/>
      </fieldsUsage>
      <extLst>
        <ext xmlns:x15="http://schemas.microsoft.com/office/spreadsheetml/2010/11/main" uri="{B97F6D7D-B522-45F9-BDA1-12C45D357490}">
          <x15:cacheHierarchy aggregatedColumn="20"/>
        </ext>
      </extLst>
    </cacheHierarchy>
    <cacheHierarchy uniqueName="[Measures].[Sum of EnvironmentSatisfaction]" caption="Sum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EnvironmentSatisfaction]" caption="Count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Gender]" caption="Count of Gender" measure="1" displayFolder="" measureGroup="hranalytics" count="0">
      <extLst>
        <ext xmlns:x15="http://schemas.microsoft.com/office/spreadsheetml/2010/11/main" uri="{B97F6D7D-B522-45F9-BDA1-12C45D357490}">
          <x15:cacheHierarchy aggregatedColumn="9"/>
        </ext>
      </extLst>
    </cacheHierarchy>
    <cacheHierarchy uniqueName="[Measures].[Average of PerformanceRating]" caption="Average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initial_headcount]" caption="initial_headcount" measure="1" displayFolder="" measureGroup="keymeasures" count="0"/>
    <cacheHierarchy uniqueName="[Measures].[attrition_number]" caption="attrition_number" measure="1" displayFolder="" measureGroup="keymeasures" count="0"/>
    <cacheHierarchy uniqueName="[Measures].[attrition_rate]" caption="attrition_rate" measure="1" displayFolder="" measureGroup="keymeasures" count="0"/>
    <cacheHierarchy uniqueName="[Measures].[overtime_number]" caption="overtime_number" measure="1" displayFolder="" measureGroup="keymeasures" count="0"/>
    <cacheHierarchy uniqueName="[Measures].[total_income]" caption="total_income" measure="1" displayFolder="" measureGroup="keymeasures" count="0"/>
    <cacheHierarchy uniqueName="[Measures].[avg_monthly_income]" caption="avg_monthly_income" measure="1" displayFolder="" measureGroup="keymeasures" count="0"/>
    <cacheHierarchy uniqueName="[Measures].[avg_job_satisfaction]" caption="avg_job_satisfaction" measure="1" displayFolder="" measureGroup="keymeasures" count="0"/>
    <cacheHierarchy uniqueName="[Measures].[avg_performance_rate]" caption="avg_performance_rate" measure="1" displayFolder="" measureGroup="keymeasures" count="0"/>
    <cacheHierarchy uniqueName="[Measures].[no_employees_trained]" caption="no_employees_trained" measure="1" displayFolder="" measureGroup="keymeasures" count="0"/>
    <cacheHierarchy uniqueName="[Measures].[%_of_trained_employees]" caption="%_of_trained_employees" measure="1" displayFolder="" measureGroup="keymeasures" count="0"/>
    <cacheHierarchy uniqueName="[Measures].[__XL_Count hranalytics]" caption="__XL_Count hranalytics" measure="1" displayFolder="" measureGroup="hranalytics" count="0" hidden="1"/>
    <cacheHierarchy uniqueName="[Measures].[__XL_Count keymeasures]" caption="__XL_Count keymeasures" measure="1" displayFolder="" measureGroup="keymeasures" count="0" hidden="1"/>
    <cacheHierarchy uniqueName="[Measures].[__No measures defined]" caption="__No measures defined" measure="1" displayFolder="" count="0" hidden="1"/>
  </cacheHierarchies>
  <kpis count="0"/>
  <dimensions count="2">
    <dimension name="hranalytics" uniqueName="[hranalytics]" caption="hranalytics"/>
    <dimension measure="1" name="Measures" uniqueName="[Measures]" caption="Measures"/>
  </dimensions>
  <measureGroups count="2">
    <measureGroup name="hranalytics" caption="hranalytics"/>
    <measureGroup name="keymeasures" caption="keymeasur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684757407405" backgroundQuery="1" createdVersion="8" refreshedVersion="8" minRefreshableVersion="3" recordCount="0" supportSubquery="1" supportAdvancedDrill="1" xr:uid="{D12C79CB-02CA-49F4-B217-0CB4B814B900}">
  <cacheSource type="external" connectionId="3"/>
  <cacheFields count="3">
    <cacheField name="[hranalytics].[WorkLifeBalanceStatus].[WorkLifeBalanceStatus]" caption="WorkLifeBalanceStatus" numFmtId="0" hierarchy="33" level="1">
      <sharedItems count="4">
        <s v="Excellent [4]"/>
        <s v="Fair [2]"/>
        <s v="Good [3]"/>
        <s v="Poor [1]"/>
      </sharedItems>
    </cacheField>
    <cacheField name="[Measures].[Average of JobSatisfaction]" caption="Average of JobSatisfaction" numFmtId="0" hierarchy="53" level="32767"/>
    <cacheField name="[hranalytics].[Department].[Department]" caption="Department" numFmtId="0" hierarchy="4" level="1">
      <sharedItems containsSemiMixedTypes="0" containsNonDate="0" containsString="0"/>
    </cacheField>
  </cacheFields>
  <cacheHierarchies count="78">
    <cacheHierarchy uniqueName="[hranalytics].[EmployeeNumber]" caption="EmployeeNumber" attribute="1" defaultMemberUniqueName="[hranalytics].[EmployeeNumber].[All]" allUniqueName="[hranalytics].[EmployeeNumber].[All]" dimensionUniqueName="[hranalytics]" displayFolder="" count="0" memberValueDatatype="20" unbalanced="0"/>
    <cacheHierarchy uniqueName="[hranalytics].[Age]" caption="Age" attribute="1" defaultMemberUniqueName="[hranalytics].[Age].[All]" allUniqueName="[hranalytics].[Age].[All]" dimensionUniqueName="[hranalytics]" displayFolder="" count="0" memberValueDatatype="20" unbalanced="0"/>
    <cacheHierarchy uniqueName="[hranalytics].[Attrition]" caption="Attrition" attribute="1" defaultMemberUniqueName="[hranalytics].[Attrition].[All]" allUniqueName="[hranalytics].[Attrition].[All]" dimensionUniqueName="[hranalytics]" displayFolder="" count="0" memberValueDatatype="130" unbalanced="0"/>
    <cacheHierarchy uniqueName="[hranalytics].[BusinessTravel]" caption="BusinessTravel" attribute="1" defaultMemberUniqueName="[hranalytics].[BusinessTravel].[All]" allUniqueName="[hranalytics].[BusinessTravel].[All]" dimensionUniqueName="[hranalytics]" displayFolder="" count="0" memberValueDatatype="130" unbalanced="0"/>
    <cacheHierarchy uniqueName="[hranalytics].[Department]" caption="Department" attribute="1" defaultMemberUniqueName="[hranalytics].[Department].[All]" allUniqueName="[hranalytics].[Department].[All]" dimensionUniqueName="[hranalytics]" displayFolder="" count="2" memberValueDatatype="130" unbalanced="0">
      <fieldsUsage count="2">
        <fieldUsage x="-1"/>
        <fieldUsage x="2"/>
      </fieldsUsage>
    </cacheHierarchy>
    <cacheHierarchy uniqueName="[hranalytics].[DistanceFromHome]" caption="DistanceFromHome" attribute="1" defaultMemberUniqueName="[hranalytics].[DistanceFromHome].[All]" allUniqueName="[hranalytics].[DistanceFromHome].[All]" dimensionUniqueName="[hranalytics]" displayFolder="" count="0" memberValueDatatype="20" unbalanced="0"/>
    <cacheHierarchy uniqueName="[hranalytics].[Education]" caption="Education" attribute="1" defaultMemberUniqueName="[hranalytics].[Education].[All]" allUniqueName="[hranalytics].[Education].[All]" dimensionUniqueName="[hranalytics]" displayFolder="" count="0" memberValueDatatype="20" unbalanced="0"/>
    <cacheHierarchy uniqueName="[hranalytics].[EducationField]" caption="EducationField" attribute="1" defaultMemberUniqueName="[hranalytics].[EducationField].[All]" allUniqueName="[hranalytics].[EducationField].[All]" dimensionUniqueName="[hranalytics]" displayFolder="" count="0" memberValueDatatype="130" unbalanced="0"/>
    <cacheHierarchy uniqueName="[hranalytics].[EnvironmentSatisfaction]" caption="EnvironmentSatisfaction" attribute="1" defaultMemberUniqueName="[hranalytics].[EnvironmentSatisfaction].[All]" allUniqueName="[hranalytics].[EnvironmentSatisfaction].[All]" dimensionUniqueName="[hranalytics]" displayFolder="" count="0" memberValueDatatype="20" unbalanced="0"/>
    <cacheHierarchy uniqueName="[hranalytics].[Gender]" caption="Gender" attribute="1" defaultMemberUniqueName="[hranalytics].[Gender].[All]" allUniqueName="[hranalytics].[Gender].[All]" dimensionUniqueName="[hranalytics]" displayFolder="" count="0" memberValueDatatype="130" unbalanced="0"/>
    <cacheHierarchy uniqueName="[hranalytics].[HourlyRate]" caption="HourlyRate" attribute="1" defaultMemberUniqueName="[hranalytics].[HourlyRate].[All]" allUniqueName="[hranalytics].[HourlyRate].[All]" dimensionUniqueName="[hranalytics]" displayFolder="" count="0" memberValueDatatype="20" unbalanced="0"/>
    <cacheHierarchy uniqueName="[hranalytics].[JobInvolvement]" caption="JobInvolvement" attribute="1" defaultMemberUniqueName="[hranalytics].[JobInvolvement].[All]" allUniqueName="[hranalytics].[JobInvolvement].[All]" dimensionUniqueName="[hranalytics]" displayFolder="" count="0" memberValueDatatype="20" unbalanced="0"/>
    <cacheHierarchy uniqueName="[hranalytics].[JobLevel]" caption="JobLevel" attribute="1" defaultMemberUniqueName="[hranalytics].[JobLevel].[All]" allUniqueName="[hranalytics].[JobLevel].[All]" dimensionUniqueName="[hranalytics]" displayFolder="" count="0" memberValueDatatype="20" unbalanced="0"/>
    <cacheHierarchy uniqueName="[hranalytics].[JobRole]" caption="JobRole" attribute="1" defaultMemberUniqueName="[hranalytics].[JobRole].[All]" allUniqueName="[hranalytics].[JobRole].[All]" dimensionUniqueName="[hranalytics]" displayFolder="" count="2" memberValueDatatype="130" unbalanced="0"/>
    <cacheHierarchy uniqueName="[hranalytics].[JobSatisfaction]" caption="JobSatisfaction" attribute="1" defaultMemberUniqueName="[hranalytics].[JobSatisfaction].[All]" allUniqueName="[hranalytics].[JobSatisfaction].[All]" dimensionUniqueName="[hranalytics]" displayFolder="" count="0" memberValueDatatype="20" unbalanced="0"/>
    <cacheHierarchy uniqueName="[hranalytics].[MaritalStatus]" caption="MaritalStatus" attribute="1" defaultMemberUniqueName="[hranalytics].[MaritalStatus].[All]" allUniqueName="[hranalytics].[MaritalStatus].[All]" dimensionUniqueName="[hranalytics]" displayFolder="" count="0" memberValueDatatype="130" unbalanced="0"/>
    <cacheHierarchy uniqueName="[hranalytics].[MonthlyIncome]" caption="MonthlyIncome" attribute="1" defaultMemberUniqueName="[hranalytics].[MonthlyIncome].[All]" allUniqueName="[hranalytics].[MonthlyIncome].[All]" dimensionUniqueName="[hranalytics]" displayFolder="" count="0" memberValueDatatype="20" unbalanced="0"/>
    <cacheHierarchy uniqueName="[hranalytics].[NumCompaniesWorked]" caption="NumCompaniesWorked" attribute="1" defaultMemberUniqueName="[hranalytics].[NumCompaniesWorked].[All]" allUniqueName="[hranalytics].[NumCompaniesWorked].[All]" dimensionUniqueName="[hranalytics]" displayFolder="" count="0" memberValueDatatype="20" unbalanced="0"/>
    <cacheHierarchy uniqueName="[hranalytics].[OverTime]" caption="OverTime" attribute="1" defaultMemberUniqueName="[hranalytics].[OverTime].[All]" allUniqueName="[hranalytics].[OverTime].[All]" dimensionUniqueName="[hranalytics]" displayFolder="" count="2" memberValueDatatype="130" unbalanced="0"/>
    <cacheHierarchy uniqueName="[hranalytics].[PercentSalaryHike]" caption="PercentSalaryHike" attribute="1" defaultMemberUniqueName="[hranalytics].[PercentSalaryHike].[All]" allUniqueName="[hranalytics].[PercentSalaryHike].[All]" dimensionUniqueName="[hranalytics]" displayFolder="" count="0" memberValueDatatype="20" unbalanced="0"/>
    <cacheHierarchy uniqueName="[hranalytics].[PerformanceRating]" caption="PerformanceRating" attribute="1" defaultMemberUniqueName="[hranalytics].[PerformanceRating].[All]" allUniqueName="[hranalytics].[PerformanceRating].[All]" dimensionUniqueName="[hranalytics]" displayFolder="" count="0" memberValueDatatype="20" unbalanced="0"/>
    <cacheHierarchy uniqueName="[hranalytics].[RelationshipSatisfaction]" caption="RelationshipSatisfaction" attribute="1" defaultMemberUniqueName="[hranalytics].[RelationshipSatisfaction].[All]" allUniqueName="[hranalytics].[RelationshipSatisfaction].[All]" dimensionUniqueName="[hranalytics]" displayFolder="" count="0" memberValueDatatype="20" unbalanced="0"/>
    <cacheHierarchy uniqueName="[hranalytics].[StockOptionLevel]" caption="StockOptionLevel" attribute="1" defaultMemberUniqueName="[hranalytics].[StockOptionLevel].[All]" allUniqueName="[hranalytics].[StockOptionLevel].[All]" dimensionUniqueName="[hranalytics]" displayFolder="" count="0" memberValueDatatype="20" unbalanced="0"/>
    <cacheHierarchy uniqueName="[hranalytics].[TotalWorkingYears]" caption="TotalWorkingYears" attribute="1" defaultMemberUniqueName="[hranalytics].[TotalWorkingYears].[All]" allUniqueName="[hranalytics].[TotalWorkingYears].[All]" dimensionUniqueName="[hranalytics]" displayFolder="" count="0" memberValueDatatype="20" unbalanced="0"/>
    <cacheHierarchy uniqueName="[hranalytics].[TrainingTimesLastYear]" caption="TrainingTimesLastYear" attribute="1" defaultMemberUniqueName="[hranalytics].[TrainingTimesLastYear].[All]" allUniqueName="[hranalytics].[TrainingTimesLastYear].[All]" dimensionUniqueName="[hranalytics]" displayFolder="" count="0" memberValueDatatype="20" unbalanced="0"/>
    <cacheHierarchy uniqueName="[hranalytics].[WorkLifeBalance]" caption="WorkLifeBalance" attribute="1" defaultMemberUniqueName="[hranalytics].[WorkLifeBalance].[All]" allUniqueName="[hranalytics].[WorkLifeBalance].[All]" dimensionUniqueName="[hranalytics]" displayFolder="" count="0" memberValueDatatype="20" unbalanced="0"/>
    <cacheHierarchy uniqueName="[hranalytics].[YearsAtCompany]" caption="YearsAtCompany" attribute="1" defaultMemberUniqueName="[hranalytics].[YearsAtCompany].[All]" allUniqueName="[hranalytics].[YearsAtCompany].[All]" dimensionUniqueName="[hranalytics]" displayFolder="" count="0" memberValueDatatype="20" unbalanced="0"/>
    <cacheHierarchy uniqueName="[hranalytics].[YearsInCurrentRole]" caption="YearsInCurrentRole" attribute="1" defaultMemberUniqueName="[hranalytics].[YearsInCurrentRole].[All]" allUniqueName="[hranalytics].[YearsInCurrentRole].[All]" dimensionUniqueName="[hranalytics]" displayFolder="" count="0" memberValueDatatype="20" unbalanced="0"/>
    <cacheHierarchy uniqueName="[hranalytics].[YearsSinceLastPromotion]" caption="YearsSinceLastPromotion" attribute="1" defaultMemberUniqueName="[hranalytics].[YearsSinceLastPromotion].[All]" allUniqueName="[hranalytics].[YearsSinceLastPromotion].[All]" dimensionUniqueName="[hranalytics]" displayFolder="" count="0" memberValueDatatype="20" unbalanced="0"/>
    <cacheHierarchy uniqueName="[hranalytics].[YearsWithCurrManager]" caption="YearsWithCurrManager" attribute="1" defaultMemberUniqueName="[hranalytics].[YearsWithCurrManager].[All]" allUniqueName="[hranalytics].[YearsWithCurrManager].[All]" dimensionUniqueName="[hranalytics]" displayFolder="" count="0" memberValueDatatype="20" unbalanced="0"/>
    <cacheHierarchy uniqueName="[hranalytics].[MontlyIncomeBand]" caption="MontlyIncomeBand" attribute="1" defaultMemberUniqueName="[hranalytics].[MontlyIncomeBand].[All]" allUniqueName="[hranalytics].[MontlyIncomeBand].[All]" dimensionUniqueName="[hranalytics]" displayFolder="" count="0" memberValueDatatype="130" unbalanced="0"/>
    <cacheHierarchy uniqueName="[hranalytics].[PerformanceGrading]" caption="PerformanceGrading" attribute="1" defaultMemberUniqueName="[hranalytics].[PerformanceGrading].[All]" allUniqueName="[hranalytics].[PerformanceGrading].[All]" dimensionUniqueName="[hranalytics]" displayFolder="" count="0" memberValueDatatype="130" unbalanced="0"/>
    <cacheHierarchy uniqueName="[hranalytics].[JobSatisfactionRate]" caption="JobSatisfactionRate" attribute="1" defaultMemberUniqueName="[hranalytics].[JobSatisfactionRate].[All]" allUniqueName="[hranalytics].[JobSatisfactionRate].[All]" dimensionUniqueName="[hranalytics]" displayFolder="" count="0" memberValueDatatype="130" unbalanced="0"/>
    <cacheHierarchy uniqueName="[hranalytics].[WorkLifeBalanceStatus]" caption="WorkLifeBalanceStatus" attribute="1" defaultMemberUniqueName="[hranalytics].[WorkLifeBalanceStatus].[All]" allUniqueName="[hranalytics].[WorkLifeBalanceStatus].[All]" dimensionUniqueName="[hranalytics]" displayFolder="" count="2" memberValueDatatype="130" unbalanced="0">
      <fieldsUsage count="2">
        <fieldUsage x="-1"/>
        <fieldUsage x="0"/>
      </fieldsUsage>
    </cacheHierarchy>
    <cacheHierarchy uniqueName="[hranalytics].[TrainingTimesLastYearStatus]" caption="TrainingTimesLastYearStatus" attribute="1" defaultMemberUniqueName="[hranalytics].[TrainingTimesLastYearStatus].[All]" allUniqueName="[hranalytics].[TrainingTimesLastYearStatus].[All]" dimensionUniqueName="[hranalytics]" displayFolder="" count="0" memberValueDatatype="130" unbalanced="0"/>
    <cacheHierarchy uniqueName="[hranalytics].[NumCompaniesWorkedBins]" caption="NumCompaniesWorkedBins" attribute="1" defaultMemberUniqueName="[hranalytics].[NumCompaniesWorkedBins].[All]" allUniqueName="[hranalytics].[NumCompaniesWorkedBins].[All]" dimensionUniqueName="[hranalytics]" displayFolder="" count="0" memberValueDatatype="130" unbalanced="0"/>
    <cacheHierarchy uniqueName="[hranalytics].[EnvironmentSatisfactionStatus]" caption="EnvironmentSatisfactionStatus" attribute="1" defaultMemberUniqueName="[hranalytics].[EnvironmentSatisfactionStatus].[All]" allUniqueName="[hranalytics].[EnvironmentSatisfactionStatus].[All]" dimensionUniqueName="[hranalytics]" displayFolder="" count="0" memberValueDatatype="130" unbalanced="0"/>
    <cacheHierarchy uniqueName="[hranalytics].[JobLevelGrading]" caption="JobLevelGrading" attribute="1" defaultMemberUniqueName="[hranalytics].[JobLevelGrading].[All]" allUniqueName="[hranalytics].[JobLevelGrading].[All]" dimensionUniqueName="[hranalytics]" displayFolder="" count="0" memberValueDatatype="130" unbalanced="0"/>
    <cacheHierarchy uniqueName="[hranalytics].[TenureBins]" caption="TenureBins" attribute="1" defaultMemberUniqueName="[hranalytics].[TenureBins].[All]" allUniqueName="[hranalytics].[TenureBins].[All]" dimensionUniqueName="[hranalytics]" displayFolder="" count="0" memberValueDatatype="130" unbalanced="0"/>
    <cacheHierarchy uniqueName="[hranalytics].[AgeBins]" caption="AgeBins" attribute="1" defaultMemberUniqueName="[hranalytics].[AgeBins].[All]" allUniqueName="[hranalytics].[AgeBins].[All]" dimensionUniqueName="[hranalytics]" displayFolder="" count="0" memberValueDatatype="130" unbalanced="0"/>
    <cacheHierarchy uniqueName="[hranalytics].[DistanceFromHomeBins]" caption="DistanceFromHomeBins" attribute="1" defaultMemberUniqueName="[hranalytics].[DistanceFromHomeBins].[All]" allUniqueName="[hranalytics].[DistanceFromHomeBins].[All]" dimensionUniqueName="[hranalytics]" displayFolder="" count="0" memberValueDatatype="130" unbalanced="0"/>
    <cacheHierarchy uniqueName="[hranalytics].[YearsSinceLastPromotionBins]" caption="YearsSinceLastPromotionBins" attribute="1" defaultMemberUniqueName="[hranalytics].[YearsSinceLastPromotionBins].[All]" allUniqueName="[hranalytics].[YearsSinceLastPromotionBins].[All]" dimensionUniqueName="[hranalytics]" displayFolder="" count="0" memberValueDatatype="130" unbalanced="0"/>
    <cacheHierarchy uniqueName="[hranalytics].[YearsWithCurrManagerBin]" caption="YearsWithCurrManagerBin" attribute="1" defaultMemberUniqueName="[hranalytics].[YearsWithCurrManagerBin].[All]" allUniqueName="[hranalytics].[YearsWithCurrManagerBin].[All]" dimensionUniqueName="[hranalytics]" displayFolder="" count="0" memberValueDatatype="130" unbalanced="0"/>
    <cacheHierarchy uniqueName="[hranalytics].[YearsInCurrentRoleBins]" caption="YearsInCurrentRoleBins" attribute="1" defaultMemberUniqueName="[hranalytics].[YearsInCurrentRoleBins].[All]" allUniqueName="[hranalytics].[YearsInCurrentRoleBins].[All]" dimensionUniqueName="[hranalytics]" displayFolder="" count="0" memberValueDatatype="130" unbalanced="0"/>
    <cacheHierarchy uniqueName="[keymeasures].[Column]" caption="Column" attribute="1" defaultMemberUniqueName="[keymeasures].[Column].[All]" allUniqueName="[keymeasures].[Column].[All]" dimensionUniqueName="[keymeasures]" displayFolder="" count="0" memberValueDatatype="130" unbalanced="0" hidden="1"/>
    <cacheHierarchy uniqueName="[Measures].[Sum of EmployeeNumber]" caption="Sum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MontlyIncomeBand]" caption="Count of MontlyIncomeBand" measure="1" displayFolder="" measureGroup="hranalytics" count="0">
      <extLst>
        <ext xmlns:x15="http://schemas.microsoft.com/office/spreadsheetml/2010/11/main" uri="{B97F6D7D-B522-45F9-BDA1-12C45D357490}">
          <x15:cacheHierarchy aggregatedColumn="30"/>
        </ext>
      </extLst>
    </cacheHierarchy>
    <cacheHierarchy uniqueName="[Measures].[Count of Attrition]" caption="Count of Attrition" measure="1" displayFolder="" measureGroup="hranalytics" count="0">
      <extLst>
        <ext xmlns:x15="http://schemas.microsoft.com/office/spreadsheetml/2010/11/main" uri="{B97F6D7D-B522-45F9-BDA1-12C45D357490}">
          <x15:cacheHierarchy aggregatedColumn="2"/>
        </ext>
      </extLst>
    </cacheHierarchy>
    <cacheHierarchy uniqueName="[Measures].[Count of JobLevelGrading]" caption="Count of JobLevelGrading" measure="1" displayFolder="" measureGroup="hranalytics" count="0">
      <extLst>
        <ext xmlns:x15="http://schemas.microsoft.com/office/spreadsheetml/2010/11/main" uri="{B97F6D7D-B522-45F9-BDA1-12C45D357490}">
          <x15:cacheHierarchy aggregatedColumn="37"/>
        </ext>
      </extLst>
    </cacheHierarchy>
    <cacheHierarchy uniqueName="[Measures].[Count of TenureBins]" caption="Count of TenureBins" measure="1" displayFolder="" measureGroup="hranalytics" count="0">
      <extLst>
        <ext xmlns:x15="http://schemas.microsoft.com/office/spreadsheetml/2010/11/main" uri="{B97F6D7D-B522-45F9-BDA1-12C45D357490}">
          <x15:cacheHierarchy aggregatedColumn="38"/>
        </ext>
      </extLst>
    </cacheHierarchy>
    <cacheHierarchy uniqueName="[Measures].[Count of PerformanceGrading]" caption="Count of PerformanceGrading" measure="1" displayFolder="" measureGroup="hranalytics" count="0">
      <extLst>
        <ext xmlns:x15="http://schemas.microsoft.com/office/spreadsheetml/2010/11/main" uri="{B97F6D7D-B522-45F9-BDA1-12C45D357490}">
          <x15:cacheHierarchy aggregatedColumn="31"/>
        </ext>
      </extLst>
    </cacheHierarchy>
    <cacheHierarchy uniqueName="[Measures].[Sum of JobSatisfaction]" caption="Sum of JobSatisfaction" measure="1" displayFolder="" measureGroup="hranalytics" count="0">
      <extLst>
        <ext xmlns:x15="http://schemas.microsoft.com/office/spreadsheetml/2010/11/main" uri="{B97F6D7D-B522-45F9-BDA1-12C45D357490}">
          <x15:cacheHierarchy aggregatedColumn="14"/>
        </ext>
      </extLst>
    </cacheHierarchy>
    <cacheHierarchy uniqueName="[Measures].[Average of JobSatisfaction]" caption="Average of JobSatisfaction" measure="1" displayFolder="" measureGroup="hranalytics" count="0" oneField="1">
      <fieldsUsage count="1">
        <fieldUsage x="1"/>
      </fieldsUsage>
      <extLst>
        <ext xmlns:x15="http://schemas.microsoft.com/office/spreadsheetml/2010/11/main" uri="{B97F6D7D-B522-45F9-BDA1-12C45D357490}">
          <x15:cacheHierarchy aggregatedColumn="14"/>
        </ext>
      </extLst>
    </cacheHierarchy>
    <cacheHierarchy uniqueName="[Measures].[Count of JobSatisfaction]" caption="Count of JobSatisfaction" measure="1" displayFolder="" measureGroup="hranalytics" count="0">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TrainingTimesLastYear]" caption="Sum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Count of TrainingTimesLastYear]" caption="Count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Sum of YearsAtCompany]" caption="Sum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YearsAtCompany]" caption="Count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PerformanceRating]" caption="Count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EnvironmentSatisfaction]" caption="Sum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EnvironmentSatisfaction]" caption="Count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Gender]" caption="Count of Gender" measure="1" displayFolder="" measureGroup="hranalytics" count="0">
      <extLst>
        <ext xmlns:x15="http://schemas.microsoft.com/office/spreadsheetml/2010/11/main" uri="{B97F6D7D-B522-45F9-BDA1-12C45D357490}">
          <x15:cacheHierarchy aggregatedColumn="9"/>
        </ext>
      </extLst>
    </cacheHierarchy>
    <cacheHierarchy uniqueName="[Measures].[Average of PerformanceRating]" caption="Average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initial_headcount]" caption="initial_headcount" measure="1" displayFolder="" measureGroup="keymeasures" count="0"/>
    <cacheHierarchy uniqueName="[Measures].[attrition_number]" caption="attrition_number" measure="1" displayFolder="" measureGroup="keymeasures" count="0"/>
    <cacheHierarchy uniqueName="[Measures].[attrition_rate]" caption="attrition_rate" measure="1" displayFolder="" measureGroup="keymeasures" count="0"/>
    <cacheHierarchy uniqueName="[Measures].[overtime_number]" caption="overtime_number" measure="1" displayFolder="" measureGroup="keymeasures" count="0"/>
    <cacheHierarchy uniqueName="[Measures].[total_income]" caption="total_income" measure="1" displayFolder="" measureGroup="keymeasures" count="0"/>
    <cacheHierarchy uniqueName="[Measures].[avg_monthly_income]" caption="avg_monthly_income" measure="1" displayFolder="" measureGroup="keymeasures" count="0"/>
    <cacheHierarchy uniqueName="[Measures].[avg_job_satisfaction]" caption="avg_job_satisfaction" measure="1" displayFolder="" measureGroup="keymeasures" count="0"/>
    <cacheHierarchy uniqueName="[Measures].[avg_performance_rate]" caption="avg_performance_rate" measure="1" displayFolder="" measureGroup="keymeasures" count="0"/>
    <cacheHierarchy uniqueName="[Measures].[no_employees_trained]" caption="no_employees_trained" measure="1" displayFolder="" measureGroup="keymeasures" count="0"/>
    <cacheHierarchy uniqueName="[Measures].[%_of_trained_employees]" caption="%_of_trained_employees" measure="1" displayFolder="" measureGroup="keymeasures" count="0"/>
    <cacheHierarchy uniqueName="[Measures].[__XL_Count hranalytics]" caption="__XL_Count hranalytics" measure="1" displayFolder="" measureGroup="hranalytics" count="0" hidden="1"/>
    <cacheHierarchy uniqueName="[Measures].[__XL_Count keymeasures]" caption="__XL_Count keymeasures" measure="1" displayFolder="" measureGroup="keymeasures" count="0" hidden="1"/>
    <cacheHierarchy uniqueName="[Measures].[__No measures defined]" caption="__No measures defined" measure="1" displayFolder="" count="0" hidden="1"/>
  </cacheHierarchies>
  <kpis count="0"/>
  <dimensions count="2">
    <dimension name="hranalytics" uniqueName="[hranalytics]" caption="hranalytics"/>
    <dimension measure="1" name="Measures" uniqueName="[Measures]" caption="Measures"/>
  </dimensions>
  <measureGroups count="2">
    <measureGroup name="hranalytics" caption="hranalytics"/>
    <measureGroup name="keymeasures" caption="keymeasur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684757986113" backgroundQuery="1" createdVersion="8" refreshedVersion="8" minRefreshableVersion="3" recordCount="0" supportSubquery="1" supportAdvancedDrill="1" xr:uid="{CD6B14DB-7AEC-4C5F-ACAB-91C79A91D5DB}">
  <cacheSource type="external" connectionId="3"/>
  <cacheFields count="5">
    <cacheField name="[Measures].[attrition_rate]" caption="attrition_rate" numFmtId="0" hierarchy="67" level="32767"/>
    <cacheField name="[hranalytics].[JobLevelGrading].[JobLevelGrading]" caption="JobLevelGrading" numFmtId="0" hierarchy="37" level="1">
      <sharedItems count="5">
        <s v="Level 1"/>
        <s v="Level 2"/>
        <s v="Level 3"/>
        <s v="Level 4"/>
        <s v="Level 5"/>
      </sharedItems>
    </cacheField>
    <cacheField name="[Measures].[initial_headcount]" caption="initial_headcount" numFmtId="0" hierarchy="65" level="32767"/>
    <cacheField name="[Measures].[attrition_number]" caption="attrition_number" numFmtId="0" hierarchy="66" level="32767"/>
    <cacheField name="[hranalytics].[Department].[Department]" caption="Department" numFmtId="0" hierarchy="4" level="1">
      <sharedItems containsSemiMixedTypes="0" containsNonDate="0" containsString="0"/>
    </cacheField>
  </cacheFields>
  <cacheHierarchies count="78">
    <cacheHierarchy uniqueName="[hranalytics].[EmployeeNumber]" caption="EmployeeNumber" attribute="1" defaultMemberUniqueName="[hranalytics].[EmployeeNumber].[All]" allUniqueName="[hranalytics].[EmployeeNumber].[All]" dimensionUniqueName="[hranalytics]" displayFolder="" count="0" memberValueDatatype="20" unbalanced="0"/>
    <cacheHierarchy uniqueName="[hranalytics].[Age]" caption="Age" attribute="1" defaultMemberUniqueName="[hranalytics].[Age].[All]" allUniqueName="[hranalytics].[Age].[All]" dimensionUniqueName="[hranalytics]" displayFolder="" count="0" memberValueDatatype="20" unbalanced="0"/>
    <cacheHierarchy uniqueName="[hranalytics].[Attrition]" caption="Attrition" attribute="1" defaultMemberUniqueName="[hranalytics].[Attrition].[All]" allUniqueName="[hranalytics].[Attrition].[All]" dimensionUniqueName="[hranalytics]" displayFolder="" count="0" memberValueDatatype="130" unbalanced="0"/>
    <cacheHierarchy uniqueName="[hranalytics].[BusinessTravel]" caption="BusinessTravel" attribute="1" defaultMemberUniqueName="[hranalytics].[BusinessTravel].[All]" allUniqueName="[hranalytics].[BusinessTravel].[All]" dimensionUniqueName="[hranalytics]" displayFolder="" count="0" memberValueDatatype="130" unbalanced="0"/>
    <cacheHierarchy uniqueName="[hranalytics].[Department]" caption="Department" attribute="1" defaultMemberUniqueName="[hranalytics].[Department].[All]" allUniqueName="[hranalytics].[Department].[All]" dimensionUniqueName="[hranalytics]" displayFolder="" count="2" memberValueDatatype="130" unbalanced="0">
      <fieldsUsage count="2">
        <fieldUsage x="-1"/>
        <fieldUsage x="4"/>
      </fieldsUsage>
    </cacheHierarchy>
    <cacheHierarchy uniqueName="[hranalytics].[DistanceFromHome]" caption="DistanceFromHome" attribute="1" defaultMemberUniqueName="[hranalytics].[DistanceFromHome].[All]" allUniqueName="[hranalytics].[DistanceFromHome].[All]" dimensionUniqueName="[hranalytics]" displayFolder="" count="0" memberValueDatatype="20" unbalanced="0"/>
    <cacheHierarchy uniqueName="[hranalytics].[Education]" caption="Education" attribute="1" defaultMemberUniqueName="[hranalytics].[Education].[All]" allUniqueName="[hranalytics].[Education].[All]" dimensionUniqueName="[hranalytics]" displayFolder="" count="0" memberValueDatatype="20" unbalanced="0"/>
    <cacheHierarchy uniqueName="[hranalytics].[EducationField]" caption="EducationField" attribute="1" defaultMemberUniqueName="[hranalytics].[EducationField].[All]" allUniqueName="[hranalytics].[EducationField].[All]" dimensionUniqueName="[hranalytics]" displayFolder="" count="0" memberValueDatatype="130" unbalanced="0"/>
    <cacheHierarchy uniqueName="[hranalytics].[EnvironmentSatisfaction]" caption="EnvironmentSatisfaction" attribute="1" defaultMemberUniqueName="[hranalytics].[EnvironmentSatisfaction].[All]" allUniqueName="[hranalytics].[EnvironmentSatisfaction].[All]" dimensionUniqueName="[hranalytics]" displayFolder="" count="0" memberValueDatatype="20" unbalanced="0"/>
    <cacheHierarchy uniqueName="[hranalytics].[Gender]" caption="Gender" attribute="1" defaultMemberUniqueName="[hranalytics].[Gender].[All]" allUniqueName="[hranalytics].[Gender].[All]" dimensionUniqueName="[hranalytics]" displayFolder="" count="2" memberValueDatatype="130" unbalanced="0"/>
    <cacheHierarchy uniqueName="[hranalytics].[HourlyRate]" caption="HourlyRate" attribute="1" defaultMemberUniqueName="[hranalytics].[HourlyRate].[All]" allUniqueName="[hranalytics].[HourlyRate].[All]" dimensionUniqueName="[hranalytics]" displayFolder="" count="0" memberValueDatatype="20" unbalanced="0"/>
    <cacheHierarchy uniqueName="[hranalytics].[JobInvolvement]" caption="JobInvolvement" attribute="1" defaultMemberUniqueName="[hranalytics].[JobInvolvement].[All]" allUniqueName="[hranalytics].[JobInvolvement].[All]" dimensionUniqueName="[hranalytics]" displayFolder="" count="0" memberValueDatatype="20" unbalanced="0"/>
    <cacheHierarchy uniqueName="[hranalytics].[JobLevel]" caption="JobLevel" attribute="1" defaultMemberUniqueName="[hranalytics].[JobLevel].[All]" allUniqueName="[hranalytics].[JobLevel].[All]" dimensionUniqueName="[hranalytics]" displayFolder="" count="0" memberValueDatatype="20" unbalanced="0"/>
    <cacheHierarchy uniqueName="[hranalytics].[JobRole]" caption="JobRole" attribute="1" defaultMemberUniqueName="[hranalytics].[JobRole].[All]" allUniqueName="[hranalytics].[JobRole].[All]" dimensionUniqueName="[hranalytics]" displayFolder="" count="2" memberValueDatatype="130" unbalanced="0"/>
    <cacheHierarchy uniqueName="[hranalytics].[JobSatisfaction]" caption="JobSatisfaction" attribute="1" defaultMemberUniqueName="[hranalytics].[JobSatisfaction].[All]" allUniqueName="[hranalytics].[JobSatisfaction].[All]" dimensionUniqueName="[hranalytics]" displayFolder="" count="0" memberValueDatatype="20" unbalanced="0"/>
    <cacheHierarchy uniqueName="[hranalytics].[MaritalStatus]" caption="MaritalStatus" attribute="1" defaultMemberUniqueName="[hranalytics].[MaritalStatus].[All]" allUniqueName="[hranalytics].[MaritalStatus].[All]" dimensionUniqueName="[hranalytics]" displayFolder="" count="0" memberValueDatatype="130" unbalanced="0"/>
    <cacheHierarchy uniqueName="[hranalytics].[MonthlyIncome]" caption="MonthlyIncome" attribute="1" defaultMemberUniqueName="[hranalytics].[MonthlyIncome].[All]" allUniqueName="[hranalytics].[MonthlyIncome].[All]" dimensionUniqueName="[hranalytics]" displayFolder="" count="0" memberValueDatatype="20" unbalanced="0"/>
    <cacheHierarchy uniqueName="[hranalytics].[NumCompaniesWorked]" caption="NumCompaniesWorked" attribute="1" defaultMemberUniqueName="[hranalytics].[NumCompaniesWorked].[All]" allUniqueName="[hranalytics].[NumCompaniesWorked].[All]" dimensionUniqueName="[hranalytics]" displayFolder="" count="0" memberValueDatatype="20" unbalanced="0"/>
    <cacheHierarchy uniqueName="[hranalytics].[OverTime]" caption="OverTime" attribute="1" defaultMemberUniqueName="[hranalytics].[OverTime].[All]" allUniqueName="[hranalytics].[OverTime].[All]" dimensionUniqueName="[hranalytics]" displayFolder="" count="2" memberValueDatatype="130" unbalanced="0"/>
    <cacheHierarchy uniqueName="[hranalytics].[PercentSalaryHike]" caption="PercentSalaryHike" attribute="1" defaultMemberUniqueName="[hranalytics].[PercentSalaryHike].[All]" allUniqueName="[hranalytics].[PercentSalaryHike].[All]" dimensionUniqueName="[hranalytics]" displayFolder="" count="0" memberValueDatatype="20" unbalanced="0"/>
    <cacheHierarchy uniqueName="[hranalytics].[PerformanceRating]" caption="PerformanceRating" attribute="1" defaultMemberUniqueName="[hranalytics].[PerformanceRating].[All]" allUniqueName="[hranalytics].[PerformanceRating].[All]" dimensionUniqueName="[hranalytics]" displayFolder="" count="0" memberValueDatatype="20" unbalanced="0"/>
    <cacheHierarchy uniqueName="[hranalytics].[RelationshipSatisfaction]" caption="RelationshipSatisfaction" attribute="1" defaultMemberUniqueName="[hranalytics].[RelationshipSatisfaction].[All]" allUniqueName="[hranalytics].[RelationshipSatisfaction].[All]" dimensionUniqueName="[hranalytics]" displayFolder="" count="0" memberValueDatatype="20" unbalanced="0"/>
    <cacheHierarchy uniqueName="[hranalytics].[StockOptionLevel]" caption="StockOptionLevel" attribute="1" defaultMemberUniqueName="[hranalytics].[StockOptionLevel].[All]" allUniqueName="[hranalytics].[StockOptionLevel].[All]" dimensionUniqueName="[hranalytics]" displayFolder="" count="0" memberValueDatatype="20" unbalanced="0"/>
    <cacheHierarchy uniqueName="[hranalytics].[TotalWorkingYears]" caption="TotalWorkingYears" attribute="1" defaultMemberUniqueName="[hranalytics].[TotalWorkingYears].[All]" allUniqueName="[hranalytics].[TotalWorkingYears].[All]" dimensionUniqueName="[hranalytics]" displayFolder="" count="0" memberValueDatatype="20" unbalanced="0"/>
    <cacheHierarchy uniqueName="[hranalytics].[TrainingTimesLastYear]" caption="TrainingTimesLastYear" attribute="1" defaultMemberUniqueName="[hranalytics].[TrainingTimesLastYear].[All]" allUniqueName="[hranalytics].[TrainingTimesLastYear].[All]" dimensionUniqueName="[hranalytics]" displayFolder="" count="0" memberValueDatatype="20" unbalanced="0"/>
    <cacheHierarchy uniqueName="[hranalytics].[WorkLifeBalance]" caption="WorkLifeBalance" attribute="1" defaultMemberUniqueName="[hranalytics].[WorkLifeBalance].[All]" allUniqueName="[hranalytics].[WorkLifeBalance].[All]" dimensionUniqueName="[hranalytics]" displayFolder="" count="0" memberValueDatatype="20" unbalanced="0"/>
    <cacheHierarchy uniqueName="[hranalytics].[YearsAtCompany]" caption="YearsAtCompany" attribute="1" defaultMemberUniqueName="[hranalytics].[YearsAtCompany].[All]" allUniqueName="[hranalytics].[YearsAtCompany].[All]" dimensionUniqueName="[hranalytics]" displayFolder="" count="0" memberValueDatatype="20" unbalanced="0"/>
    <cacheHierarchy uniqueName="[hranalytics].[YearsInCurrentRole]" caption="YearsInCurrentRole" attribute="1" defaultMemberUniqueName="[hranalytics].[YearsInCurrentRole].[All]" allUniqueName="[hranalytics].[YearsInCurrentRole].[All]" dimensionUniqueName="[hranalytics]" displayFolder="" count="0" memberValueDatatype="20" unbalanced="0"/>
    <cacheHierarchy uniqueName="[hranalytics].[YearsSinceLastPromotion]" caption="YearsSinceLastPromotion" attribute="1" defaultMemberUniqueName="[hranalytics].[YearsSinceLastPromotion].[All]" allUniqueName="[hranalytics].[YearsSinceLastPromotion].[All]" dimensionUniqueName="[hranalytics]" displayFolder="" count="0" memberValueDatatype="20" unbalanced="0"/>
    <cacheHierarchy uniqueName="[hranalytics].[YearsWithCurrManager]" caption="YearsWithCurrManager" attribute="1" defaultMemberUniqueName="[hranalytics].[YearsWithCurrManager].[All]" allUniqueName="[hranalytics].[YearsWithCurrManager].[All]" dimensionUniqueName="[hranalytics]" displayFolder="" count="0" memberValueDatatype="20" unbalanced="0"/>
    <cacheHierarchy uniqueName="[hranalytics].[MontlyIncomeBand]" caption="MontlyIncomeBand" attribute="1" defaultMemberUniqueName="[hranalytics].[MontlyIncomeBand].[All]" allUniqueName="[hranalytics].[MontlyIncomeBand].[All]" dimensionUniqueName="[hranalytics]" displayFolder="" count="0" memberValueDatatype="130" unbalanced="0"/>
    <cacheHierarchy uniqueName="[hranalytics].[PerformanceGrading]" caption="PerformanceGrading" attribute="1" defaultMemberUniqueName="[hranalytics].[PerformanceGrading].[All]" allUniqueName="[hranalytics].[PerformanceGrading].[All]" dimensionUniqueName="[hranalytics]" displayFolder="" count="0" memberValueDatatype="130" unbalanced="0"/>
    <cacheHierarchy uniqueName="[hranalytics].[JobSatisfactionRate]" caption="JobSatisfactionRate" attribute="1" defaultMemberUniqueName="[hranalytics].[JobSatisfactionRate].[All]" allUniqueName="[hranalytics].[JobSatisfactionRate].[All]" dimensionUniqueName="[hranalytics]" displayFolder="" count="0" memberValueDatatype="130" unbalanced="0"/>
    <cacheHierarchy uniqueName="[hranalytics].[WorkLifeBalanceStatus]" caption="WorkLifeBalanceStatus" attribute="1" defaultMemberUniqueName="[hranalytics].[WorkLifeBalanceStatus].[All]" allUniqueName="[hranalytics].[WorkLifeBalanceStatus].[All]" dimensionUniqueName="[hranalytics]" displayFolder="" count="0" memberValueDatatype="130" unbalanced="0"/>
    <cacheHierarchy uniqueName="[hranalytics].[TrainingTimesLastYearStatus]" caption="TrainingTimesLastYearStatus" attribute="1" defaultMemberUniqueName="[hranalytics].[TrainingTimesLastYearStatus].[All]" allUniqueName="[hranalytics].[TrainingTimesLastYearStatus].[All]" dimensionUniqueName="[hranalytics]" displayFolder="" count="0" memberValueDatatype="130" unbalanced="0"/>
    <cacheHierarchy uniqueName="[hranalytics].[NumCompaniesWorkedBins]" caption="NumCompaniesWorkedBins" attribute="1" defaultMemberUniqueName="[hranalytics].[NumCompaniesWorkedBins].[All]" allUniqueName="[hranalytics].[NumCompaniesWorkedBins].[All]" dimensionUniqueName="[hranalytics]" displayFolder="" count="0" memberValueDatatype="130" unbalanced="0"/>
    <cacheHierarchy uniqueName="[hranalytics].[EnvironmentSatisfactionStatus]" caption="EnvironmentSatisfactionStatus" attribute="1" defaultMemberUniqueName="[hranalytics].[EnvironmentSatisfactionStatus].[All]" allUniqueName="[hranalytics].[EnvironmentSatisfactionStatus].[All]" dimensionUniqueName="[hranalytics]" displayFolder="" count="0" memberValueDatatype="130" unbalanced="0"/>
    <cacheHierarchy uniqueName="[hranalytics].[JobLevelGrading]" caption="JobLevelGrading" attribute="1" defaultMemberUniqueName="[hranalytics].[JobLevelGrading].[All]" allUniqueName="[hranalytics].[JobLevelGrading].[All]" dimensionUniqueName="[hranalytics]" displayFolder="" count="2" memberValueDatatype="130" unbalanced="0">
      <fieldsUsage count="2">
        <fieldUsage x="-1"/>
        <fieldUsage x="1"/>
      </fieldsUsage>
    </cacheHierarchy>
    <cacheHierarchy uniqueName="[hranalytics].[TenureBins]" caption="TenureBins" attribute="1" defaultMemberUniqueName="[hranalytics].[TenureBins].[All]" allUniqueName="[hranalytics].[TenureBins].[All]" dimensionUniqueName="[hranalytics]" displayFolder="" count="0" memberValueDatatype="130" unbalanced="0"/>
    <cacheHierarchy uniqueName="[hranalytics].[AgeBins]" caption="AgeBins" attribute="1" defaultMemberUniqueName="[hranalytics].[AgeBins].[All]" allUniqueName="[hranalytics].[AgeBins].[All]" dimensionUniqueName="[hranalytics]" displayFolder="" count="0" memberValueDatatype="130" unbalanced="0"/>
    <cacheHierarchy uniqueName="[hranalytics].[DistanceFromHomeBins]" caption="DistanceFromHomeBins" attribute="1" defaultMemberUniqueName="[hranalytics].[DistanceFromHomeBins].[All]" allUniqueName="[hranalytics].[DistanceFromHomeBins].[All]" dimensionUniqueName="[hranalytics]" displayFolder="" count="0" memberValueDatatype="130" unbalanced="0"/>
    <cacheHierarchy uniqueName="[hranalytics].[YearsSinceLastPromotionBins]" caption="YearsSinceLastPromotionBins" attribute="1" defaultMemberUniqueName="[hranalytics].[YearsSinceLastPromotionBins].[All]" allUniqueName="[hranalytics].[YearsSinceLastPromotionBins].[All]" dimensionUniqueName="[hranalytics]" displayFolder="" count="0" memberValueDatatype="130" unbalanced="0"/>
    <cacheHierarchy uniqueName="[hranalytics].[YearsWithCurrManagerBin]" caption="YearsWithCurrManagerBin" attribute="1" defaultMemberUniqueName="[hranalytics].[YearsWithCurrManagerBin].[All]" allUniqueName="[hranalytics].[YearsWithCurrManagerBin].[All]" dimensionUniqueName="[hranalytics]" displayFolder="" count="0" memberValueDatatype="130" unbalanced="0"/>
    <cacheHierarchy uniqueName="[hranalytics].[YearsInCurrentRoleBins]" caption="YearsInCurrentRoleBins" attribute="1" defaultMemberUniqueName="[hranalytics].[YearsInCurrentRoleBins].[All]" allUniqueName="[hranalytics].[YearsInCurrentRoleBins].[All]" dimensionUniqueName="[hranalytics]" displayFolder="" count="0" memberValueDatatype="130" unbalanced="0"/>
    <cacheHierarchy uniqueName="[keymeasures].[Column]" caption="Column" attribute="1" defaultMemberUniqueName="[keymeasures].[Column].[All]" allUniqueName="[keymeasures].[Column].[All]" dimensionUniqueName="[keymeasures]" displayFolder="" count="0" memberValueDatatype="130" unbalanced="0" hidden="1"/>
    <cacheHierarchy uniqueName="[Measures].[Sum of EmployeeNumber]" caption="Sum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MontlyIncomeBand]" caption="Count of MontlyIncomeBand" measure="1" displayFolder="" measureGroup="hranalytics" count="0">
      <extLst>
        <ext xmlns:x15="http://schemas.microsoft.com/office/spreadsheetml/2010/11/main" uri="{B97F6D7D-B522-45F9-BDA1-12C45D357490}">
          <x15:cacheHierarchy aggregatedColumn="30"/>
        </ext>
      </extLst>
    </cacheHierarchy>
    <cacheHierarchy uniqueName="[Measures].[Count of Attrition]" caption="Count of Attrition" measure="1" displayFolder="" measureGroup="hranalytics" count="0">
      <extLst>
        <ext xmlns:x15="http://schemas.microsoft.com/office/spreadsheetml/2010/11/main" uri="{B97F6D7D-B522-45F9-BDA1-12C45D357490}">
          <x15:cacheHierarchy aggregatedColumn="2"/>
        </ext>
      </extLst>
    </cacheHierarchy>
    <cacheHierarchy uniqueName="[Measures].[Count of JobLevelGrading]" caption="Count of JobLevelGrading" measure="1" displayFolder="" measureGroup="hranalytics" count="0">
      <extLst>
        <ext xmlns:x15="http://schemas.microsoft.com/office/spreadsheetml/2010/11/main" uri="{B97F6D7D-B522-45F9-BDA1-12C45D357490}">
          <x15:cacheHierarchy aggregatedColumn="37"/>
        </ext>
      </extLst>
    </cacheHierarchy>
    <cacheHierarchy uniqueName="[Measures].[Count of TenureBins]" caption="Count of TenureBins" measure="1" displayFolder="" measureGroup="hranalytics" count="0">
      <extLst>
        <ext xmlns:x15="http://schemas.microsoft.com/office/spreadsheetml/2010/11/main" uri="{B97F6D7D-B522-45F9-BDA1-12C45D357490}">
          <x15:cacheHierarchy aggregatedColumn="38"/>
        </ext>
      </extLst>
    </cacheHierarchy>
    <cacheHierarchy uniqueName="[Measures].[Count of PerformanceGrading]" caption="Count of PerformanceGrading" measure="1" displayFolder="" measureGroup="hranalytics" count="0">
      <extLst>
        <ext xmlns:x15="http://schemas.microsoft.com/office/spreadsheetml/2010/11/main" uri="{B97F6D7D-B522-45F9-BDA1-12C45D357490}">
          <x15:cacheHierarchy aggregatedColumn="31"/>
        </ext>
      </extLst>
    </cacheHierarchy>
    <cacheHierarchy uniqueName="[Measures].[Sum of JobSatisfaction]" caption="Sum of JobSatisfaction" measure="1" displayFolder="" measureGroup="hranalytics" count="0">
      <extLst>
        <ext xmlns:x15="http://schemas.microsoft.com/office/spreadsheetml/2010/11/main" uri="{B97F6D7D-B522-45F9-BDA1-12C45D357490}">
          <x15:cacheHierarchy aggregatedColumn="14"/>
        </ext>
      </extLst>
    </cacheHierarchy>
    <cacheHierarchy uniqueName="[Measures].[Average of JobSatisfaction]" caption="Average of JobSatisfaction" measure="1" displayFolder="" measureGroup="hranalytics" count="0">
      <extLst>
        <ext xmlns:x15="http://schemas.microsoft.com/office/spreadsheetml/2010/11/main" uri="{B97F6D7D-B522-45F9-BDA1-12C45D357490}">
          <x15:cacheHierarchy aggregatedColumn="14"/>
        </ext>
      </extLst>
    </cacheHierarchy>
    <cacheHierarchy uniqueName="[Measures].[Count of JobSatisfaction]" caption="Count of JobSatisfaction" measure="1" displayFolder="" measureGroup="hranalytics" count="0">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TrainingTimesLastYear]" caption="Sum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Count of TrainingTimesLastYear]" caption="Count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Sum of YearsAtCompany]" caption="Sum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YearsAtCompany]" caption="Count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PerformanceRating]" caption="Count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EnvironmentSatisfaction]" caption="Sum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EnvironmentSatisfaction]" caption="Count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Gender]" caption="Count of Gender" measure="1" displayFolder="" measureGroup="hranalytics" count="0">
      <extLst>
        <ext xmlns:x15="http://schemas.microsoft.com/office/spreadsheetml/2010/11/main" uri="{B97F6D7D-B522-45F9-BDA1-12C45D357490}">
          <x15:cacheHierarchy aggregatedColumn="9"/>
        </ext>
      </extLst>
    </cacheHierarchy>
    <cacheHierarchy uniqueName="[Measures].[Average of PerformanceRating]" caption="Average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initial_headcount]" caption="initial_headcount" measure="1" displayFolder="" measureGroup="keymeasures" count="0" oneField="1">
      <fieldsUsage count="1">
        <fieldUsage x="2"/>
      </fieldsUsage>
    </cacheHierarchy>
    <cacheHierarchy uniqueName="[Measures].[attrition_number]" caption="attrition_number" measure="1" displayFolder="" measureGroup="keymeasures" count="0" oneField="1">
      <fieldsUsage count="1">
        <fieldUsage x="3"/>
      </fieldsUsage>
    </cacheHierarchy>
    <cacheHierarchy uniqueName="[Measures].[attrition_rate]" caption="attrition_rate" measure="1" displayFolder="" measureGroup="keymeasures" count="0" oneField="1">
      <fieldsUsage count="1">
        <fieldUsage x="0"/>
      </fieldsUsage>
    </cacheHierarchy>
    <cacheHierarchy uniqueName="[Measures].[overtime_number]" caption="overtime_number" measure="1" displayFolder="" measureGroup="keymeasures" count="0"/>
    <cacheHierarchy uniqueName="[Measures].[total_income]" caption="total_income" measure="1" displayFolder="" measureGroup="keymeasures" count="0"/>
    <cacheHierarchy uniqueName="[Measures].[avg_monthly_income]" caption="avg_monthly_income" measure="1" displayFolder="" measureGroup="keymeasures" count="0"/>
    <cacheHierarchy uniqueName="[Measures].[avg_job_satisfaction]" caption="avg_job_satisfaction" measure="1" displayFolder="" measureGroup="keymeasures" count="0"/>
    <cacheHierarchy uniqueName="[Measures].[avg_performance_rate]" caption="avg_performance_rate" measure="1" displayFolder="" measureGroup="keymeasures" count="0"/>
    <cacheHierarchy uniqueName="[Measures].[no_employees_trained]" caption="no_employees_trained" measure="1" displayFolder="" measureGroup="keymeasures" count="0"/>
    <cacheHierarchy uniqueName="[Measures].[%_of_trained_employees]" caption="%_of_trained_employees" measure="1" displayFolder="" measureGroup="keymeasures" count="0"/>
    <cacheHierarchy uniqueName="[Measures].[__XL_Count hranalytics]" caption="__XL_Count hranalytics" measure="1" displayFolder="" measureGroup="hranalytics" count="0" hidden="1"/>
    <cacheHierarchy uniqueName="[Measures].[__XL_Count keymeasures]" caption="__XL_Count keymeasures" measure="1" displayFolder="" measureGroup="keymeasures" count="0" hidden="1"/>
    <cacheHierarchy uniqueName="[Measures].[__No measures defined]" caption="__No measures defined" measure="1" displayFolder="" count="0" hidden="1"/>
  </cacheHierarchies>
  <kpis count="0"/>
  <dimensions count="2">
    <dimension name="hranalytics" uniqueName="[hranalytics]" caption="hranalytics"/>
    <dimension measure="1" name="Measures" uniqueName="[Measures]" caption="Measures"/>
  </dimensions>
  <measureGroups count="2">
    <measureGroup name="hranalytics" caption="hranalytics"/>
    <measureGroup name="keymeasures" caption="keymeasur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684758449075" backgroundQuery="1" createdVersion="8" refreshedVersion="8" minRefreshableVersion="3" recordCount="0" supportSubquery="1" supportAdvancedDrill="1" xr:uid="{087CD79F-0B58-469D-A4F6-7123865263F2}">
  <cacheSource type="external" connectionId="3"/>
  <cacheFields count="3">
    <cacheField name="[hranalytics].[EnvironmentSatisfactionStatus].[EnvironmentSatisfactionStatus]" caption="EnvironmentSatisfactionStatus" numFmtId="0" hierarchy="36" level="1">
      <sharedItems count="4">
        <s v="Excellent"/>
        <s v="Fair"/>
        <s v="Good"/>
        <s v="Poor"/>
      </sharedItems>
    </cacheField>
    <cacheField name="[Measures].[attrition_rate]" caption="attrition_rate" numFmtId="0" hierarchy="67" level="32767"/>
    <cacheField name="[hranalytics].[Department].[Department]" caption="Department" numFmtId="0" hierarchy="4" level="1">
      <sharedItems containsSemiMixedTypes="0" containsNonDate="0" containsString="0"/>
    </cacheField>
  </cacheFields>
  <cacheHierarchies count="78">
    <cacheHierarchy uniqueName="[hranalytics].[EmployeeNumber]" caption="EmployeeNumber" attribute="1" defaultMemberUniqueName="[hranalytics].[EmployeeNumber].[All]" allUniqueName="[hranalytics].[EmployeeNumber].[All]" dimensionUniqueName="[hranalytics]" displayFolder="" count="0" memberValueDatatype="20" unbalanced="0"/>
    <cacheHierarchy uniqueName="[hranalytics].[Age]" caption="Age" attribute="1" defaultMemberUniqueName="[hranalytics].[Age].[All]" allUniqueName="[hranalytics].[Age].[All]" dimensionUniqueName="[hranalytics]" displayFolder="" count="0" memberValueDatatype="20" unbalanced="0"/>
    <cacheHierarchy uniqueName="[hranalytics].[Attrition]" caption="Attrition" attribute="1" defaultMemberUniqueName="[hranalytics].[Attrition].[All]" allUniqueName="[hranalytics].[Attrition].[All]" dimensionUniqueName="[hranalytics]" displayFolder="" count="0" memberValueDatatype="130" unbalanced="0"/>
    <cacheHierarchy uniqueName="[hranalytics].[BusinessTravel]" caption="BusinessTravel" attribute="1" defaultMemberUniqueName="[hranalytics].[BusinessTravel].[All]" allUniqueName="[hranalytics].[BusinessTravel].[All]" dimensionUniqueName="[hranalytics]" displayFolder="" count="0" memberValueDatatype="130" unbalanced="0"/>
    <cacheHierarchy uniqueName="[hranalytics].[Department]" caption="Department" attribute="1" defaultMemberUniqueName="[hranalytics].[Department].[All]" allUniqueName="[hranalytics].[Department].[All]" dimensionUniqueName="[hranalytics]" displayFolder="" count="2" memberValueDatatype="130" unbalanced="0">
      <fieldsUsage count="2">
        <fieldUsage x="-1"/>
        <fieldUsage x="2"/>
      </fieldsUsage>
    </cacheHierarchy>
    <cacheHierarchy uniqueName="[hranalytics].[DistanceFromHome]" caption="DistanceFromHome" attribute="1" defaultMemberUniqueName="[hranalytics].[DistanceFromHome].[All]" allUniqueName="[hranalytics].[DistanceFromHome].[All]" dimensionUniqueName="[hranalytics]" displayFolder="" count="0" memberValueDatatype="20" unbalanced="0"/>
    <cacheHierarchy uniqueName="[hranalytics].[Education]" caption="Education" attribute="1" defaultMemberUniqueName="[hranalytics].[Education].[All]" allUniqueName="[hranalytics].[Education].[All]" dimensionUniqueName="[hranalytics]" displayFolder="" count="0" memberValueDatatype="20" unbalanced="0"/>
    <cacheHierarchy uniqueName="[hranalytics].[EducationField]" caption="EducationField" attribute="1" defaultMemberUniqueName="[hranalytics].[EducationField].[All]" allUniqueName="[hranalytics].[EducationField].[All]" dimensionUniqueName="[hranalytics]" displayFolder="" count="0" memberValueDatatype="130" unbalanced="0"/>
    <cacheHierarchy uniqueName="[hranalytics].[EnvironmentSatisfaction]" caption="EnvironmentSatisfaction" attribute="1" defaultMemberUniqueName="[hranalytics].[EnvironmentSatisfaction].[All]" allUniqueName="[hranalytics].[EnvironmentSatisfaction].[All]" dimensionUniqueName="[hranalytics]" displayFolder="" count="0" memberValueDatatype="20" unbalanced="0"/>
    <cacheHierarchy uniqueName="[hranalytics].[Gender]" caption="Gender" attribute="1" defaultMemberUniqueName="[hranalytics].[Gender].[All]" allUniqueName="[hranalytics].[Gender].[All]" dimensionUniqueName="[hranalytics]" displayFolder="" count="2" memberValueDatatype="130" unbalanced="0"/>
    <cacheHierarchy uniqueName="[hranalytics].[HourlyRate]" caption="HourlyRate" attribute="1" defaultMemberUniqueName="[hranalytics].[HourlyRate].[All]" allUniqueName="[hranalytics].[HourlyRate].[All]" dimensionUniqueName="[hranalytics]" displayFolder="" count="0" memberValueDatatype="20" unbalanced="0"/>
    <cacheHierarchy uniqueName="[hranalytics].[JobInvolvement]" caption="JobInvolvement" attribute="1" defaultMemberUniqueName="[hranalytics].[JobInvolvement].[All]" allUniqueName="[hranalytics].[JobInvolvement].[All]" dimensionUniqueName="[hranalytics]" displayFolder="" count="0" memberValueDatatype="20" unbalanced="0"/>
    <cacheHierarchy uniqueName="[hranalytics].[JobLevel]" caption="JobLevel" attribute="1" defaultMemberUniqueName="[hranalytics].[JobLevel].[All]" allUniqueName="[hranalytics].[JobLevel].[All]" dimensionUniqueName="[hranalytics]" displayFolder="" count="0" memberValueDatatype="20" unbalanced="0"/>
    <cacheHierarchy uniqueName="[hranalytics].[JobRole]" caption="JobRole" attribute="1" defaultMemberUniqueName="[hranalytics].[JobRole].[All]" allUniqueName="[hranalytics].[JobRole].[All]" dimensionUniqueName="[hranalytics]" displayFolder="" count="2" memberValueDatatype="130" unbalanced="0"/>
    <cacheHierarchy uniqueName="[hranalytics].[JobSatisfaction]" caption="JobSatisfaction" attribute="1" defaultMemberUniqueName="[hranalytics].[JobSatisfaction].[All]" allUniqueName="[hranalytics].[JobSatisfaction].[All]" dimensionUniqueName="[hranalytics]" displayFolder="" count="0" memberValueDatatype="20" unbalanced="0"/>
    <cacheHierarchy uniqueName="[hranalytics].[MaritalStatus]" caption="MaritalStatus" attribute="1" defaultMemberUniqueName="[hranalytics].[MaritalStatus].[All]" allUniqueName="[hranalytics].[MaritalStatus].[All]" dimensionUniqueName="[hranalytics]" displayFolder="" count="0" memberValueDatatype="130" unbalanced="0"/>
    <cacheHierarchy uniqueName="[hranalytics].[MonthlyIncome]" caption="MonthlyIncome" attribute="1" defaultMemberUniqueName="[hranalytics].[MonthlyIncome].[All]" allUniqueName="[hranalytics].[MonthlyIncome].[All]" dimensionUniqueName="[hranalytics]" displayFolder="" count="0" memberValueDatatype="20" unbalanced="0"/>
    <cacheHierarchy uniqueName="[hranalytics].[NumCompaniesWorked]" caption="NumCompaniesWorked" attribute="1" defaultMemberUniqueName="[hranalytics].[NumCompaniesWorked].[All]" allUniqueName="[hranalytics].[NumCompaniesWorked].[All]" dimensionUniqueName="[hranalytics]" displayFolder="" count="0" memberValueDatatype="20" unbalanced="0"/>
    <cacheHierarchy uniqueName="[hranalytics].[OverTime]" caption="OverTime" attribute="1" defaultMemberUniqueName="[hranalytics].[OverTime].[All]" allUniqueName="[hranalytics].[OverTime].[All]" dimensionUniqueName="[hranalytics]" displayFolder="" count="2" memberValueDatatype="130" unbalanced="0"/>
    <cacheHierarchy uniqueName="[hranalytics].[PercentSalaryHike]" caption="PercentSalaryHike" attribute="1" defaultMemberUniqueName="[hranalytics].[PercentSalaryHike].[All]" allUniqueName="[hranalytics].[PercentSalaryHike].[All]" dimensionUniqueName="[hranalytics]" displayFolder="" count="0" memberValueDatatype="20" unbalanced="0"/>
    <cacheHierarchy uniqueName="[hranalytics].[PerformanceRating]" caption="PerformanceRating" attribute="1" defaultMemberUniqueName="[hranalytics].[PerformanceRating].[All]" allUniqueName="[hranalytics].[PerformanceRating].[All]" dimensionUniqueName="[hranalytics]" displayFolder="" count="0" memberValueDatatype="20" unbalanced="0"/>
    <cacheHierarchy uniqueName="[hranalytics].[RelationshipSatisfaction]" caption="RelationshipSatisfaction" attribute="1" defaultMemberUniqueName="[hranalytics].[RelationshipSatisfaction].[All]" allUniqueName="[hranalytics].[RelationshipSatisfaction].[All]" dimensionUniqueName="[hranalytics]" displayFolder="" count="0" memberValueDatatype="20" unbalanced="0"/>
    <cacheHierarchy uniqueName="[hranalytics].[StockOptionLevel]" caption="StockOptionLevel" attribute="1" defaultMemberUniqueName="[hranalytics].[StockOptionLevel].[All]" allUniqueName="[hranalytics].[StockOptionLevel].[All]" dimensionUniqueName="[hranalytics]" displayFolder="" count="0" memberValueDatatype="20" unbalanced="0"/>
    <cacheHierarchy uniqueName="[hranalytics].[TotalWorkingYears]" caption="TotalWorkingYears" attribute="1" defaultMemberUniqueName="[hranalytics].[TotalWorkingYears].[All]" allUniqueName="[hranalytics].[TotalWorkingYears].[All]" dimensionUniqueName="[hranalytics]" displayFolder="" count="0" memberValueDatatype="20" unbalanced="0"/>
    <cacheHierarchy uniqueName="[hranalytics].[TrainingTimesLastYear]" caption="TrainingTimesLastYear" attribute="1" defaultMemberUniqueName="[hranalytics].[TrainingTimesLastYear].[All]" allUniqueName="[hranalytics].[TrainingTimesLastYear].[All]" dimensionUniqueName="[hranalytics]" displayFolder="" count="0" memberValueDatatype="20" unbalanced="0"/>
    <cacheHierarchy uniqueName="[hranalytics].[WorkLifeBalance]" caption="WorkLifeBalance" attribute="1" defaultMemberUniqueName="[hranalytics].[WorkLifeBalance].[All]" allUniqueName="[hranalytics].[WorkLifeBalance].[All]" dimensionUniqueName="[hranalytics]" displayFolder="" count="0" memberValueDatatype="20" unbalanced="0"/>
    <cacheHierarchy uniqueName="[hranalytics].[YearsAtCompany]" caption="YearsAtCompany" attribute="1" defaultMemberUniqueName="[hranalytics].[YearsAtCompany].[All]" allUniqueName="[hranalytics].[YearsAtCompany].[All]" dimensionUniqueName="[hranalytics]" displayFolder="" count="0" memberValueDatatype="20" unbalanced="0"/>
    <cacheHierarchy uniqueName="[hranalytics].[YearsInCurrentRole]" caption="YearsInCurrentRole" attribute="1" defaultMemberUniqueName="[hranalytics].[YearsInCurrentRole].[All]" allUniqueName="[hranalytics].[YearsInCurrentRole].[All]" dimensionUniqueName="[hranalytics]" displayFolder="" count="0" memberValueDatatype="20" unbalanced="0"/>
    <cacheHierarchy uniqueName="[hranalytics].[YearsSinceLastPromotion]" caption="YearsSinceLastPromotion" attribute="1" defaultMemberUniqueName="[hranalytics].[YearsSinceLastPromotion].[All]" allUniqueName="[hranalytics].[YearsSinceLastPromotion].[All]" dimensionUniqueName="[hranalytics]" displayFolder="" count="0" memberValueDatatype="20" unbalanced="0"/>
    <cacheHierarchy uniqueName="[hranalytics].[YearsWithCurrManager]" caption="YearsWithCurrManager" attribute="1" defaultMemberUniqueName="[hranalytics].[YearsWithCurrManager].[All]" allUniqueName="[hranalytics].[YearsWithCurrManager].[All]" dimensionUniqueName="[hranalytics]" displayFolder="" count="0" memberValueDatatype="20" unbalanced="0"/>
    <cacheHierarchy uniqueName="[hranalytics].[MontlyIncomeBand]" caption="MontlyIncomeBand" attribute="1" defaultMemberUniqueName="[hranalytics].[MontlyIncomeBand].[All]" allUniqueName="[hranalytics].[MontlyIncomeBand].[All]" dimensionUniqueName="[hranalytics]" displayFolder="" count="0" memberValueDatatype="130" unbalanced="0"/>
    <cacheHierarchy uniqueName="[hranalytics].[PerformanceGrading]" caption="PerformanceGrading" attribute="1" defaultMemberUniqueName="[hranalytics].[PerformanceGrading].[All]" allUniqueName="[hranalytics].[PerformanceGrading].[All]" dimensionUniqueName="[hranalytics]" displayFolder="" count="0" memberValueDatatype="130" unbalanced="0"/>
    <cacheHierarchy uniqueName="[hranalytics].[JobSatisfactionRate]" caption="JobSatisfactionRate" attribute="1" defaultMemberUniqueName="[hranalytics].[JobSatisfactionRate].[All]" allUniqueName="[hranalytics].[JobSatisfactionRate].[All]" dimensionUniqueName="[hranalytics]" displayFolder="" count="0" memberValueDatatype="130" unbalanced="0"/>
    <cacheHierarchy uniqueName="[hranalytics].[WorkLifeBalanceStatus]" caption="WorkLifeBalanceStatus" attribute="1" defaultMemberUniqueName="[hranalytics].[WorkLifeBalanceStatus].[All]" allUniqueName="[hranalytics].[WorkLifeBalanceStatus].[All]" dimensionUniqueName="[hranalytics]" displayFolder="" count="0" memberValueDatatype="130" unbalanced="0"/>
    <cacheHierarchy uniqueName="[hranalytics].[TrainingTimesLastYearStatus]" caption="TrainingTimesLastYearStatus" attribute="1" defaultMemberUniqueName="[hranalytics].[TrainingTimesLastYearStatus].[All]" allUniqueName="[hranalytics].[TrainingTimesLastYearStatus].[All]" dimensionUniqueName="[hranalytics]" displayFolder="" count="0" memberValueDatatype="130" unbalanced="0"/>
    <cacheHierarchy uniqueName="[hranalytics].[NumCompaniesWorkedBins]" caption="NumCompaniesWorkedBins" attribute="1" defaultMemberUniqueName="[hranalytics].[NumCompaniesWorkedBins].[All]" allUniqueName="[hranalytics].[NumCompaniesWorkedBins].[All]" dimensionUniqueName="[hranalytics]" displayFolder="" count="0" memberValueDatatype="130" unbalanced="0"/>
    <cacheHierarchy uniqueName="[hranalytics].[EnvironmentSatisfactionStatus]" caption="EnvironmentSatisfactionStatus" attribute="1" defaultMemberUniqueName="[hranalytics].[EnvironmentSatisfactionStatus].[All]" allUniqueName="[hranalytics].[EnvironmentSatisfactionStatus].[All]" dimensionUniqueName="[hranalytics]" displayFolder="" count="2" memberValueDatatype="130" unbalanced="0">
      <fieldsUsage count="2">
        <fieldUsage x="-1"/>
        <fieldUsage x="0"/>
      </fieldsUsage>
    </cacheHierarchy>
    <cacheHierarchy uniqueName="[hranalytics].[JobLevelGrading]" caption="JobLevelGrading" attribute="1" defaultMemberUniqueName="[hranalytics].[JobLevelGrading].[All]" allUniqueName="[hranalytics].[JobLevelGrading].[All]" dimensionUniqueName="[hranalytics]" displayFolder="" count="0" memberValueDatatype="130" unbalanced="0"/>
    <cacheHierarchy uniqueName="[hranalytics].[TenureBins]" caption="TenureBins" attribute="1" defaultMemberUniqueName="[hranalytics].[TenureBins].[All]" allUniqueName="[hranalytics].[TenureBins].[All]" dimensionUniqueName="[hranalytics]" displayFolder="" count="0" memberValueDatatype="130" unbalanced="0"/>
    <cacheHierarchy uniqueName="[hranalytics].[AgeBins]" caption="AgeBins" attribute="1" defaultMemberUniqueName="[hranalytics].[AgeBins].[All]" allUniqueName="[hranalytics].[AgeBins].[All]" dimensionUniqueName="[hranalytics]" displayFolder="" count="0" memberValueDatatype="130" unbalanced="0"/>
    <cacheHierarchy uniqueName="[hranalytics].[DistanceFromHomeBins]" caption="DistanceFromHomeBins" attribute="1" defaultMemberUniqueName="[hranalytics].[DistanceFromHomeBins].[All]" allUniqueName="[hranalytics].[DistanceFromHomeBins].[All]" dimensionUniqueName="[hranalytics]" displayFolder="" count="0" memberValueDatatype="130" unbalanced="0"/>
    <cacheHierarchy uniqueName="[hranalytics].[YearsSinceLastPromotionBins]" caption="YearsSinceLastPromotionBins" attribute="1" defaultMemberUniqueName="[hranalytics].[YearsSinceLastPromotionBins].[All]" allUniqueName="[hranalytics].[YearsSinceLastPromotionBins].[All]" dimensionUniqueName="[hranalytics]" displayFolder="" count="0" memberValueDatatype="130" unbalanced="0"/>
    <cacheHierarchy uniqueName="[hranalytics].[YearsWithCurrManagerBin]" caption="YearsWithCurrManagerBin" attribute="1" defaultMemberUniqueName="[hranalytics].[YearsWithCurrManagerBin].[All]" allUniqueName="[hranalytics].[YearsWithCurrManagerBin].[All]" dimensionUniqueName="[hranalytics]" displayFolder="" count="0" memberValueDatatype="130" unbalanced="0"/>
    <cacheHierarchy uniqueName="[hranalytics].[YearsInCurrentRoleBins]" caption="YearsInCurrentRoleBins" attribute="1" defaultMemberUniqueName="[hranalytics].[YearsInCurrentRoleBins].[All]" allUniqueName="[hranalytics].[YearsInCurrentRoleBins].[All]" dimensionUniqueName="[hranalytics]" displayFolder="" count="0" memberValueDatatype="130" unbalanced="0"/>
    <cacheHierarchy uniqueName="[keymeasures].[Column]" caption="Column" attribute="1" defaultMemberUniqueName="[keymeasures].[Column].[All]" allUniqueName="[keymeasures].[Column].[All]" dimensionUniqueName="[keymeasures]" displayFolder="" count="0" memberValueDatatype="130" unbalanced="0" hidden="1"/>
    <cacheHierarchy uniqueName="[Measures].[Sum of EmployeeNumber]" caption="Sum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MontlyIncomeBand]" caption="Count of MontlyIncomeBand" measure="1" displayFolder="" measureGroup="hranalytics" count="0">
      <extLst>
        <ext xmlns:x15="http://schemas.microsoft.com/office/spreadsheetml/2010/11/main" uri="{B97F6D7D-B522-45F9-BDA1-12C45D357490}">
          <x15:cacheHierarchy aggregatedColumn="30"/>
        </ext>
      </extLst>
    </cacheHierarchy>
    <cacheHierarchy uniqueName="[Measures].[Count of Attrition]" caption="Count of Attrition" measure="1" displayFolder="" measureGroup="hranalytics" count="0">
      <extLst>
        <ext xmlns:x15="http://schemas.microsoft.com/office/spreadsheetml/2010/11/main" uri="{B97F6D7D-B522-45F9-BDA1-12C45D357490}">
          <x15:cacheHierarchy aggregatedColumn="2"/>
        </ext>
      </extLst>
    </cacheHierarchy>
    <cacheHierarchy uniqueName="[Measures].[Count of JobLevelGrading]" caption="Count of JobLevelGrading" measure="1" displayFolder="" measureGroup="hranalytics" count="0">
      <extLst>
        <ext xmlns:x15="http://schemas.microsoft.com/office/spreadsheetml/2010/11/main" uri="{B97F6D7D-B522-45F9-BDA1-12C45D357490}">
          <x15:cacheHierarchy aggregatedColumn="37"/>
        </ext>
      </extLst>
    </cacheHierarchy>
    <cacheHierarchy uniqueName="[Measures].[Count of TenureBins]" caption="Count of TenureBins" measure="1" displayFolder="" measureGroup="hranalytics" count="0">
      <extLst>
        <ext xmlns:x15="http://schemas.microsoft.com/office/spreadsheetml/2010/11/main" uri="{B97F6D7D-B522-45F9-BDA1-12C45D357490}">
          <x15:cacheHierarchy aggregatedColumn="38"/>
        </ext>
      </extLst>
    </cacheHierarchy>
    <cacheHierarchy uniqueName="[Measures].[Count of PerformanceGrading]" caption="Count of PerformanceGrading" measure="1" displayFolder="" measureGroup="hranalytics" count="0">
      <extLst>
        <ext xmlns:x15="http://schemas.microsoft.com/office/spreadsheetml/2010/11/main" uri="{B97F6D7D-B522-45F9-BDA1-12C45D357490}">
          <x15:cacheHierarchy aggregatedColumn="31"/>
        </ext>
      </extLst>
    </cacheHierarchy>
    <cacheHierarchy uniqueName="[Measures].[Sum of JobSatisfaction]" caption="Sum of JobSatisfaction" measure="1" displayFolder="" measureGroup="hranalytics" count="0">
      <extLst>
        <ext xmlns:x15="http://schemas.microsoft.com/office/spreadsheetml/2010/11/main" uri="{B97F6D7D-B522-45F9-BDA1-12C45D357490}">
          <x15:cacheHierarchy aggregatedColumn="14"/>
        </ext>
      </extLst>
    </cacheHierarchy>
    <cacheHierarchy uniqueName="[Measures].[Average of JobSatisfaction]" caption="Average of JobSatisfaction" measure="1" displayFolder="" measureGroup="hranalytics" count="0">
      <extLst>
        <ext xmlns:x15="http://schemas.microsoft.com/office/spreadsheetml/2010/11/main" uri="{B97F6D7D-B522-45F9-BDA1-12C45D357490}">
          <x15:cacheHierarchy aggregatedColumn="14"/>
        </ext>
      </extLst>
    </cacheHierarchy>
    <cacheHierarchy uniqueName="[Measures].[Count of JobSatisfaction]" caption="Count of JobSatisfaction" measure="1" displayFolder="" measureGroup="hranalytics" count="0">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TrainingTimesLastYear]" caption="Sum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Count of TrainingTimesLastYear]" caption="Count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Sum of YearsAtCompany]" caption="Sum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YearsAtCompany]" caption="Count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PerformanceRating]" caption="Count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EnvironmentSatisfaction]" caption="Sum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EnvironmentSatisfaction]" caption="Count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Gender]" caption="Count of Gender" measure="1" displayFolder="" measureGroup="hranalytics" count="0">
      <extLst>
        <ext xmlns:x15="http://schemas.microsoft.com/office/spreadsheetml/2010/11/main" uri="{B97F6D7D-B522-45F9-BDA1-12C45D357490}">
          <x15:cacheHierarchy aggregatedColumn="9"/>
        </ext>
      </extLst>
    </cacheHierarchy>
    <cacheHierarchy uniqueName="[Measures].[Average of PerformanceRating]" caption="Average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initial_headcount]" caption="initial_headcount" measure="1" displayFolder="" measureGroup="keymeasures" count="0"/>
    <cacheHierarchy uniqueName="[Measures].[attrition_number]" caption="attrition_number" measure="1" displayFolder="" measureGroup="keymeasures" count="0"/>
    <cacheHierarchy uniqueName="[Measures].[attrition_rate]" caption="attrition_rate" measure="1" displayFolder="" measureGroup="keymeasures" count="0" oneField="1">
      <fieldsUsage count="1">
        <fieldUsage x="1"/>
      </fieldsUsage>
    </cacheHierarchy>
    <cacheHierarchy uniqueName="[Measures].[overtime_number]" caption="overtime_number" measure="1" displayFolder="" measureGroup="keymeasures" count="0"/>
    <cacheHierarchy uniqueName="[Measures].[total_income]" caption="total_income" measure="1" displayFolder="" measureGroup="keymeasures" count="0"/>
    <cacheHierarchy uniqueName="[Measures].[avg_monthly_income]" caption="avg_monthly_income" measure="1" displayFolder="" measureGroup="keymeasures" count="0"/>
    <cacheHierarchy uniqueName="[Measures].[avg_job_satisfaction]" caption="avg_job_satisfaction" measure="1" displayFolder="" measureGroup="keymeasures" count="0"/>
    <cacheHierarchy uniqueName="[Measures].[avg_performance_rate]" caption="avg_performance_rate" measure="1" displayFolder="" measureGroup="keymeasures" count="0"/>
    <cacheHierarchy uniqueName="[Measures].[no_employees_trained]" caption="no_employees_trained" measure="1" displayFolder="" measureGroup="keymeasures" count="0"/>
    <cacheHierarchy uniqueName="[Measures].[%_of_trained_employees]" caption="%_of_trained_employees" measure="1" displayFolder="" measureGroup="keymeasures" count="0"/>
    <cacheHierarchy uniqueName="[Measures].[__XL_Count hranalytics]" caption="__XL_Count hranalytics" measure="1" displayFolder="" measureGroup="hranalytics" count="0" hidden="1"/>
    <cacheHierarchy uniqueName="[Measures].[__XL_Count keymeasures]" caption="__XL_Count keymeasures" measure="1" displayFolder="" measureGroup="keymeasures" count="0" hidden="1"/>
    <cacheHierarchy uniqueName="[Measures].[__No measures defined]" caption="__No measures defined" measure="1" displayFolder="" count="0" hidden="1"/>
  </cacheHierarchies>
  <kpis count="0"/>
  <dimensions count="2">
    <dimension name="hranalytics" uniqueName="[hranalytics]" caption="hranalytics"/>
    <dimension measure="1" name="Measures" uniqueName="[Measures]" caption="Measures"/>
  </dimensions>
  <measureGroups count="2">
    <measureGroup name="hranalytics" caption="hranalytics"/>
    <measureGroup name="keymeasures" caption="keymeasur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684759027776" backgroundQuery="1" createdVersion="8" refreshedVersion="8" minRefreshableVersion="3" recordCount="0" supportSubquery="1" supportAdvancedDrill="1" xr:uid="{3A312A22-BCE7-4A3C-8E5B-8FD6E74E9983}">
  <cacheSource type="external" connectionId="3"/>
  <cacheFields count="3">
    <cacheField name="[hranalytics].[JobLevelGrading].[JobLevelGrading]" caption="JobLevelGrading" numFmtId="0" hierarchy="37" level="1">
      <sharedItems count="5">
        <s v="Level 1"/>
        <s v="Level 2"/>
        <s v="Level 3"/>
        <s v="Level 4"/>
        <s v="Level 5"/>
      </sharedItems>
    </cacheField>
    <cacheField name="[Measures].[avg_monthly_income]" caption="avg_monthly_income" numFmtId="0" hierarchy="70" level="32767"/>
    <cacheField name="[hranalytics].[Department].[Department]" caption="Department" numFmtId="0" hierarchy="4" level="1">
      <sharedItems containsSemiMixedTypes="0" containsNonDate="0" containsString="0"/>
    </cacheField>
  </cacheFields>
  <cacheHierarchies count="78">
    <cacheHierarchy uniqueName="[hranalytics].[EmployeeNumber]" caption="EmployeeNumber" attribute="1" defaultMemberUniqueName="[hranalytics].[EmployeeNumber].[All]" allUniqueName="[hranalytics].[EmployeeNumber].[All]" dimensionUniqueName="[hranalytics]" displayFolder="" count="0" memberValueDatatype="20" unbalanced="0"/>
    <cacheHierarchy uniqueName="[hranalytics].[Age]" caption="Age" attribute="1" defaultMemberUniqueName="[hranalytics].[Age].[All]" allUniqueName="[hranalytics].[Age].[All]" dimensionUniqueName="[hranalytics]" displayFolder="" count="0" memberValueDatatype="20" unbalanced="0"/>
    <cacheHierarchy uniqueName="[hranalytics].[Attrition]" caption="Attrition" attribute="1" defaultMemberUniqueName="[hranalytics].[Attrition].[All]" allUniqueName="[hranalytics].[Attrition].[All]" dimensionUniqueName="[hranalytics]" displayFolder="" count="0" memberValueDatatype="130" unbalanced="0"/>
    <cacheHierarchy uniqueName="[hranalytics].[BusinessTravel]" caption="BusinessTravel" attribute="1" defaultMemberUniqueName="[hranalytics].[BusinessTravel].[All]" allUniqueName="[hranalytics].[BusinessTravel].[All]" dimensionUniqueName="[hranalytics]" displayFolder="" count="0" memberValueDatatype="130" unbalanced="0"/>
    <cacheHierarchy uniqueName="[hranalytics].[Department]" caption="Department" attribute="1" defaultMemberUniqueName="[hranalytics].[Department].[All]" allUniqueName="[hranalytics].[Department].[All]" dimensionUniqueName="[hranalytics]" displayFolder="" count="2" memberValueDatatype="130" unbalanced="0">
      <fieldsUsage count="2">
        <fieldUsage x="-1"/>
        <fieldUsage x="2"/>
      </fieldsUsage>
    </cacheHierarchy>
    <cacheHierarchy uniqueName="[hranalytics].[DistanceFromHome]" caption="DistanceFromHome" attribute="1" defaultMemberUniqueName="[hranalytics].[DistanceFromHome].[All]" allUniqueName="[hranalytics].[DistanceFromHome].[All]" dimensionUniqueName="[hranalytics]" displayFolder="" count="0" memberValueDatatype="20" unbalanced="0"/>
    <cacheHierarchy uniqueName="[hranalytics].[Education]" caption="Education" attribute="1" defaultMemberUniqueName="[hranalytics].[Education].[All]" allUniqueName="[hranalytics].[Education].[All]" dimensionUniqueName="[hranalytics]" displayFolder="" count="0" memberValueDatatype="20" unbalanced="0"/>
    <cacheHierarchy uniqueName="[hranalytics].[EducationField]" caption="EducationField" attribute="1" defaultMemberUniqueName="[hranalytics].[EducationField].[All]" allUniqueName="[hranalytics].[EducationField].[All]" dimensionUniqueName="[hranalytics]" displayFolder="" count="0" memberValueDatatype="130" unbalanced="0"/>
    <cacheHierarchy uniqueName="[hranalytics].[EnvironmentSatisfaction]" caption="EnvironmentSatisfaction" attribute="1" defaultMemberUniqueName="[hranalytics].[EnvironmentSatisfaction].[All]" allUniqueName="[hranalytics].[EnvironmentSatisfaction].[All]" dimensionUniqueName="[hranalytics]" displayFolder="" count="0" memberValueDatatype="20" unbalanced="0"/>
    <cacheHierarchy uniqueName="[hranalytics].[Gender]" caption="Gender" attribute="1" defaultMemberUniqueName="[hranalytics].[Gender].[All]" allUniqueName="[hranalytics].[Gender].[All]" dimensionUniqueName="[hranalytics]" displayFolder="" count="2" memberValueDatatype="130" unbalanced="0"/>
    <cacheHierarchy uniqueName="[hranalytics].[HourlyRate]" caption="HourlyRate" attribute="1" defaultMemberUniqueName="[hranalytics].[HourlyRate].[All]" allUniqueName="[hranalytics].[HourlyRate].[All]" dimensionUniqueName="[hranalytics]" displayFolder="" count="0" memberValueDatatype="20" unbalanced="0"/>
    <cacheHierarchy uniqueName="[hranalytics].[JobInvolvement]" caption="JobInvolvement" attribute="1" defaultMemberUniqueName="[hranalytics].[JobInvolvement].[All]" allUniqueName="[hranalytics].[JobInvolvement].[All]" dimensionUniqueName="[hranalytics]" displayFolder="" count="0" memberValueDatatype="20" unbalanced="0"/>
    <cacheHierarchy uniqueName="[hranalytics].[JobLevel]" caption="JobLevel" attribute="1" defaultMemberUniqueName="[hranalytics].[JobLevel].[All]" allUniqueName="[hranalytics].[JobLevel].[All]" dimensionUniqueName="[hranalytics]" displayFolder="" count="0" memberValueDatatype="20" unbalanced="0"/>
    <cacheHierarchy uniqueName="[hranalytics].[JobRole]" caption="JobRole" attribute="1" defaultMemberUniqueName="[hranalytics].[JobRole].[All]" allUniqueName="[hranalytics].[JobRole].[All]" dimensionUniqueName="[hranalytics]" displayFolder="" count="2" memberValueDatatype="130" unbalanced="0"/>
    <cacheHierarchy uniqueName="[hranalytics].[JobSatisfaction]" caption="JobSatisfaction" attribute="1" defaultMemberUniqueName="[hranalytics].[JobSatisfaction].[All]" allUniqueName="[hranalytics].[JobSatisfaction].[All]" dimensionUniqueName="[hranalytics]" displayFolder="" count="0" memberValueDatatype="20" unbalanced="0"/>
    <cacheHierarchy uniqueName="[hranalytics].[MaritalStatus]" caption="MaritalStatus" attribute="1" defaultMemberUniqueName="[hranalytics].[MaritalStatus].[All]" allUniqueName="[hranalytics].[MaritalStatus].[All]" dimensionUniqueName="[hranalytics]" displayFolder="" count="0" memberValueDatatype="130" unbalanced="0"/>
    <cacheHierarchy uniqueName="[hranalytics].[MonthlyIncome]" caption="MonthlyIncome" attribute="1" defaultMemberUniqueName="[hranalytics].[MonthlyIncome].[All]" allUniqueName="[hranalytics].[MonthlyIncome].[All]" dimensionUniqueName="[hranalytics]" displayFolder="" count="0" memberValueDatatype="20" unbalanced="0"/>
    <cacheHierarchy uniqueName="[hranalytics].[NumCompaniesWorked]" caption="NumCompaniesWorked" attribute="1" defaultMemberUniqueName="[hranalytics].[NumCompaniesWorked].[All]" allUniqueName="[hranalytics].[NumCompaniesWorked].[All]" dimensionUniqueName="[hranalytics]" displayFolder="" count="0" memberValueDatatype="20" unbalanced="0"/>
    <cacheHierarchy uniqueName="[hranalytics].[OverTime]" caption="OverTime" attribute="1" defaultMemberUniqueName="[hranalytics].[OverTime].[All]" allUniqueName="[hranalytics].[OverTime].[All]" dimensionUniqueName="[hranalytics]" displayFolder="" count="2" memberValueDatatype="130" unbalanced="0"/>
    <cacheHierarchy uniqueName="[hranalytics].[PercentSalaryHike]" caption="PercentSalaryHike" attribute="1" defaultMemberUniqueName="[hranalytics].[PercentSalaryHike].[All]" allUniqueName="[hranalytics].[PercentSalaryHike].[All]" dimensionUniqueName="[hranalytics]" displayFolder="" count="0" memberValueDatatype="20" unbalanced="0"/>
    <cacheHierarchy uniqueName="[hranalytics].[PerformanceRating]" caption="PerformanceRating" attribute="1" defaultMemberUniqueName="[hranalytics].[PerformanceRating].[All]" allUniqueName="[hranalytics].[PerformanceRating].[All]" dimensionUniqueName="[hranalytics]" displayFolder="" count="0" memberValueDatatype="20" unbalanced="0"/>
    <cacheHierarchy uniqueName="[hranalytics].[RelationshipSatisfaction]" caption="RelationshipSatisfaction" attribute="1" defaultMemberUniqueName="[hranalytics].[RelationshipSatisfaction].[All]" allUniqueName="[hranalytics].[RelationshipSatisfaction].[All]" dimensionUniqueName="[hranalytics]" displayFolder="" count="0" memberValueDatatype="20" unbalanced="0"/>
    <cacheHierarchy uniqueName="[hranalytics].[StockOptionLevel]" caption="StockOptionLevel" attribute="1" defaultMemberUniqueName="[hranalytics].[StockOptionLevel].[All]" allUniqueName="[hranalytics].[StockOptionLevel].[All]" dimensionUniqueName="[hranalytics]" displayFolder="" count="0" memberValueDatatype="20" unbalanced="0"/>
    <cacheHierarchy uniqueName="[hranalytics].[TotalWorkingYears]" caption="TotalWorkingYears" attribute="1" defaultMemberUniqueName="[hranalytics].[TotalWorkingYears].[All]" allUniqueName="[hranalytics].[TotalWorkingYears].[All]" dimensionUniqueName="[hranalytics]" displayFolder="" count="0" memberValueDatatype="20" unbalanced="0"/>
    <cacheHierarchy uniqueName="[hranalytics].[TrainingTimesLastYear]" caption="TrainingTimesLastYear" attribute="1" defaultMemberUniqueName="[hranalytics].[TrainingTimesLastYear].[All]" allUniqueName="[hranalytics].[TrainingTimesLastYear].[All]" dimensionUniqueName="[hranalytics]" displayFolder="" count="0" memberValueDatatype="20" unbalanced="0"/>
    <cacheHierarchy uniqueName="[hranalytics].[WorkLifeBalance]" caption="WorkLifeBalance" attribute="1" defaultMemberUniqueName="[hranalytics].[WorkLifeBalance].[All]" allUniqueName="[hranalytics].[WorkLifeBalance].[All]" dimensionUniqueName="[hranalytics]" displayFolder="" count="0" memberValueDatatype="20" unbalanced="0"/>
    <cacheHierarchy uniqueName="[hranalytics].[YearsAtCompany]" caption="YearsAtCompany" attribute="1" defaultMemberUniqueName="[hranalytics].[YearsAtCompany].[All]" allUniqueName="[hranalytics].[YearsAtCompany].[All]" dimensionUniqueName="[hranalytics]" displayFolder="" count="0" memberValueDatatype="20" unbalanced="0"/>
    <cacheHierarchy uniqueName="[hranalytics].[YearsInCurrentRole]" caption="YearsInCurrentRole" attribute="1" defaultMemberUniqueName="[hranalytics].[YearsInCurrentRole].[All]" allUniqueName="[hranalytics].[YearsInCurrentRole].[All]" dimensionUniqueName="[hranalytics]" displayFolder="" count="0" memberValueDatatype="20" unbalanced="0"/>
    <cacheHierarchy uniqueName="[hranalytics].[YearsSinceLastPromotion]" caption="YearsSinceLastPromotion" attribute="1" defaultMemberUniqueName="[hranalytics].[YearsSinceLastPromotion].[All]" allUniqueName="[hranalytics].[YearsSinceLastPromotion].[All]" dimensionUniqueName="[hranalytics]" displayFolder="" count="0" memberValueDatatype="20" unbalanced="0"/>
    <cacheHierarchy uniqueName="[hranalytics].[YearsWithCurrManager]" caption="YearsWithCurrManager" attribute="1" defaultMemberUniqueName="[hranalytics].[YearsWithCurrManager].[All]" allUniqueName="[hranalytics].[YearsWithCurrManager].[All]" dimensionUniqueName="[hranalytics]" displayFolder="" count="0" memberValueDatatype="20" unbalanced="0"/>
    <cacheHierarchy uniqueName="[hranalytics].[MontlyIncomeBand]" caption="MontlyIncomeBand" attribute="1" defaultMemberUniqueName="[hranalytics].[MontlyIncomeBand].[All]" allUniqueName="[hranalytics].[MontlyIncomeBand].[All]" dimensionUniqueName="[hranalytics]" displayFolder="" count="0" memberValueDatatype="130" unbalanced="0"/>
    <cacheHierarchy uniqueName="[hranalytics].[PerformanceGrading]" caption="PerformanceGrading" attribute="1" defaultMemberUniqueName="[hranalytics].[PerformanceGrading].[All]" allUniqueName="[hranalytics].[PerformanceGrading].[All]" dimensionUniqueName="[hranalytics]" displayFolder="" count="0" memberValueDatatype="130" unbalanced="0"/>
    <cacheHierarchy uniqueName="[hranalytics].[JobSatisfactionRate]" caption="JobSatisfactionRate" attribute="1" defaultMemberUniqueName="[hranalytics].[JobSatisfactionRate].[All]" allUniqueName="[hranalytics].[JobSatisfactionRate].[All]" dimensionUniqueName="[hranalytics]" displayFolder="" count="0" memberValueDatatype="130" unbalanced="0"/>
    <cacheHierarchy uniqueName="[hranalytics].[WorkLifeBalanceStatus]" caption="WorkLifeBalanceStatus" attribute="1" defaultMemberUniqueName="[hranalytics].[WorkLifeBalanceStatus].[All]" allUniqueName="[hranalytics].[WorkLifeBalanceStatus].[All]" dimensionUniqueName="[hranalytics]" displayFolder="" count="0" memberValueDatatype="130" unbalanced="0"/>
    <cacheHierarchy uniqueName="[hranalytics].[TrainingTimesLastYearStatus]" caption="TrainingTimesLastYearStatus" attribute="1" defaultMemberUniqueName="[hranalytics].[TrainingTimesLastYearStatus].[All]" allUniqueName="[hranalytics].[TrainingTimesLastYearStatus].[All]" dimensionUniqueName="[hranalytics]" displayFolder="" count="0" memberValueDatatype="130" unbalanced="0"/>
    <cacheHierarchy uniqueName="[hranalytics].[NumCompaniesWorkedBins]" caption="NumCompaniesWorkedBins" attribute="1" defaultMemberUniqueName="[hranalytics].[NumCompaniesWorkedBins].[All]" allUniqueName="[hranalytics].[NumCompaniesWorkedBins].[All]" dimensionUniqueName="[hranalytics]" displayFolder="" count="0" memberValueDatatype="130" unbalanced="0"/>
    <cacheHierarchy uniqueName="[hranalytics].[EnvironmentSatisfactionStatus]" caption="EnvironmentSatisfactionStatus" attribute="1" defaultMemberUniqueName="[hranalytics].[EnvironmentSatisfactionStatus].[All]" allUniqueName="[hranalytics].[EnvironmentSatisfactionStatus].[All]" dimensionUniqueName="[hranalytics]" displayFolder="" count="0" memberValueDatatype="130" unbalanced="0"/>
    <cacheHierarchy uniqueName="[hranalytics].[JobLevelGrading]" caption="JobLevelGrading" attribute="1" defaultMemberUniqueName="[hranalytics].[JobLevelGrading].[All]" allUniqueName="[hranalytics].[JobLevelGrading].[All]" dimensionUniqueName="[hranalytics]" displayFolder="" count="2" memberValueDatatype="130" unbalanced="0">
      <fieldsUsage count="2">
        <fieldUsage x="-1"/>
        <fieldUsage x="0"/>
      </fieldsUsage>
    </cacheHierarchy>
    <cacheHierarchy uniqueName="[hranalytics].[TenureBins]" caption="TenureBins" attribute="1" defaultMemberUniqueName="[hranalytics].[TenureBins].[All]" allUniqueName="[hranalytics].[TenureBins].[All]" dimensionUniqueName="[hranalytics]" displayFolder="" count="0" memberValueDatatype="130" unbalanced="0"/>
    <cacheHierarchy uniqueName="[hranalytics].[AgeBins]" caption="AgeBins" attribute="1" defaultMemberUniqueName="[hranalytics].[AgeBins].[All]" allUniqueName="[hranalytics].[AgeBins].[All]" dimensionUniqueName="[hranalytics]" displayFolder="" count="0" memberValueDatatype="130" unbalanced="0"/>
    <cacheHierarchy uniqueName="[hranalytics].[DistanceFromHomeBins]" caption="DistanceFromHomeBins" attribute="1" defaultMemberUniqueName="[hranalytics].[DistanceFromHomeBins].[All]" allUniqueName="[hranalytics].[DistanceFromHomeBins].[All]" dimensionUniqueName="[hranalytics]" displayFolder="" count="0" memberValueDatatype="130" unbalanced="0"/>
    <cacheHierarchy uniqueName="[hranalytics].[YearsSinceLastPromotionBins]" caption="YearsSinceLastPromotionBins" attribute="1" defaultMemberUniqueName="[hranalytics].[YearsSinceLastPromotionBins].[All]" allUniqueName="[hranalytics].[YearsSinceLastPromotionBins].[All]" dimensionUniqueName="[hranalytics]" displayFolder="" count="0" memberValueDatatype="130" unbalanced="0"/>
    <cacheHierarchy uniqueName="[hranalytics].[YearsWithCurrManagerBin]" caption="YearsWithCurrManagerBin" attribute="1" defaultMemberUniqueName="[hranalytics].[YearsWithCurrManagerBin].[All]" allUniqueName="[hranalytics].[YearsWithCurrManagerBin].[All]" dimensionUniqueName="[hranalytics]" displayFolder="" count="0" memberValueDatatype="130" unbalanced="0"/>
    <cacheHierarchy uniqueName="[hranalytics].[YearsInCurrentRoleBins]" caption="YearsInCurrentRoleBins" attribute="1" defaultMemberUniqueName="[hranalytics].[YearsInCurrentRoleBins].[All]" allUniqueName="[hranalytics].[YearsInCurrentRoleBins].[All]" dimensionUniqueName="[hranalytics]" displayFolder="" count="0" memberValueDatatype="130" unbalanced="0"/>
    <cacheHierarchy uniqueName="[keymeasures].[Column]" caption="Column" attribute="1" defaultMemberUniqueName="[keymeasures].[Column].[All]" allUniqueName="[keymeasures].[Column].[All]" dimensionUniqueName="[keymeasures]" displayFolder="" count="0" memberValueDatatype="130" unbalanced="0" hidden="1"/>
    <cacheHierarchy uniqueName="[Measures].[Sum of EmployeeNumber]" caption="Sum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MontlyIncomeBand]" caption="Count of MontlyIncomeBand" measure="1" displayFolder="" measureGroup="hranalytics" count="0">
      <extLst>
        <ext xmlns:x15="http://schemas.microsoft.com/office/spreadsheetml/2010/11/main" uri="{B97F6D7D-B522-45F9-BDA1-12C45D357490}">
          <x15:cacheHierarchy aggregatedColumn="30"/>
        </ext>
      </extLst>
    </cacheHierarchy>
    <cacheHierarchy uniqueName="[Measures].[Count of Attrition]" caption="Count of Attrition" measure="1" displayFolder="" measureGroup="hranalytics" count="0">
      <extLst>
        <ext xmlns:x15="http://schemas.microsoft.com/office/spreadsheetml/2010/11/main" uri="{B97F6D7D-B522-45F9-BDA1-12C45D357490}">
          <x15:cacheHierarchy aggregatedColumn="2"/>
        </ext>
      </extLst>
    </cacheHierarchy>
    <cacheHierarchy uniqueName="[Measures].[Count of JobLevelGrading]" caption="Count of JobLevelGrading" measure="1" displayFolder="" measureGroup="hranalytics" count="0">
      <extLst>
        <ext xmlns:x15="http://schemas.microsoft.com/office/spreadsheetml/2010/11/main" uri="{B97F6D7D-B522-45F9-BDA1-12C45D357490}">
          <x15:cacheHierarchy aggregatedColumn="37"/>
        </ext>
      </extLst>
    </cacheHierarchy>
    <cacheHierarchy uniqueName="[Measures].[Count of TenureBins]" caption="Count of TenureBins" measure="1" displayFolder="" measureGroup="hranalytics" count="0">
      <extLst>
        <ext xmlns:x15="http://schemas.microsoft.com/office/spreadsheetml/2010/11/main" uri="{B97F6D7D-B522-45F9-BDA1-12C45D357490}">
          <x15:cacheHierarchy aggregatedColumn="38"/>
        </ext>
      </extLst>
    </cacheHierarchy>
    <cacheHierarchy uniqueName="[Measures].[Count of PerformanceGrading]" caption="Count of PerformanceGrading" measure="1" displayFolder="" measureGroup="hranalytics" count="0">
      <extLst>
        <ext xmlns:x15="http://schemas.microsoft.com/office/spreadsheetml/2010/11/main" uri="{B97F6D7D-B522-45F9-BDA1-12C45D357490}">
          <x15:cacheHierarchy aggregatedColumn="31"/>
        </ext>
      </extLst>
    </cacheHierarchy>
    <cacheHierarchy uniqueName="[Measures].[Sum of JobSatisfaction]" caption="Sum of JobSatisfaction" measure="1" displayFolder="" measureGroup="hranalytics" count="0">
      <extLst>
        <ext xmlns:x15="http://schemas.microsoft.com/office/spreadsheetml/2010/11/main" uri="{B97F6D7D-B522-45F9-BDA1-12C45D357490}">
          <x15:cacheHierarchy aggregatedColumn="14"/>
        </ext>
      </extLst>
    </cacheHierarchy>
    <cacheHierarchy uniqueName="[Measures].[Average of JobSatisfaction]" caption="Average of JobSatisfaction" measure="1" displayFolder="" measureGroup="hranalytics" count="0">
      <extLst>
        <ext xmlns:x15="http://schemas.microsoft.com/office/spreadsheetml/2010/11/main" uri="{B97F6D7D-B522-45F9-BDA1-12C45D357490}">
          <x15:cacheHierarchy aggregatedColumn="14"/>
        </ext>
      </extLst>
    </cacheHierarchy>
    <cacheHierarchy uniqueName="[Measures].[Count of JobSatisfaction]" caption="Count of JobSatisfaction" measure="1" displayFolder="" measureGroup="hranalytics" count="0">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TrainingTimesLastYear]" caption="Sum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Count of TrainingTimesLastYear]" caption="Count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Sum of YearsAtCompany]" caption="Sum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YearsAtCompany]" caption="Count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PerformanceRating]" caption="Count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EnvironmentSatisfaction]" caption="Sum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EnvironmentSatisfaction]" caption="Count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Gender]" caption="Count of Gender" measure="1" displayFolder="" measureGroup="hranalytics" count="0">
      <extLst>
        <ext xmlns:x15="http://schemas.microsoft.com/office/spreadsheetml/2010/11/main" uri="{B97F6D7D-B522-45F9-BDA1-12C45D357490}">
          <x15:cacheHierarchy aggregatedColumn="9"/>
        </ext>
      </extLst>
    </cacheHierarchy>
    <cacheHierarchy uniqueName="[Measures].[Average of PerformanceRating]" caption="Average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initial_headcount]" caption="initial_headcount" measure="1" displayFolder="" measureGroup="keymeasures" count="0"/>
    <cacheHierarchy uniqueName="[Measures].[attrition_number]" caption="attrition_number" measure="1" displayFolder="" measureGroup="keymeasures" count="0"/>
    <cacheHierarchy uniqueName="[Measures].[attrition_rate]" caption="attrition_rate" measure="1" displayFolder="" measureGroup="keymeasures" count="0"/>
    <cacheHierarchy uniqueName="[Measures].[overtime_number]" caption="overtime_number" measure="1" displayFolder="" measureGroup="keymeasures" count="0"/>
    <cacheHierarchy uniqueName="[Measures].[total_income]" caption="total_income" measure="1" displayFolder="" measureGroup="keymeasures" count="0"/>
    <cacheHierarchy uniqueName="[Measures].[avg_monthly_income]" caption="avg_monthly_income" measure="1" displayFolder="" measureGroup="keymeasures" count="0" oneField="1">
      <fieldsUsage count="1">
        <fieldUsage x="1"/>
      </fieldsUsage>
    </cacheHierarchy>
    <cacheHierarchy uniqueName="[Measures].[avg_job_satisfaction]" caption="avg_job_satisfaction" measure="1" displayFolder="" measureGroup="keymeasures" count="0"/>
    <cacheHierarchy uniqueName="[Measures].[avg_performance_rate]" caption="avg_performance_rate" measure="1" displayFolder="" measureGroup="keymeasures" count="0"/>
    <cacheHierarchy uniqueName="[Measures].[no_employees_trained]" caption="no_employees_trained" measure="1" displayFolder="" measureGroup="keymeasures" count="0"/>
    <cacheHierarchy uniqueName="[Measures].[%_of_trained_employees]" caption="%_of_trained_employees" measure="1" displayFolder="" measureGroup="keymeasures" count="0"/>
    <cacheHierarchy uniqueName="[Measures].[__XL_Count hranalytics]" caption="__XL_Count hranalytics" measure="1" displayFolder="" measureGroup="hranalytics" count="0" hidden="1"/>
    <cacheHierarchy uniqueName="[Measures].[__XL_Count keymeasures]" caption="__XL_Count keymeasures" measure="1" displayFolder="" measureGroup="keymeasures" count="0" hidden="1"/>
    <cacheHierarchy uniqueName="[Measures].[__No measures defined]" caption="__No measures defined" measure="1" displayFolder="" count="0" hidden="1"/>
  </cacheHierarchies>
  <kpis count="0"/>
  <dimensions count="2">
    <dimension name="hranalytics" uniqueName="[hranalytics]" caption="hranalytics"/>
    <dimension measure="1" name="Measures" uniqueName="[Measures]" caption="Measures"/>
  </dimensions>
  <measureGroups count="2">
    <measureGroup name="hranalytics" caption="hranalytics"/>
    <measureGroup name="keymeasures" caption="keymeasur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2.760862037037" backgroundQuery="1" createdVersion="3" refreshedVersion="8" minRefreshableVersion="3" recordCount="0" supportSubquery="1" supportAdvancedDrill="1" xr:uid="{EBA5A3C8-D72A-4AA0-9EEC-BD1AB7E62B9D}">
  <cacheSource type="external" connectionId="3">
    <extLst>
      <ext xmlns:x14="http://schemas.microsoft.com/office/spreadsheetml/2009/9/main" uri="{F057638F-6D5F-4e77-A914-E7F072B9BCA8}">
        <x14:sourceConnection name="ThisWorkbookDataModel"/>
      </ext>
    </extLst>
  </cacheSource>
  <cacheFields count="0"/>
  <cacheHierarchies count="78">
    <cacheHierarchy uniqueName="[hranalytics].[EmployeeNumber]" caption="EmployeeNumber" attribute="1" defaultMemberUniqueName="[hranalytics].[EmployeeNumber].[All]" allUniqueName="[hranalytics].[EmployeeNumber].[All]" dimensionUniqueName="[hranalytics]" displayFolder="" count="0" memberValueDatatype="20" unbalanced="0"/>
    <cacheHierarchy uniqueName="[hranalytics].[Age]" caption="Age" attribute="1" defaultMemberUniqueName="[hranalytics].[Age].[All]" allUniqueName="[hranalytics].[Age].[All]" dimensionUniqueName="[hranalytics]" displayFolder="" count="0" memberValueDatatype="20" unbalanced="0"/>
    <cacheHierarchy uniqueName="[hranalytics].[Attrition]" caption="Attrition" attribute="1" defaultMemberUniqueName="[hranalytics].[Attrition].[All]" allUniqueName="[hranalytics].[Attrition].[All]" dimensionUniqueName="[hranalytics]" displayFolder="" count="0" memberValueDatatype="130" unbalanced="0"/>
    <cacheHierarchy uniqueName="[hranalytics].[BusinessTravel]" caption="BusinessTravel" attribute="1" defaultMemberUniqueName="[hranalytics].[BusinessTravel].[All]" allUniqueName="[hranalytics].[BusinessTravel].[All]" dimensionUniqueName="[hranalytics]" displayFolder="" count="0" memberValueDatatype="130" unbalanced="0"/>
    <cacheHierarchy uniqueName="[hranalytics].[Department]" caption="Department" attribute="1" defaultMemberUniqueName="[hranalytics].[Department].[All]" allUniqueName="[hranalytics].[Department].[All]" dimensionUniqueName="[hranalytics]" displayFolder="" count="2" memberValueDatatype="130" unbalanced="0"/>
    <cacheHierarchy uniqueName="[hranalytics].[DistanceFromHome]" caption="DistanceFromHome" attribute="1" defaultMemberUniqueName="[hranalytics].[DistanceFromHome].[All]" allUniqueName="[hranalytics].[DistanceFromHome].[All]" dimensionUniqueName="[hranalytics]" displayFolder="" count="0" memberValueDatatype="20" unbalanced="0"/>
    <cacheHierarchy uniqueName="[hranalytics].[Education]" caption="Education" attribute="1" defaultMemberUniqueName="[hranalytics].[Education].[All]" allUniqueName="[hranalytics].[Education].[All]" dimensionUniqueName="[hranalytics]" displayFolder="" count="0" memberValueDatatype="20" unbalanced="0"/>
    <cacheHierarchy uniqueName="[hranalytics].[EducationField]" caption="EducationField" attribute="1" defaultMemberUniqueName="[hranalytics].[EducationField].[All]" allUniqueName="[hranalytics].[EducationField].[All]" dimensionUniqueName="[hranalytics]" displayFolder="" count="0" memberValueDatatype="130" unbalanced="0"/>
    <cacheHierarchy uniqueName="[hranalytics].[EnvironmentSatisfaction]" caption="EnvironmentSatisfaction" attribute="1" defaultMemberUniqueName="[hranalytics].[EnvironmentSatisfaction].[All]" allUniqueName="[hranalytics].[EnvironmentSatisfaction].[All]" dimensionUniqueName="[hranalytics]" displayFolder="" count="0" memberValueDatatype="20" unbalanced="0"/>
    <cacheHierarchy uniqueName="[hranalytics].[Gender]" caption="Gender" attribute="1" defaultMemberUniqueName="[hranalytics].[Gender].[All]" allUniqueName="[hranalytics].[Gender].[All]" dimensionUniqueName="[hranalytics]" displayFolder="" count="2" memberValueDatatype="130" unbalanced="0"/>
    <cacheHierarchy uniqueName="[hranalytics].[HourlyRate]" caption="HourlyRate" attribute="1" defaultMemberUniqueName="[hranalytics].[HourlyRate].[All]" allUniqueName="[hranalytics].[HourlyRate].[All]" dimensionUniqueName="[hranalytics]" displayFolder="" count="0" memberValueDatatype="20" unbalanced="0"/>
    <cacheHierarchy uniqueName="[hranalytics].[JobInvolvement]" caption="JobInvolvement" attribute="1" defaultMemberUniqueName="[hranalytics].[JobInvolvement].[All]" allUniqueName="[hranalytics].[JobInvolvement].[All]" dimensionUniqueName="[hranalytics]" displayFolder="" count="0" memberValueDatatype="20" unbalanced="0"/>
    <cacheHierarchy uniqueName="[hranalytics].[JobLevel]" caption="JobLevel" attribute="1" defaultMemberUniqueName="[hranalytics].[JobLevel].[All]" allUniqueName="[hranalytics].[JobLevel].[All]" dimensionUniqueName="[hranalytics]" displayFolder="" count="0" memberValueDatatype="20" unbalanced="0"/>
    <cacheHierarchy uniqueName="[hranalytics].[JobRole]" caption="JobRole" attribute="1" defaultMemberUniqueName="[hranalytics].[JobRole].[All]" allUniqueName="[hranalytics].[JobRole].[All]" dimensionUniqueName="[hranalytics]" displayFolder="" count="2" memberValueDatatype="130" unbalanced="0"/>
    <cacheHierarchy uniqueName="[hranalytics].[JobSatisfaction]" caption="JobSatisfaction" attribute="1" defaultMemberUniqueName="[hranalytics].[JobSatisfaction].[All]" allUniqueName="[hranalytics].[JobSatisfaction].[All]" dimensionUniqueName="[hranalytics]" displayFolder="" count="0" memberValueDatatype="20" unbalanced="0"/>
    <cacheHierarchy uniqueName="[hranalytics].[MaritalStatus]" caption="MaritalStatus" attribute="1" defaultMemberUniqueName="[hranalytics].[MaritalStatus].[All]" allUniqueName="[hranalytics].[MaritalStatus].[All]" dimensionUniqueName="[hranalytics]" displayFolder="" count="0" memberValueDatatype="130" unbalanced="0"/>
    <cacheHierarchy uniqueName="[hranalytics].[MonthlyIncome]" caption="MonthlyIncome" attribute="1" defaultMemberUniqueName="[hranalytics].[MonthlyIncome].[All]" allUniqueName="[hranalytics].[MonthlyIncome].[All]" dimensionUniqueName="[hranalytics]" displayFolder="" count="0" memberValueDatatype="20" unbalanced="0"/>
    <cacheHierarchy uniqueName="[hranalytics].[NumCompaniesWorked]" caption="NumCompaniesWorked" attribute="1" defaultMemberUniqueName="[hranalytics].[NumCompaniesWorked].[All]" allUniqueName="[hranalytics].[NumCompaniesWorked].[All]" dimensionUniqueName="[hranalytics]" displayFolder="" count="0" memberValueDatatype="20" unbalanced="0"/>
    <cacheHierarchy uniqueName="[hranalytics].[OverTime]" caption="OverTime" attribute="1" defaultMemberUniqueName="[hranalytics].[OverTime].[All]" allUniqueName="[hranalytics].[OverTime].[All]" dimensionUniqueName="[hranalytics]" displayFolder="" count="2" memberValueDatatype="130" unbalanced="0"/>
    <cacheHierarchy uniqueName="[hranalytics].[PercentSalaryHike]" caption="PercentSalaryHike" attribute="1" defaultMemberUniqueName="[hranalytics].[PercentSalaryHike].[All]" allUniqueName="[hranalytics].[PercentSalaryHike].[All]" dimensionUniqueName="[hranalytics]" displayFolder="" count="0" memberValueDatatype="20" unbalanced="0"/>
    <cacheHierarchy uniqueName="[hranalytics].[PerformanceRating]" caption="PerformanceRating" attribute="1" defaultMemberUniqueName="[hranalytics].[PerformanceRating].[All]" allUniqueName="[hranalytics].[PerformanceRating].[All]" dimensionUniqueName="[hranalytics]" displayFolder="" count="0" memberValueDatatype="20" unbalanced="0"/>
    <cacheHierarchy uniqueName="[hranalytics].[RelationshipSatisfaction]" caption="RelationshipSatisfaction" attribute="1" defaultMemberUniqueName="[hranalytics].[RelationshipSatisfaction].[All]" allUniqueName="[hranalytics].[RelationshipSatisfaction].[All]" dimensionUniqueName="[hranalytics]" displayFolder="" count="0" memberValueDatatype="20" unbalanced="0"/>
    <cacheHierarchy uniqueName="[hranalytics].[StockOptionLevel]" caption="StockOptionLevel" attribute="1" defaultMemberUniqueName="[hranalytics].[StockOptionLevel].[All]" allUniqueName="[hranalytics].[StockOptionLevel].[All]" dimensionUniqueName="[hranalytics]" displayFolder="" count="0" memberValueDatatype="20" unbalanced="0"/>
    <cacheHierarchy uniqueName="[hranalytics].[TotalWorkingYears]" caption="TotalWorkingYears" attribute="1" defaultMemberUniqueName="[hranalytics].[TotalWorkingYears].[All]" allUniqueName="[hranalytics].[TotalWorkingYears].[All]" dimensionUniqueName="[hranalytics]" displayFolder="" count="0" memberValueDatatype="20" unbalanced="0"/>
    <cacheHierarchy uniqueName="[hranalytics].[TrainingTimesLastYear]" caption="TrainingTimesLastYear" attribute="1" defaultMemberUniqueName="[hranalytics].[TrainingTimesLastYear].[All]" allUniqueName="[hranalytics].[TrainingTimesLastYear].[All]" dimensionUniqueName="[hranalytics]" displayFolder="" count="0" memberValueDatatype="20" unbalanced="0"/>
    <cacheHierarchy uniqueName="[hranalytics].[WorkLifeBalance]" caption="WorkLifeBalance" attribute="1" defaultMemberUniqueName="[hranalytics].[WorkLifeBalance].[All]" allUniqueName="[hranalytics].[WorkLifeBalance].[All]" dimensionUniqueName="[hranalytics]" displayFolder="" count="0" memberValueDatatype="20" unbalanced="0"/>
    <cacheHierarchy uniqueName="[hranalytics].[YearsAtCompany]" caption="YearsAtCompany" attribute="1" defaultMemberUniqueName="[hranalytics].[YearsAtCompany].[All]" allUniqueName="[hranalytics].[YearsAtCompany].[All]" dimensionUniqueName="[hranalytics]" displayFolder="" count="0" memberValueDatatype="20" unbalanced="0"/>
    <cacheHierarchy uniqueName="[hranalytics].[YearsInCurrentRole]" caption="YearsInCurrentRole" attribute="1" defaultMemberUniqueName="[hranalytics].[YearsInCurrentRole].[All]" allUniqueName="[hranalytics].[YearsInCurrentRole].[All]" dimensionUniqueName="[hranalytics]" displayFolder="" count="0" memberValueDatatype="20" unbalanced="0"/>
    <cacheHierarchy uniqueName="[hranalytics].[YearsSinceLastPromotion]" caption="YearsSinceLastPromotion" attribute="1" defaultMemberUniqueName="[hranalytics].[YearsSinceLastPromotion].[All]" allUniqueName="[hranalytics].[YearsSinceLastPromotion].[All]" dimensionUniqueName="[hranalytics]" displayFolder="" count="0" memberValueDatatype="20" unbalanced="0"/>
    <cacheHierarchy uniqueName="[hranalytics].[YearsWithCurrManager]" caption="YearsWithCurrManager" attribute="1" defaultMemberUniqueName="[hranalytics].[YearsWithCurrManager].[All]" allUniqueName="[hranalytics].[YearsWithCurrManager].[All]" dimensionUniqueName="[hranalytics]" displayFolder="" count="0" memberValueDatatype="20" unbalanced="0"/>
    <cacheHierarchy uniqueName="[hranalytics].[MontlyIncomeBand]" caption="MontlyIncomeBand" attribute="1" defaultMemberUniqueName="[hranalytics].[MontlyIncomeBand].[All]" allUniqueName="[hranalytics].[MontlyIncomeBand].[All]" dimensionUniqueName="[hranalytics]" displayFolder="" count="0" memberValueDatatype="130" unbalanced="0"/>
    <cacheHierarchy uniqueName="[hranalytics].[PerformanceGrading]" caption="PerformanceGrading" attribute="1" defaultMemberUniqueName="[hranalytics].[PerformanceGrading].[All]" allUniqueName="[hranalytics].[PerformanceGrading].[All]" dimensionUniqueName="[hranalytics]" displayFolder="" count="0" memberValueDatatype="130" unbalanced="0"/>
    <cacheHierarchy uniqueName="[hranalytics].[JobSatisfactionRate]" caption="JobSatisfactionRate" attribute="1" defaultMemberUniqueName="[hranalytics].[JobSatisfactionRate].[All]" allUniqueName="[hranalytics].[JobSatisfactionRate].[All]" dimensionUniqueName="[hranalytics]" displayFolder="" count="0" memberValueDatatype="130" unbalanced="0"/>
    <cacheHierarchy uniqueName="[hranalytics].[WorkLifeBalanceStatus]" caption="WorkLifeBalanceStatus" attribute="1" defaultMemberUniqueName="[hranalytics].[WorkLifeBalanceStatus].[All]" allUniqueName="[hranalytics].[WorkLifeBalanceStatus].[All]" dimensionUniqueName="[hranalytics]" displayFolder="" count="0" memberValueDatatype="130" unbalanced="0"/>
    <cacheHierarchy uniqueName="[hranalytics].[TrainingTimesLastYearStatus]" caption="TrainingTimesLastYearStatus" attribute="1" defaultMemberUniqueName="[hranalytics].[TrainingTimesLastYearStatus].[All]" allUniqueName="[hranalytics].[TrainingTimesLastYearStatus].[All]" dimensionUniqueName="[hranalytics]" displayFolder="" count="0" memberValueDatatype="130" unbalanced="0"/>
    <cacheHierarchy uniqueName="[hranalytics].[NumCompaniesWorkedBins]" caption="NumCompaniesWorkedBins" attribute="1" defaultMemberUniqueName="[hranalytics].[NumCompaniesWorkedBins].[All]" allUniqueName="[hranalytics].[NumCompaniesWorkedBins].[All]" dimensionUniqueName="[hranalytics]" displayFolder="" count="0" memberValueDatatype="130" unbalanced="0"/>
    <cacheHierarchy uniqueName="[hranalytics].[EnvironmentSatisfactionStatus]" caption="EnvironmentSatisfactionStatus" attribute="1" defaultMemberUniqueName="[hranalytics].[EnvironmentSatisfactionStatus].[All]" allUniqueName="[hranalytics].[EnvironmentSatisfactionStatus].[All]" dimensionUniqueName="[hranalytics]" displayFolder="" count="0" memberValueDatatype="130" unbalanced="0"/>
    <cacheHierarchy uniqueName="[hranalytics].[JobLevelGrading]" caption="JobLevelGrading" attribute="1" defaultMemberUniqueName="[hranalytics].[JobLevelGrading].[All]" allUniqueName="[hranalytics].[JobLevelGrading].[All]" dimensionUniqueName="[hranalytics]" displayFolder="" count="0" memberValueDatatype="130" unbalanced="0"/>
    <cacheHierarchy uniqueName="[hranalytics].[TenureBins]" caption="TenureBins" attribute="1" defaultMemberUniqueName="[hranalytics].[TenureBins].[All]" allUniqueName="[hranalytics].[TenureBins].[All]" dimensionUniqueName="[hranalytics]" displayFolder="" count="0" memberValueDatatype="130" unbalanced="0"/>
    <cacheHierarchy uniqueName="[hranalytics].[AgeBins]" caption="AgeBins" attribute="1" defaultMemberUniqueName="[hranalytics].[AgeBins].[All]" allUniqueName="[hranalytics].[AgeBins].[All]" dimensionUniqueName="[hranalytics]" displayFolder="" count="0" memberValueDatatype="130" unbalanced="0"/>
    <cacheHierarchy uniqueName="[hranalytics].[DistanceFromHomeBins]" caption="DistanceFromHomeBins" attribute="1" defaultMemberUniqueName="[hranalytics].[DistanceFromHomeBins].[All]" allUniqueName="[hranalytics].[DistanceFromHomeBins].[All]" dimensionUniqueName="[hranalytics]" displayFolder="" count="0" memberValueDatatype="130" unbalanced="0"/>
    <cacheHierarchy uniqueName="[hranalytics].[YearsSinceLastPromotionBins]" caption="YearsSinceLastPromotionBins" attribute="1" defaultMemberUniqueName="[hranalytics].[YearsSinceLastPromotionBins].[All]" allUniqueName="[hranalytics].[YearsSinceLastPromotionBins].[All]" dimensionUniqueName="[hranalytics]" displayFolder="" count="0" memberValueDatatype="130" unbalanced="0"/>
    <cacheHierarchy uniqueName="[hranalytics].[YearsWithCurrManagerBin]" caption="YearsWithCurrManagerBin" attribute="1" defaultMemberUniqueName="[hranalytics].[YearsWithCurrManagerBin].[All]" allUniqueName="[hranalytics].[YearsWithCurrManagerBin].[All]" dimensionUniqueName="[hranalytics]" displayFolder="" count="0" memberValueDatatype="130" unbalanced="0"/>
    <cacheHierarchy uniqueName="[hranalytics].[YearsInCurrentRoleBins]" caption="YearsInCurrentRoleBins" attribute="1" defaultMemberUniqueName="[hranalytics].[YearsInCurrentRoleBins].[All]" allUniqueName="[hranalytics].[YearsInCurrentRoleBins].[All]" dimensionUniqueName="[hranalytics]" displayFolder="" count="0" memberValueDatatype="130" unbalanced="0"/>
    <cacheHierarchy uniqueName="[keymeasures].[Column]" caption="Column" attribute="1" defaultMemberUniqueName="[keymeasures].[Column].[All]" allUniqueName="[keymeasures].[Column].[All]" dimensionUniqueName="[keymeasures]" displayFolder="" count="0" memberValueDatatype="130" unbalanced="0" hidden="1"/>
    <cacheHierarchy uniqueName="[Measures].[Sum of EmployeeNumber]" caption="Sum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EmployeeNumber]" caption="Count of EmployeeNumber" measure="1" displayFolder="" measureGroup="hranalytics" count="0">
      <extLst>
        <ext xmlns:x15="http://schemas.microsoft.com/office/spreadsheetml/2010/11/main" uri="{B97F6D7D-B522-45F9-BDA1-12C45D357490}">
          <x15:cacheHierarchy aggregatedColumn="0"/>
        </ext>
      </extLst>
    </cacheHierarchy>
    <cacheHierarchy uniqueName="[Measures].[Count of MontlyIncomeBand]" caption="Count of MontlyIncomeBand" measure="1" displayFolder="" measureGroup="hranalytics" count="0">
      <extLst>
        <ext xmlns:x15="http://schemas.microsoft.com/office/spreadsheetml/2010/11/main" uri="{B97F6D7D-B522-45F9-BDA1-12C45D357490}">
          <x15:cacheHierarchy aggregatedColumn="30"/>
        </ext>
      </extLst>
    </cacheHierarchy>
    <cacheHierarchy uniqueName="[Measures].[Count of Attrition]" caption="Count of Attrition" measure="1" displayFolder="" measureGroup="hranalytics" count="0">
      <extLst>
        <ext xmlns:x15="http://schemas.microsoft.com/office/spreadsheetml/2010/11/main" uri="{B97F6D7D-B522-45F9-BDA1-12C45D357490}">
          <x15:cacheHierarchy aggregatedColumn="2"/>
        </ext>
      </extLst>
    </cacheHierarchy>
    <cacheHierarchy uniqueName="[Measures].[Count of JobLevelGrading]" caption="Count of JobLevelGrading" measure="1" displayFolder="" measureGroup="hranalytics" count="0">
      <extLst>
        <ext xmlns:x15="http://schemas.microsoft.com/office/spreadsheetml/2010/11/main" uri="{B97F6D7D-B522-45F9-BDA1-12C45D357490}">
          <x15:cacheHierarchy aggregatedColumn="37"/>
        </ext>
      </extLst>
    </cacheHierarchy>
    <cacheHierarchy uniqueName="[Measures].[Count of TenureBins]" caption="Count of TenureBins" measure="1" displayFolder="" measureGroup="hranalytics" count="0">
      <extLst>
        <ext xmlns:x15="http://schemas.microsoft.com/office/spreadsheetml/2010/11/main" uri="{B97F6D7D-B522-45F9-BDA1-12C45D357490}">
          <x15:cacheHierarchy aggregatedColumn="38"/>
        </ext>
      </extLst>
    </cacheHierarchy>
    <cacheHierarchy uniqueName="[Measures].[Count of PerformanceGrading]" caption="Count of PerformanceGrading" measure="1" displayFolder="" measureGroup="hranalytics" count="0">
      <extLst>
        <ext xmlns:x15="http://schemas.microsoft.com/office/spreadsheetml/2010/11/main" uri="{B97F6D7D-B522-45F9-BDA1-12C45D357490}">
          <x15:cacheHierarchy aggregatedColumn="31"/>
        </ext>
      </extLst>
    </cacheHierarchy>
    <cacheHierarchy uniqueName="[Measures].[Sum of JobSatisfaction]" caption="Sum of JobSatisfaction" measure="1" displayFolder="" measureGroup="hranalytics" count="0">
      <extLst>
        <ext xmlns:x15="http://schemas.microsoft.com/office/spreadsheetml/2010/11/main" uri="{B97F6D7D-B522-45F9-BDA1-12C45D357490}">
          <x15:cacheHierarchy aggregatedColumn="14"/>
        </ext>
      </extLst>
    </cacheHierarchy>
    <cacheHierarchy uniqueName="[Measures].[Average of JobSatisfaction]" caption="Average of JobSatisfaction" measure="1" displayFolder="" measureGroup="hranalytics" count="0">
      <extLst>
        <ext xmlns:x15="http://schemas.microsoft.com/office/spreadsheetml/2010/11/main" uri="{B97F6D7D-B522-45F9-BDA1-12C45D357490}">
          <x15:cacheHierarchy aggregatedColumn="14"/>
        </ext>
      </extLst>
    </cacheHierarchy>
    <cacheHierarchy uniqueName="[Measures].[Count of JobSatisfaction]" caption="Count of JobSatisfaction" measure="1" displayFolder="" measureGroup="hranalytics" count="0">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TrainingTimesLastYear]" caption="Sum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Count of TrainingTimesLastYear]" caption="Count of TrainingTimesLastYear" measure="1" displayFolder="" measureGroup="hranalytics" count="0">
      <extLst>
        <ext xmlns:x15="http://schemas.microsoft.com/office/spreadsheetml/2010/11/main" uri="{B97F6D7D-B522-45F9-BDA1-12C45D357490}">
          <x15:cacheHierarchy aggregatedColumn="24"/>
        </ext>
      </extLst>
    </cacheHierarchy>
    <cacheHierarchy uniqueName="[Measures].[Sum of YearsAtCompany]" caption="Sum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YearsAtCompany]" caption="Count of YearsAtCompany" measure="1" displayFolder="" measureGroup="hranalytics" count="0">
      <extLst>
        <ext xmlns:x15="http://schemas.microsoft.com/office/spreadsheetml/2010/11/main" uri="{B97F6D7D-B522-45F9-BDA1-12C45D357490}">
          <x15:cacheHierarchy aggregatedColumn="26"/>
        </ext>
      </extLst>
    </cacheHierarchy>
    <cacheHierarchy uniqueName="[Measures].[Count of PerformanceRating]" caption="Count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Sum of EnvironmentSatisfaction]" caption="Sum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EnvironmentSatisfaction]" caption="Count of EnvironmentSatisfaction" measure="1" displayFolder="" measureGroup="hranalytics" count="0">
      <extLst>
        <ext xmlns:x15="http://schemas.microsoft.com/office/spreadsheetml/2010/11/main" uri="{B97F6D7D-B522-45F9-BDA1-12C45D357490}">
          <x15:cacheHierarchy aggregatedColumn="8"/>
        </ext>
      </extLst>
    </cacheHierarchy>
    <cacheHierarchy uniqueName="[Measures].[Count of Gender]" caption="Count of Gender" measure="1" displayFolder="" measureGroup="hranalytics" count="0">
      <extLst>
        <ext xmlns:x15="http://schemas.microsoft.com/office/spreadsheetml/2010/11/main" uri="{B97F6D7D-B522-45F9-BDA1-12C45D357490}">
          <x15:cacheHierarchy aggregatedColumn="9"/>
        </ext>
      </extLst>
    </cacheHierarchy>
    <cacheHierarchy uniqueName="[Measures].[Average of PerformanceRating]" caption="Average of PerformanceRating" measure="1" displayFolder="" measureGroup="hranalytics" count="0">
      <extLst>
        <ext xmlns:x15="http://schemas.microsoft.com/office/spreadsheetml/2010/11/main" uri="{B97F6D7D-B522-45F9-BDA1-12C45D357490}">
          <x15:cacheHierarchy aggregatedColumn="20"/>
        </ext>
      </extLst>
    </cacheHierarchy>
    <cacheHierarchy uniqueName="[Measures].[initial_headcount]" caption="initial_headcount" measure="1" displayFolder="" measureGroup="keymeasures" count="0"/>
    <cacheHierarchy uniqueName="[Measures].[attrition_number]" caption="attrition_number" measure="1" displayFolder="" measureGroup="keymeasures" count="0"/>
    <cacheHierarchy uniqueName="[Measures].[attrition_rate]" caption="attrition_rate" measure="1" displayFolder="" measureGroup="keymeasures" count="0"/>
    <cacheHierarchy uniqueName="[Measures].[overtime_number]" caption="overtime_number" measure="1" displayFolder="" measureGroup="keymeasures" count="0"/>
    <cacheHierarchy uniqueName="[Measures].[total_income]" caption="total_income" measure="1" displayFolder="" measureGroup="keymeasures" count="0"/>
    <cacheHierarchy uniqueName="[Measures].[avg_monthly_income]" caption="avg_monthly_income" measure="1" displayFolder="" measureGroup="keymeasures" count="0"/>
    <cacheHierarchy uniqueName="[Measures].[avg_job_satisfaction]" caption="avg_job_satisfaction" measure="1" displayFolder="" measureGroup="keymeasures" count="0"/>
    <cacheHierarchy uniqueName="[Measures].[avg_performance_rate]" caption="avg_performance_rate" measure="1" displayFolder="" measureGroup="keymeasures" count="0"/>
    <cacheHierarchy uniqueName="[Measures].[no_employees_trained]" caption="no_employees_trained" measure="1" displayFolder="" measureGroup="keymeasures" count="0"/>
    <cacheHierarchy uniqueName="[Measures].[%_of_trained_employees]" caption="%_of_trained_employees" measure="1" displayFolder="" measureGroup="keymeasures" count="0"/>
    <cacheHierarchy uniqueName="[Measures].[__XL_Count hranalytics]" caption="__XL_Count hranalytics" measure="1" displayFolder="" measureGroup="hranalytics" count="0" hidden="1"/>
    <cacheHierarchy uniqueName="[Measures].[__XL_Count keymeasures]" caption="__XL_Count keymeasures" measure="1" displayFolder="" measureGroup="keymeasu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226437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247AB7-20D2-4263-9125-8DE71D4407E8}" name="performance_Vs_avg_month_income" cacheId="13" applyNumberFormats="0" applyBorderFormats="0" applyFontFormats="0" applyPatternFormats="0" applyAlignmentFormats="0" applyWidthHeightFormats="1" dataCaption="Values" tag="06431918-a81c-4e9e-bde5-a44e8dd811e4" updatedVersion="8" minRefreshableVersion="3" subtotalHiddenItems="1" itemPrintTitles="1" createdVersion="8" indent="0" compact="0" compactData="0" multipleFieldFilters="0">
  <location ref="B43:E46" firstHeaderRow="0" firstDataRow="1" firstDataCol="1"/>
  <pivotFields count="4">
    <pivotField axis="axisRow" compact="0" allDrilled="1" outline="0" subtotalTop="0" showAll="0" dataSourceSort="1" defaultAttributeDrillState="1">
      <items count="3">
        <item x="0"/>
        <item x="1"/>
        <item t="default"/>
      </items>
    </pivotField>
    <pivotField dataField="1" compact="0" outline="0" subtotalTop="0" showAll="0"/>
    <pivotField dataField="1" compact="0" outline="0" subtotalTop="0" showAll="0"/>
    <pivotField dataField="1" compact="0" outline="0" subtotalTop="0" showAll="0"/>
  </pivotFields>
  <rowFields count="1">
    <field x="0"/>
  </rowFields>
  <rowItems count="3">
    <i>
      <x/>
    </i>
    <i>
      <x v="1"/>
    </i>
    <i t="grand">
      <x/>
    </i>
  </rowItems>
  <colFields count="1">
    <field x="-2"/>
  </colFields>
  <colItems count="3">
    <i>
      <x/>
    </i>
    <i i="1">
      <x v="1"/>
    </i>
    <i i="2">
      <x v="2"/>
    </i>
  </colItems>
  <dataFields count="3">
    <dataField fld="1" subtotal="count" baseField="0" baseItem="0"/>
    <dataField fld="3" subtotal="count" baseField="0" baseItem="0"/>
    <dataField fld="2" subtotal="count" baseField="0" baseItem="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analytics]"/>
      </x15:pivotTableUISettings>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79F2AC-FDAA-4BD8-8FFA-11630314E9DE}" name="TrainingTimes_VS_Performance" cacheId="122" applyNumberFormats="0" applyBorderFormats="0" applyFontFormats="0" applyPatternFormats="0" applyAlignmentFormats="0" applyWidthHeightFormats="1" dataCaption="Values" tag="c0c0988e-31c8-4f7c-85fc-85ff3048f66b" updatedVersion="8" minRefreshableVersion="3" subtotalHiddenItems="1" itemPrintTitles="1" createdVersion="8" indent="0" compact="0" compactData="0" multipleFieldFilters="0">
  <location ref="B67:E73" firstHeaderRow="1" firstDataRow="2" firstDataCol="1"/>
  <pivotFields count="4">
    <pivotField dataField="1" compact="0" outline="0" subtotalTop="0" showAll="0"/>
    <pivotField axis="axisRow" compact="0" allDrilled="1" outline="0" subtotalTop="0" showAll="0" dataSourceSort="1" defaultAttributeDrillState="1">
      <items count="5">
        <item x="0"/>
        <item x="1"/>
        <item x="2"/>
        <item x="3"/>
        <item t="default"/>
      </items>
    </pivotField>
    <pivotField axis="axisCol" compact="0" allDrilled="1" outline="0" subtotalTop="0" showAll="0" dataSourceSort="1" defaultAttributeDrillState="1">
      <items count="3">
        <item x="0"/>
        <item x="1"/>
        <item t="default"/>
      </items>
    </pivotField>
    <pivotField compact="0" allDrilled="1" outline="0" subtotalTop="0" showAll="0" dataSourceSort="1" defaultAttributeDrillState="1"/>
  </pivotFields>
  <rowFields count="1">
    <field x="1"/>
  </rowFields>
  <rowItems count="5">
    <i>
      <x/>
    </i>
    <i>
      <x v="1"/>
    </i>
    <i>
      <x v="2"/>
    </i>
    <i>
      <x v="3"/>
    </i>
    <i t="grand">
      <x/>
    </i>
  </rowItems>
  <colFields count="1">
    <field x="2"/>
  </colFields>
  <colItems count="3">
    <i>
      <x/>
    </i>
    <i>
      <x v="1"/>
    </i>
    <i t="grand">
      <x/>
    </i>
  </colItems>
  <dataFields count="1">
    <dataField name="Count of PerformanceRating" fld="0" subtotal="count" showDataAs="percentOfRow" baseField="0" baseItem="0" numFmtId="10"/>
  </dataField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TrainingTimesLastYear"/>
    <pivotHierarchy dragToData="1"/>
    <pivotHierarchy dragToData="1"/>
    <pivotHierarchy dragToData="1" caption="Count of PerformanceRating"/>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analytics]"/>
      </x15:pivotTableUISettings>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F9AD9C-006B-4DFD-9688-8CB74A8831B0}" name="TrainingTimes_VS_Attrition" cacheId="119" applyNumberFormats="0" applyBorderFormats="0" applyFontFormats="0" applyPatternFormats="0" applyAlignmentFormats="0" applyWidthHeightFormats="1" dataCaption="Values" tag="e6ba9180-fa4d-4503-982f-37e0fb79be45" updatedVersion="8" minRefreshableVersion="3" subtotalHiddenItems="1" itemPrintTitles="1" createdVersion="8" indent="0" compact="0" compactData="0" multipleFieldFilters="0">
  <location ref="B75:E80" firstHeaderRow="0" firstDataRow="1" firstDataCol="1"/>
  <pivotFields count="5">
    <pivotField axis="axisRow" compact="0" allDrilled="1" outline="0" subtotalTop="0" showAll="0" dataSourceSort="1" defaultAttributeDrillState="1">
      <items count="5">
        <item x="0"/>
        <item x="1"/>
        <item x="2"/>
        <item x="3"/>
        <item t="default"/>
      </items>
    </pivotField>
    <pivotField dataField="1" compact="0" outline="0" subtotalTop="0" showAll="0"/>
    <pivotField dataField="1" compact="0" outline="0" subtotalTop="0" showAll="0"/>
    <pivotField dataField="1" compact="0" outline="0" subtotalTop="0" showAll="0"/>
    <pivotField compact="0" allDrilled="1" outline="0" subtotalTop="0" showAll="0" dataSourceSort="1" defaultAttributeDrillState="1"/>
  </pivotFields>
  <rowFields count="1">
    <field x="0"/>
  </rowFields>
  <rowItems count="5">
    <i>
      <x/>
    </i>
    <i>
      <x v="1"/>
    </i>
    <i>
      <x v="2"/>
    </i>
    <i>
      <x v="3"/>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analytics]"/>
      </x15:pivotTableUISettings>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5CFAB0-D354-4F17-B7C1-0C29E2E9492F}" name="overtime_vs_attrition" cacheId="110" applyNumberFormats="0" applyBorderFormats="0" applyFontFormats="0" applyPatternFormats="0" applyAlignmentFormats="0" applyWidthHeightFormats="1" dataCaption="Values" tag="52d0964a-2e1d-489d-b701-e3b5f6580dd6" updatedVersion="8" minRefreshableVersion="3" subtotalHiddenItems="1" itemPrintTitles="1" createdVersion="8" indent="0" compact="0" compactData="0" multipleFieldFilters="0">
  <location ref="B27:E30" firstHeaderRow="0" firstDataRow="1" firstDataCol="1"/>
  <pivotFields count="5">
    <pivotField axis="axisRow" compact="0" allDrilled="1" outline="0" subtotalTop="0" showAll="0" dataSourceSort="1" defaultAttributeDrillState="1">
      <items count="3">
        <item x="0"/>
        <item x="1"/>
        <item t="default"/>
      </items>
    </pivotField>
    <pivotField dataField="1" compact="0" outline="0" subtotalTop="0" showAll="0"/>
    <pivotField dataField="1" compact="0" outline="0" subtotalTop="0" showAll="0"/>
    <pivotField dataField="1" compact="0" outline="0" subtotalTop="0" showAll="0"/>
    <pivotField compact="0" allDrilled="1" outline="0" subtotalTop="0" showAll="0" dataSourceSort="1" defaultAttributeDrillState="1"/>
  </pivotFields>
  <rowFields count="1">
    <field x="0"/>
  </rowFields>
  <rowItems count="3">
    <i>
      <x/>
    </i>
    <i>
      <x v="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analytics]"/>
      </x15:pivotTableUISettings>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E28492-9BA5-47D4-BE0A-39771C04B7E0}" name="Dept_attrition_rate" cacheId="7" applyNumberFormats="0" applyBorderFormats="0" applyFontFormats="0" applyPatternFormats="0" applyAlignmentFormats="0" applyWidthHeightFormats="1" dataCaption="Values" tag="4976df51-43e7-4c31-8579-ebc5841ea3a0" updatedVersion="8" minRefreshableVersion="3" subtotalHiddenItems="1" itemPrintTitles="1" createdVersion="8" indent="0" compact="0" compactData="0" multipleFieldFilters="0">
  <location ref="B8:E12" firstHeaderRow="0" firstDataRow="1" firstDataCol="1"/>
  <pivotFields count="6">
    <pivotField axis="axisRow" compact="0" allDrilled="1" outline="0" subtotalTop="0" showAll="0" sortType="descending" defaultAttributeDrillState="1">
      <items count="4">
        <item x="0"/>
        <item x="1"/>
        <item x="2"/>
        <item t="default"/>
      </items>
      <autoSortScope>
        <pivotArea dataOnly="0" outline="0" fieldPosition="0">
          <references count="1">
            <reference field="4294967294" count="1" selected="0">
              <x v="2"/>
            </reference>
          </references>
        </pivotArea>
      </autoSortScope>
    </pivotField>
    <pivotField dataField="1" compact="0" outline="0" subtotalTop="0" showAll="0"/>
    <pivotField dataField="1" compact="0" outline="0" subtotalTop="0" showAll="0"/>
    <pivotField dataField="1" compact="0" outline="0" subtotalTop="0" showAll="0"/>
    <pivotField compact="0" allDrilled="1" outline="0" subtotalTop="0" showAll="0" dataSourceSort="1" defaultAttributeDrillState="1"/>
    <pivotField compact="0" allDrilled="1" outline="0" subtotalTop="0" showAll="0" dataSourceSort="1" defaultAttributeDrillState="1"/>
  </pivotFields>
  <rowFields count="1">
    <field x="0"/>
  </rowFields>
  <rowItems count="4">
    <i>
      <x v="2"/>
    </i>
    <i>
      <x/>
    </i>
    <i>
      <x v="1"/>
    </i>
    <i t="grand">
      <x/>
    </i>
  </rowItems>
  <colFields count="1">
    <field x="-2"/>
  </colFields>
  <colItems count="3">
    <i>
      <x/>
    </i>
    <i i="1">
      <x v="1"/>
    </i>
    <i i="2">
      <x v="2"/>
    </i>
  </colItems>
  <dataFields count="3">
    <dataField fld="2" subtotal="count" baseField="0" baseItem="0"/>
    <dataField fld="1" subtotal="count" baseField="0" baseItem="0"/>
    <dataField fld="3" subtotal="count" baseField="0" baseItem="0"/>
  </dataField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analytics]"/>
      </x15:pivotTableUISettings>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4DD14E-8636-4D6E-92B8-86B52EE7AC06}" name="Worklife_Vs_JobSatisfaction" cacheId="125" applyNumberFormats="0" applyBorderFormats="0" applyFontFormats="0" applyPatternFormats="0" applyAlignmentFormats="0" applyWidthHeightFormats="1" dataCaption="Values" tag="b80dd513-5ba9-4802-977f-9695daed63ec" updatedVersion="8" minRefreshableVersion="3" subtotalHiddenItems="1" itemPrintTitles="1" createdVersion="8" indent="0" compact="0" compactData="0" multipleFieldFilters="0">
  <location ref="B59:C64" firstHeaderRow="1" firstDataRow="1" firstDataCol="1"/>
  <pivotFields count="3">
    <pivotField axis="axisRow" compact="0" allDrilled="1" outline="0" subtotalTop="0" showAll="0" dataSourceSort="1" defaultAttributeDrillState="1">
      <items count="5">
        <item x="0"/>
        <item x="1"/>
        <item x="2"/>
        <item x="3"/>
        <item t="default"/>
      </items>
    </pivotField>
    <pivotField dataField="1" compact="0" outline="0" subtotalTop="0" showAll="0"/>
    <pivotField compact="0" allDrilled="1" outline="0" subtotalTop="0" showAll="0" dataSourceSort="1" defaultAttributeDrillState="1"/>
  </pivotFields>
  <rowFields count="1">
    <field x="0"/>
  </rowFields>
  <rowItems count="5">
    <i>
      <x/>
    </i>
    <i>
      <x v="1"/>
    </i>
    <i>
      <x v="2"/>
    </i>
    <i>
      <x v="3"/>
    </i>
    <i t="grand">
      <x/>
    </i>
  </rowItems>
  <colItems count="1">
    <i/>
  </colItems>
  <dataFields count="1">
    <dataField name="Average of JobSatisfaction" fld="1" subtotal="average" baseField="0" baseItem="0" numFmtId="2"/>
  </dataField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JobSatisfaction"/>
    <pivotHierarchy dragToData="1" caption="Count of JobSatisfa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analytics]"/>
      </x15:pivotTableUISettings>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E69C5A-73EA-4717-BDB6-3A6D24664233}" name="KPIs" cacheId="101" applyNumberFormats="0" applyBorderFormats="0" applyFontFormats="0" applyPatternFormats="0" applyAlignmentFormats="0" applyWidthHeightFormats="1" dataCaption="Values" tag="2292e94f-8589-48b9-a707-1d2a8fc41593" updatedVersion="8" minRefreshableVersion="3" subtotalHiddenItems="1" itemPrintTitles="1" createdVersion="8" indent="0" compact="0" compactData="0" multipleFieldFilters="0">
  <location ref="B4:G5" firstHeaderRow="0" firstDataRow="1" firstDataCol="0"/>
  <pivotFields count="7">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compact="0" allDrilled="1" outline="0" subtotalTop="0" showAll="0" dataSourceSort="1"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analytics]"/>
      </x15:pivotTableUISettings>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715793-A815-4061-B0E3-B8E570BBDAC9}" name="monthlyIncome_Vs_Attrition" cacheId="107" applyNumberFormats="0" applyBorderFormats="0" applyFontFormats="0" applyPatternFormats="0" applyAlignmentFormats="0" applyWidthHeightFormats="1" dataCaption="Values" tag="08f05bc5-37d8-4adf-a5d6-0c8e1f24cf05" updatedVersion="8" minRefreshableVersion="3" subtotalHiddenItems="1" itemPrintTitles="1" createdVersion="8" indent="0" compact="0" compactData="0" multipleFieldFilters="0">
  <location ref="B32:E36" firstHeaderRow="0" firstDataRow="1" firstDataCol="1"/>
  <pivotFields count="5">
    <pivotField axis="axisRow" compact="0" allDrilled="1" outline="0" subtotalTop="0" showAll="0" sortType="descending" defaultAttributeDrillState="1">
      <items count="4">
        <item x="0"/>
        <item x="1"/>
        <item x="2"/>
        <item t="default"/>
      </items>
      <autoSortScope>
        <pivotArea dataOnly="0" outline="0" fieldPosition="0">
          <references count="1">
            <reference field="4294967294" count="1" selected="0">
              <x v="2"/>
            </reference>
          </references>
        </pivotArea>
      </autoSortScope>
    </pivotField>
    <pivotField dataField="1" compact="0" outline="0" subtotalTop="0" showAll="0"/>
    <pivotField dataField="1" compact="0" outline="0" subtotalTop="0" showAll="0"/>
    <pivotField dataField="1" compact="0" outline="0" subtotalTop="0" showAll="0"/>
    <pivotField compact="0" allDrilled="1" outline="0" subtotalTop="0" showAll="0" dataSourceSort="1" defaultAttributeDrillState="1"/>
  </pivotFields>
  <rowFields count="1">
    <field x="0"/>
  </rowFields>
  <rowItems count="4">
    <i>
      <x v="1"/>
    </i>
    <i>
      <x v="2"/>
    </i>
    <i>
      <x/>
    </i>
    <i t="grand">
      <x/>
    </i>
  </rowItems>
  <colFields count="1">
    <field x="-2"/>
  </colFields>
  <colItems count="3">
    <i>
      <x/>
    </i>
    <i i="1">
      <x v="1"/>
    </i>
    <i i="2">
      <x v="2"/>
    </i>
  </colItems>
  <dataFields count="3">
    <dataField fld="3" subtotal="count" baseField="0" baseItem="0"/>
    <dataField fld="1" subtotal="count" baseField="0" baseItem="0"/>
    <dataField fld="2" subtotal="count" baseField="0" baseItem="0"/>
  </dataField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analytics]"/>
      </x15:pivotTableUISettings>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B97C74-2838-45AA-AE4C-1D0B102D96C3}" name="Tenure_Vs_Attrition" cacheId="116" applyNumberFormats="0" applyBorderFormats="0" applyFontFormats="0" applyPatternFormats="0" applyAlignmentFormats="0" applyWidthHeightFormats="1" dataCaption="Values" tag="580a6c5c-ec9a-41a6-bb48-b8608098aac1" updatedVersion="8" minRefreshableVersion="3" subtotalHiddenItems="1" itemPrintTitles="1" createdVersion="8" indent="0" compact="0" compactData="0" multipleFieldFilters="0">
  <location ref="B15:E24" firstHeaderRow="0" firstDataRow="1" firstDataCol="1"/>
  <pivotFields count="5">
    <pivotField dataField="1" compact="0" outline="0" subtotalTop="0" showAll="0"/>
    <pivotField dataField="1" compact="0" outline="0" subtotalTop="0" showAll="0"/>
    <pivotField axis="axisRow" compact="0" allDrilled="1" outline="0" subtotalTop="0" showAll="0" defaultAttributeDrillState="1">
      <items count="9">
        <item x="0"/>
        <item x="7"/>
        <item x="2"/>
        <item x="1"/>
        <item x="3"/>
        <item x="5"/>
        <item x="4"/>
        <item x="6"/>
        <item t="default"/>
      </items>
    </pivotField>
    <pivotField dataField="1" compact="0" outline="0" subtotalTop="0" showAll="0"/>
    <pivotField compact="0" allDrilled="1" outline="0" subtotalTop="0" showAll="0" dataSourceSort="1" defaultAttributeDrillState="1"/>
  </pivotFields>
  <rowFields count="1">
    <field x="2"/>
  </rowFields>
  <rowItems count="9">
    <i>
      <x/>
    </i>
    <i>
      <x v="1"/>
    </i>
    <i>
      <x v="2"/>
    </i>
    <i>
      <x v="3"/>
    </i>
    <i>
      <x v="4"/>
    </i>
    <i>
      <x v="5"/>
    </i>
    <i>
      <x v="6"/>
    </i>
    <i>
      <x v="7"/>
    </i>
    <i t="grand">
      <x/>
    </i>
  </rowItems>
  <colFields count="1">
    <field x="-2"/>
  </colFields>
  <colItems count="3">
    <i>
      <x/>
    </i>
    <i i="1">
      <x v="1"/>
    </i>
    <i i="2">
      <x v="2"/>
    </i>
  </colItems>
  <dataFields count="3">
    <dataField fld="3" subtotal="count" baseField="0" baseItem="0"/>
    <dataField fld="1" subtotal="count" baseField="0" baseItem="0"/>
    <dataField fld="0" subtotal="count" baseField="0" baseItem="0"/>
  </dataField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analytics]"/>
      </x15:pivotTableUISettings>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A6C6C7-C71B-41D5-94F3-B343F8F13C9D}" name="Performance_VS_Attrition" cacheId="113" applyNumberFormats="0" applyBorderFormats="0" applyFontFormats="0" applyPatternFormats="0" applyAlignmentFormats="0" applyWidthHeightFormats="1" dataCaption="Values" tag="94d69db4-6090-42d3-8aab-cf60675faa0f" updatedVersion="8" minRefreshableVersion="3" subtotalHiddenItems="1" itemPrintTitles="1" createdVersion="8" indent="0" compact="0" compactData="0" multipleFieldFilters="0">
  <location ref="B38:D41" firstHeaderRow="0" firstDataRow="1" firstDataCol="1"/>
  <pivotFields count="4">
    <pivotField dataField="1" compact="0" outline="0" subtotalTop="0" showAll="0"/>
    <pivotField axis="axisRow" compact="0" allDrilled="1" outline="0" subtotalTop="0" showAll="0" dataSourceSort="1" defaultAttributeDrillState="1">
      <items count="3">
        <item x="0"/>
        <item x="1"/>
        <item t="default"/>
      </items>
    </pivotField>
    <pivotField compact="0" allDrilled="1" outline="0" subtotalTop="0" showAll="0" dataSourceSort="1"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attrition_number" fld="0" subtotal="count" baseField="1" baseItem="0">
      <extLst>
        <ext xmlns:x14="http://schemas.microsoft.com/office/spreadsheetml/2009/9/main" uri="{E15A36E0-9728-4e99-A89B-3F7291B0FE68}">
          <x14:dataField sourceField="0" uniqueName="[__Xl2].[Measures].[attrition_number]"/>
        </ext>
      </extLst>
    </dataField>
    <dataField name="% Attrition Composition" fld="3" subtotal="count" showDataAs="percentOfTotal" baseField="0" baseItem="0" numFmtId="10">
      <extLst>
        <ext xmlns:x14="http://schemas.microsoft.com/office/spreadsheetml/2009/9/main" uri="{E15A36E0-9728-4e99-A89B-3F7291B0FE68}">
          <x14:dataField sourceField="0"/>
        </ext>
      </extLst>
    </dataField>
  </dataFields>
  <pivotHierarchies count="7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attrition_numb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analytics]"/>
      </x15:pivotTableUISettings>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15DA0CF-C6F5-4D90-BA95-2EF5FC6800AD}" name="JobSatisfaction_Vs_Attrition" cacheId="104" applyNumberFormats="0" applyBorderFormats="0" applyFontFormats="0" applyPatternFormats="0" applyAlignmentFormats="0" applyWidthHeightFormats="1" dataCaption="Values" tag="4e9fd1d0-e5e1-4edc-9990-a96a193536d5" updatedVersion="8" minRefreshableVersion="3" subtotalHiddenItems="1" itemPrintTitles="1" createdVersion="8" indent="0" compact="0" compactData="0" multipleFieldFilters="0">
  <location ref="B51:E56" firstHeaderRow="0" firstDataRow="1" firstDataCol="1"/>
  <pivotFields count="5">
    <pivotField axis="axisRow" compact="0" allDrilled="1" outline="0" subtotalTop="0" showAll="0" dataSourceSort="1" defaultAttributeDrillState="1">
      <items count="5">
        <item x="0"/>
        <item x="1"/>
        <item x="2"/>
        <item x="3"/>
        <item t="default"/>
      </items>
    </pivotField>
    <pivotField dataField="1" compact="0" outline="0" subtotalTop="0" showAll="0"/>
    <pivotField dataField="1" compact="0" outline="0" subtotalTop="0" showAll="0"/>
    <pivotField dataField="1" compact="0" outline="0" subtotalTop="0" showAll="0"/>
    <pivotField compact="0" allDrilled="1" outline="0" subtotalTop="0" showAll="0" dataSourceSort="1" defaultAttributeDrillState="1"/>
  </pivotFields>
  <rowFields count="1">
    <field x="0"/>
  </rowFields>
  <rowItems count="5">
    <i>
      <x/>
    </i>
    <i>
      <x v="1"/>
    </i>
    <i>
      <x v="2"/>
    </i>
    <i>
      <x v="3"/>
    </i>
    <i t="grand">
      <x/>
    </i>
  </rowItems>
  <colFields count="1">
    <field x="-2"/>
  </colFields>
  <colItems count="3">
    <i>
      <x/>
    </i>
    <i i="1">
      <x v="1"/>
    </i>
    <i i="2">
      <x v="2"/>
    </i>
  </colItems>
  <dataFields count="3">
    <dataField fld="2" subtotal="count" baseField="0" baseItem="0"/>
    <dataField fld="1" subtotal="count" baseField="0" baseItem="0"/>
    <dataField fld="3" subtotal="count" baseField="0" baseItem="0"/>
  </dataField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analytics]"/>
      </x15:pivotTableUISettings>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DE7A1E1-0535-45B0-936C-FB77A2501B53}" name="joblevel_Vs_attrition" cacheId="128" applyNumberFormats="0" applyBorderFormats="0" applyFontFormats="0" applyPatternFormats="0" applyAlignmentFormats="0" applyWidthHeightFormats="1" dataCaption="Values" tag="9586707c-ed28-4036-a6b3-834b696fa943" updatedVersion="8" minRefreshableVersion="3" subtotalHiddenItems="1" itemPrintTitles="1" createdVersion="8" indent="0" compact="0" compactData="0" multipleFieldFilters="0">
  <location ref="B19:E25" firstHeaderRow="0" firstDataRow="1" firstDataCol="1"/>
  <pivotFields count="5">
    <pivotField dataField="1" compact="0" outline="0" subtotalTop="0" showAll="0"/>
    <pivotField axis="axisRow" compact="0" allDrilled="1" outline="0" subtotalTop="0" showAll="0" dataSourceSort="1" defaultAttributeDrillState="1">
      <items count="6">
        <item x="0"/>
        <item x="1"/>
        <item x="2"/>
        <item x="3"/>
        <item x="4"/>
        <item t="default"/>
      </items>
    </pivotField>
    <pivotField dataField="1" compact="0" outline="0" subtotalTop="0" showAll="0"/>
    <pivotField dataField="1" compact="0" outline="0" subtotalTop="0" showAll="0"/>
    <pivotField compact="0" allDrilled="1" outline="0" subtotalTop="0" showAll="0" dataSourceSort="1" defaultAttributeDrillState="1"/>
  </pivotFields>
  <rowFields count="1">
    <field x="1"/>
  </rowFields>
  <rowItems count="6">
    <i>
      <x/>
    </i>
    <i>
      <x v="1"/>
    </i>
    <i>
      <x v="2"/>
    </i>
    <i>
      <x v="3"/>
    </i>
    <i>
      <x v="4"/>
    </i>
    <i t="grand">
      <x/>
    </i>
  </rowItems>
  <colFields count="1">
    <field x="-2"/>
  </colFields>
  <colItems count="3">
    <i>
      <x/>
    </i>
    <i i="1">
      <x v="1"/>
    </i>
    <i i="2">
      <x v="2"/>
    </i>
  </colItems>
  <dataFields count="3">
    <dataField fld="2" subtotal="count" baseField="0" baseItem="0"/>
    <dataField fld="3" subtotal="count" baseField="0" baseItem="0"/>
    <dataField fld="0" subtotal="count" baseField="0" baseItem="0"/>
  </dataField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analytics]"/>
      </x15:pivotTableUISettings>
    </ext>
    <ext xmlns:xpdl="http://schemas.microsoft.com/office/spreadsheetml/2016/pivotdefaultlayout" uri="{747A6164-185A-40DC-8AA5-F01512510D54}">
      <xpdl:pivotTableDefinition16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587917B-C6DB-4ABC-B310-B1590ED58B25}" name="JobRole_Vs_Attrition" cacheId="0" applyNumberFormats="0" applyBorderFormats="0" applyFontFormats="0" applyPatternFormats="0" applyAlignmentFormats="0" applyWidthHeightFormats="1" dataCaption="Values" tag="f20a4157-2681-48d9-90f5-10cb4f2b0fe4" updatedVersion="8" minRefreshableVersion="3" subtotalHiddenItems="1" itemPrintTitles="1" createdVersion="8" indent="0" compact="0" compactData="0" multipleFieldFilters="0">
  <location ref="B27:E37" firstHeaderRow="0" firstDataRow="1" firstDataCol="1"/>
  <pivotFields count="6">
    <pivotField dataField="1" compact="0" outline="0" subtotalTop="0" showAll="0"/>
    <pivotField axis="axisRow" compact="0" allDrilled="1" outline="0" subtotalTop="0" showAll="0" sortType="ascending" defaultAttributeDrillState="1">
      <items count="10">
        <item x="0"/>
        <item x="1"/>
        <item x="2"/>
        <item x="3"/>
        <item x="4"/>
        <item x="5"/>
        <item x="6"/>
        <item x="7"/>
        <item x="8"/>
        <item t="default"/>
      </items>
      <autoSortScope>
        <pivotArea dataOnly="0" outline="0" fieldPosition="0">
          <references count="1">
            <reference field="4294967294" count="1" selected="0">
              <x v="2"/>
            </reference>
          </references>
        </pivotArea>
      </autoSortScope>
    </pivotField>
    <pivotField dataField="1" compact="0" outline="0" subtotalTop="0" showAll="0"/>
    <pivotField dataField="1" compact="0" outline="0" subtotalTop="0" showAll="0"/>
    <pivotField compact="0" allDrilled="1" outline="0" subtotalTop="0" showAll="0" dataSourceSort="1" defaultAttributeDrillState="1"/>
    <pivotField compact="0" allDrilled="1" outline="0" subtotalTop="0" showAll="0" dataSourceSort="1" defaultAttributeDrillState="1"/>
  </pivotFields>
  <rowFields count="1">
    <field x="1"/>
  </rowFields>
  <rowItems count="10">
    <i>
      <x v="5"/>
    </i>
    <i>
      <x v="3"/>
    </i>
    <i>
      <x/>
    </i>
    <i>
      <x v="4"/>
    </i>
    <i>
      <x v="6"/>
    </i>
    <i>
      <x v="7"/>
    </i>
    <i>
      <x v="1"/>
    </i>
    <i>
      <x v="2"/>
    </i>
    <i>
      <x v="8"/>
    </i>
    <i t="grand">
      <x/>
    </i>
  </rowItems>
  <colFields count="1">
    <field x="-2"/>
  </colFields>
  <colItems count="3">
    <i>
      <x/>
    </i>
    <i i="1">
      <x v="1"/>
    </i>
    <i i="2">
      <x v="2"/>
    </i>
  </colItems>
  <dataFields count="3">
    <dataField fld="2" subtotal="count" baseField="0" baseItem="0"/>
    <dataField fld="3" subtotal="count" baseField="0" baseItem="0"/>
    <dataField fld="0" subtotal="count" baseField="0" baseItem="0"/>
  </dataField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analytics]"/>
      </x15:pivotTableUISettings>
    </ext>
    <ext xmlns:xpdl="http://schemas.microsoft.com/office/spreadsheetml/2016/pivotdefaultlayout" uri="{747A6164-185A-40DC-8AA5-F01512510D54}">
      <xpdl:pivotTableDefinition16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4A583B7-0BF5-4FD1-9A24-972C89F4C901}" name="Age_attrition" cacheId="12" applyNumberFormats="0" applyBorderFormats="0" applyFontFormats="0" applyPatternFormats="0" applyAlignmentFormats="0" applyWidthHeightFormats="1" dataCaption="Values" tag="efbf610a-2afb-455c-8870-0633abd00fe3" updatedVersion="8" minRefreshableVersion="3" subtotalHiddenItems="1" itemPrintTitles="1" createdVersion="8" indent="0" compact="0" compactData="0" multipleFieldFilters="0">
  <location ref="B41:E47" firstHeaderRow="0" firstDataRow="1" firstDataCol="1"/>
  <pivotFields count="4">
    <pivotField axis="axisRow" compact="0" allDrilled="1" outline="0" subtotalTop="0" showAll="0" sortType="descending" defaultAttributeDrillState="1">
      <items count="6">
        <item x="0"/>
        <item x="1"/>
        <item x="2"/>
        <item x="3"/>
        <item x="4"/>
        <item t="default"/>
      </items>
      <autoSortScope>
        <pivotArea dataOnly="0" outline="0" fieldPosition="0">
          <references count="1">
            <reference field="4294967294" count="1" selected="0">
              <x v="2"/>
            </reference>
          </references>
        </pivotArea>
      </autoSortScope>
    </pivotField>
    <pivotField dataField="1" compact="0" outline="0" subtotalTop="0" showAll="0"/>
    <pivotField dataField="1" compact="0" outline="0" subtotalTop="0" showAll="0"/>
    <pivotField dataField="1" compact="0" outline="0" subtotalTop="0" showAll="0"/>
  </pivotFields>
  <rowFields count="1">
    <field x="0"/>
  </rowFields>
  <rowItems count="6">
    <i>
      <x/>
    </i>
    <i>
      <x v="1"/>
    </i>
    <i>
      <x v="2"/>
    </i>
    <i>
      <x v="4"/>
    </i>
    <i>
      <x v="3"/>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analytics]"/>
      </x15:pivotTableUISettings>
    </ext>
    <ext xmlns:xpdl="http://schemas.microsoft.com/office/spreadsheetml/2016/pivotdefaultlayout" uri="{747A6164-185A-40DC-8AA5-F01512510D54}">
      <xpdl:pivotTableDefinition16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6D10E5D-DFE9-4C0D-B88B-D318E4701C86}" name="overall_attrition_rate" cacheId="5" applyNumberFormats="0" applyBorderFormats="0" applyFontFormats="0" applyPatternFormats="0" applyAlignmentFormats="0" applyWidthHeightFormats="1" dataCaption="Values" tag="6539d80a-b6d0-4c80-8739-5259f0d25364" updatedVersion="8" minRefreshableVersion="3" subtotalHiddenItems="1" itemPrintTitles="1" createdVersion="8" indent="0" compact="0" compactData="0" multipleFieldFilters="0">
  <location ref="B15:B16" firstHeaderRow="1" firstDataRow="1" firstDataCol="0"/>
  <pivotFields count="2">
    <pivotField dataField="1" compact="0" outline="0" subtotalTop="0" showAll="0"/>
    <pivotField compact="0" allDrilled="1" outline="0" subtotalTop="0" showAll="0" dataSourceSort="1" defaultAttributeDrillState="1"/>
  </pivotFields>
  <rowItems count="1">
    <i/>
  </rowItems>
  <colItems count="1">
    <i/>
  </colItems>
  <dataFields count="1">
    <dataField fld="0" subtotal="count" baseField="0" baseItem="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analytics]"/>
      </x15:pivotTableUISettings>
    </ext>
    <ext xmlns:xpdl="http://schemas.microsoft.com/office/spreadsheetml/2016/pivotdefaultlayout" uri="{747A6164-185A-40DC-8AA5-F01512510D54}">
      <xpdl:pivotTableDefinition16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4D18DA1-410A-40D6-8BBC-0C328B82AC86}" name="overtime_avg_monthly_Income" cacheId="11" applyNumberFormats="0" applyBorderFormats="0" applyFontFormats="0" applyPatternFormats="0" applyAlignmentFormats="0" applyWidthHeightFormats="1" dataCaption="Values" tag="48558747-300b-42ab-98a6-89e2b70f7069" updatedVersion="8" minRefreshableVersion="3" subtotalHiddenItems="1" itemPrintTitles="1" createdVersion="8" indent="0" compact="0" compactData="0" multipleFieldFilters="0">
  <location ref="B56:C59" firstHeaderRow="1" firstDataRow="1" firstDataCol="1"/>
  <pivotFields count="2">
    <pivotField axis="axisRow" compact="0" allDrilled="1" outline="0" subtotalTop="0" showAll="0" dataSourceSort="1" defaultAttributeDrillState="1">
      <items count="3">
        <item x="0"/>
        <item x="1"/>
        <item t="default"/>
      </items>
    </pivotField>
    <pivotField dataField="1" compact="0" outline="0" subtotalTop="0" showAll="0"/>
  </pivotFields>
  <rowFields count="1">
    <field x="0"/>
  </rowFields>
  <rowItems count="3">
    <i>
      <x/>
    </i>
    <i>
      <x v="1"/>
    </i>
    <i t="grand">
      <x/>
    </i>
  </rowItems>
  <colItems count="1">
    <i/>
  </colItems>
  <dataFields count="1">
    <dataField fld="1" subtotal="count" baseField="0" baseItem="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analytics]"/>
      </x15:pivotTableUISettings>
    </ext>
    <ext xmlns:xpdl="http://schemas.microsoft.com/office/spreadsheetml/2016/pivotdefaultlayout" uri="{747A6164-185A-40DC-8AA5-F01512510D54}">
      <xpdl:pivotTableDefinition16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2244F0D-0B6D-4C64-80F1-DDE57A50F0FD}" name="avg_income_per_Dept" cacheId="2" applyNumberFormats="0" applyBorderFormats="0" applyFontFormats="0" applyPatternFormats="0" applyAlignmentFormats="0" applyWidthHeightFormats="1" dataCaption="Values" tag="46c55f6e-dcd2-4e68-80c7-3daf02d9f6d9" updatedVersion="8" minRefreshableVersion="3" subtotalHiddenItems="1" itemPrintTitles="1" createdVersion="8" indent="0" compact="0" compactData="0" multipleFieldFilters="0">
  <location ref="B15:E19" firstHeaderRow="0" firstDataRow="1" firstDataCol="1"/>
  <pivotFields count="7">
    <pivotField dataField="1" compact="0" outline="0" subtotalTop="0" showAll="0"/>
    <pivotField axis="axisRow" compact="0" allDrilled="1" outline="0" subtotalTop="0" showAll="0" sortType="ascending" defaultAttributeDrillState="1">
      <items count="4">
        <item x="0"/>
        <item x="1"/>
        <item x="2"/>
        <item t="default"/>
      </items>
      <autoSortScope>
        <pivotArea dataOnly="0" outline="0" fieldPosition="0">
          <references count="1">
            <reference field="4294967294" count="1" selected="0">
              <x v="2"/>
            </reference>
          </references>
        </pivotArea>
      </autoSortScope>
    </pivotField>
    <pivotField dataField="1" compact="0" outline="0" subtotalTop="0" showAll="0"/>
    <pivotField dataField="1" compact="0" outline="0" subtotalTop="0" showAll="0"/>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s>
  <rowFields count="1">
    <field x="1"/>
  </rowFields>
  <rowItems count="4">
    <i>
      <x v="1"/>
    </i>
    <i>
      <x/>
    </i>
    <i>
      <x v="2"/>
    </i>
    <i t="grand">
      <x/>
    </i>
  </rowItems>
  <colFields count="1">
    <field x="-2"/>
  </colFields>
  <colItems count="3">
    <i>
      <x/>
    </i>
    <i i="1">
      <x v="1"/>
    </i>
    <i i="2">
      <x v="2"/>
    </i>
  </colItems>
  <dataFields count="3">
    <dataField fld="2" subtotal="count" baseField="0" baseItem="0"/>
    <dataField fld="3" subtotal="count" baseField="0" baseItem="0"/>
    <dataField fld="0" subtotal="count" baseField="0" baseItem="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analytics]"/>
      </x15:pivotTableUISettings>
    </ext>
    <ext xmlns:xpdl="http://schemas.microsoft.com/office/spreadsheetml/2016/pivotdefaultlayout" uri="{747A6164-185A-40DC-8AA5-F01512510D54}">
      <xpdl:pivotTableDefinition16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461398F-5246-4A30-95EF-B0BAC82BF7D5}" name="avg_income_per_joblevel" cacheId="134" applyNumberFormats="0" applyBorderFormats="0" applyFontFormats="0" applyPatternFormats="0" applyAlignmentFormats="0" applyWidthHeightFormats="1" dataCaption="Values" updatedVersion="8" minRefreshableVersion="3" subtotalHiddenItems="1" itemPrintTitles="1" createdVersion="8" indent="0" compact="0" compactData="0" multipleFieldFilters="0">
  <location ref="B33:C39" firstHeaderRow="1" firstDataRow="1" firstDataCol="1"/>
  <pivotFields count="3">
    <pivotField axis="axisRow" compact="0" allDrilled="1" outline="0" subtotalTop="0" showAll="0"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compact="0" outline="0" subtotalTop="0" showAll="0"/>
    <pivotField compact="0" allDrilled="1" outline="0" subtotalTop="0" showAll="0" dataSourceSort="1" defaultAttributeDrillState="1"/>
  </pivotFields>
  <rowFields count="1">
    <field x="0"/>
  </rowFields>
  <rowItems count="6">
    <i>
      <x v="4"/>
    </i>
    <i>
      <x v="3"/>
    </i>
    <i>
      <x v="2"/>
    </i>
    <i>
      <x v="1"/>
    </i>
    <i>
      <x/>
    </i>
    <i t="grand">
      <x/>
    </i>
  </rowItems>
  <colItems count="1">
    <i/>
  </colItems>
  <dataFields count="1">
    <dataField fld="1" subtotal="count" baseField="0" baseItem="0"/>
  </dataField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analytics]"/>
      </x15:pivotTableUISettings>
    </ext>
    <ext xmlns:xpdl="http://schemas.microsoft.com/office/spreadsheetml/2016/pivotdefaultlayout" uri="{747A6164-185A-40DC-8AA5-F01512510D54}">
      <xpdl:pivotTableDefinition16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B2F550B-D4A5-42DD-9F26-96608A38F694}" name="total_Income_per_Dept" cacheId="3" applyNumberFormats="0" applyBorderFormats="0" applyFontFormats="0" applyPatternFormats="0" applyAlignmentFormats="0" applyWidthHeightFormats="1" dataCaption="Values" tag="dd4f8c10-c9f6-4e14-8957-f8796fd547ac" updatedVersion="8" minRefreshableVersion="3" subtotalHiddenItems="1" itemPrintTitles="1" createdVersion="8" indent="0" compact="0" compactData="0" multipleFieldFilters="0">
  <location ref="B50:C54" firstHeaderRow="1" firstDataRow="1" firstDataCol="1"/>
  <pivotFields count="5">
    <pivotField axis="axisRow" compact="0" allDrilled="1" outline="0" subtotalTop="0" showAll="0" sortType="a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dataField="1" compact="0" outline="0" subtotalTop="0" showAll="0"/>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s>
  <rowFields count="1">
    <field x="0"/>
  </rowFields>
  <rowItems count="4">
    <i>
      <x/>
    </i>
    <i>
      <x v="2"/>
    </i>
    <i>
      <x v="1"/>
    </i>
    <i t="grand">
      <x/>
    </i>
  </rowItems>
  <colItems count="1">
    <i/>
  </colItems>
  <dataFields count="1">
    <dataField fld="1" subtotal="count" baseField="0" baseItem="0"/>
  </dataFields>
  <formats count="1">
    <format dxfId="0">
      <pivotArea outline="0" fieldPosition="0">
        <references count="2">
          <reference field="4294967294" count="1" selected="0">
            <x v="0"/>
          </reference>
          <reference field="0" count="0" selected="0"/>
        </references>
      </pivotArea>
    </format>
  </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analytics]"/>
      </x15:pivotTableUISettings>
    </ext>
    <ext xmlns:xpdl="http://schemas.microsoft.com/office/spreadsheetml/2016/pivotdefaultlayout" uri="{747A6164-185A-40DC-8AA5-F01512510D54}">
      <xpdl:pivotTableDefinition16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5E3E4C0-55B3-4906-B52C-2101CF71719F}" name="PivotTable3" cacheId="10" applyNumberFormats="0" applyBorderFormats="0" applyFontFormats="0" applyPatternFormats="0" applyAlignmentFormats="0" applyWidthHeightFormats="1" dataCaption="Values" updatedVersion="8" minRefreshableVersion="3" subtotalHiddenItems="1" itemPrintTitles="1" createdVersion="8" indent="0" compact="0" compactData="0" multipleFieldFilters="0">
  <location ref="B42:C47" firstHeaderRow="1" firstDataRow="1" firstDataCol="1"/>
  <pivotFields count="2">
    <pivotField axis="axisRow" compact="0" allDrilled="1" outline="0" subtotalTop="0"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dataField="1" compact="0" outline="0" subtotalTop="0" showAll="0"/>
  </pivotFields>
  <rowFields count="1">
    <field x="0"/>
  </rowFields>
  <rowItems count="5">
    <i>
      <x v="1"/>
    </i>
    <i>
      <x v="3"/>
    </i>
    <i>
      <x v="2"/>
    </i>
    <i>
      <x/>
    </i>
    <i t="grand">
      <x/>
    </i>
  </rowItems>
  <colItems count="1">
    <i/>
  </colItems>
  <dataFields count="1">
    <dataField fld="1" subtotal="count" baseField="0" baseItem="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analytics]"/>
      </x15:pivotTableUISettings>
    </ext>
    <ext xmlns:xpdl="http://schemas.microsoft.com/office/spreadsheetml/2016/pivotdefaultlayout" uri="{747A6164-185A-40DC-8AA5-F01512510D54}">
      <xpdl:pivotTableDefinition16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0875874-9DF2-4E49-8CE1-415FD3F0C4B1}" name="PivotTable2" cacheId="9" applyNumberFormats="0" applyBorderFormats="0" applyFontFormats="0" applyPatternFormats="0" applyAlignmentFormats="0" applyWidthHeightFormats="1" dataCaption="Values" tag="e8ddc943-3c95-4837-8864-d55b21dd1411" updatedVersion="8" minRefreshableVersion="3" subtotalHiddenItems="1" itemPrintTitles="1" createdVersion="8" indent="0" compact="0" compactData="0" multipleFieldFilters="0">
  <location ref="B22:E32" firstHeaderRow="1" firstDataRow="2" firstDataCol="1"/>
  <pivotFields count="3">
    <pivotField axis="axisCol" compact="0" allDrilled="1" outline="0" subtotalTop="0" showAll="0" dataSourceSort="1" defaultAttributeDrillState="1">
      <items count="3">
        <item x="0"/>
        <item x="1"/>
        <item t="default"/>
      </items>
    </pivotField>
    <pivotField axis="axisRow" compact="0" allDrilled="1" outline="0" subtotalTop="0" showAll="0" defaultAttributeDrillState="1">
      <items count="9">
        <item x="0"/>
        <item x="7"/>
        <item x="1"/>
        <item x="2"/>
        <item x="3"/>
        <item x="4"/>
        <item x="5"/>
        <item x="6"/>
        <item t="default"/>
      </items>
    </pivotField>
    <pivotField dataField="1" compact="0" outline="0" subtotalTop="0" showAll="0"/>
  </pivotFields>
  <rowFields count="1">
    <field x="1"/>
  </rowFields>
  <rowItems count="9">
    <i>
      <x/>
    </i>
    <i>
      <x v="1"/>
    </i>
    <i>
      <x v="2"/>
    </i>
    <i>
      <x v="3"/>
    </i>
    <i>
      <x v="4"/>
    </i>
    <i>
      <x v="5"/>
    </i>
    <i>
      <x v="6"/>
    </i>
    <i>
      <x v="7"/>
    </i>
    <i t="grand">
      <x/>
    </i>
  </rowItems>
  <colFields count="1">
    <field x="0"/>
  </colFields>
  <colItems count="3">
    <i>
      <x/>
    </i>
    <i>
      <x v="1"/>
    </i>
    <i t="grand">
      <x/>
    </i>
  </colItems>
  <dataFields count="1">
    <dataField name="Count of PerformanceRating" fld="2" subtotal="count" showDataAs="percentOfRow" baseField="1" baseItem="3" numFmtId="1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YearsAtCompany"/>
    <pivotHierarchy dragToData="1" caption="Count of PerformanceRating"/>
    <pivotHierarchy dragToData="1"/>
    <pivotHierarchy dragToData="1"/>
    <pivotHierarchy dragToData="1"/>
    <pivotHierarchy dragToData="1" caption="Average of PerformanceRatin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analytics]"/>
      </x15:pivotTableUISettings>
    </ext>
    <ext xmlns:xpdl="http://schemas.microsoft.com/office/spreadsheetml/2016/pivotdefaultlayout" uri="{747A6164-185A-40DC-8AA5-F01512510D54}">
      <xpdl:pivotTableDefinition16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98AC8AB-9DE3-42D0-A133-481C65C7F68C}" name="training_times_Vs_performance" cacheId="6" applyNumberFormats="0" applyBorderFormats="0" applyFontFormats="0" applyPatternFormats="0" applyAlignmentFormats="0" applyWidthHeightFormats="1" dataCaption="Values" tag="e4fbdb0e-8591-43ab-b725-bc186e16330c" updatedVersion="8" minRefreshableVersion="3" subtotalHiddenItems="1" itemPrintTitles="1" createdVersion="8" indent="0" compact="0" compactData="0" multipleFieldFilters="0" chartFormat="2">
  <location ref="B14:E20" firstHeaderRow="1" firstDataRow="2" firstDataCol="1"/>
  <pivotFields count="4">
    <pivotField axis="axisRow" compact="0" allDrilled="1" outline="0" subtotalTop="0" showAll="0" dataSourceSort="1" defaultAttributeDrillState="1">
      <items count="5">
        <item x="0"/>
        <item x="1"/>
        <item x="2"/>
        <item x="3"/>
        <item t="default"/>
      </items>
    </pivotField>
    <pivotField axis="axisCol" compact="0" allDrilled="1" outline="0" subtotalTop="0" showAll="0" dataSourceSort="1" defaultAttributeDrillState="1">
      <items count="3">
        <item x="0"/>
        <item x="1"/>
        <item t="default"/>
      </items>
    </pivotField>
    <pivotField dataField="1" compact="0" outline="0" subtotalTop="0" showAll="0"/>
    <pivotField compact="0" allDrilled="1" outline="0" subtotalTop="0" showAll="0" dataSourceSort="1" defaultAttributeDrillState="1"/>
  </pivotFields>
  <rowFields count="1">
    <field x="0"/>
  </rowFields>
  <rowItems count="5">
    <i>
      <x/>
    </i>
    <i>
      <x v="1"/>
    </i>
    <i>
      <x v="2"/>
    </i>
    <i>
      <x v="3"/>
    </i>
    <i t="grand">
      <x/>
    </i>
  </rowItems>
  <colFields count="1">
    <field x="1"/>
  </colFields>
  <colItems count="3">
    <i>
      <x/>
    </i>
    <i>
      <x v="1"/>
    </i>
    <i t="grand">
      <x/>
    </i>
  </colItems>
  <dataFields count="1">
    <dataField name="Count of PerformanceRating" fld="2" subtotal="count" showDataAs="percentOfRow" baseField="0" baseItem="0" numFmtId="1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TrainingTimesLastYear"/>
    <pivotHierarchy dragToData="1"/>
    <pivotHierarchy dragToData="1"/>
    <pivotHierarchy dragToData="1" caption="Count of PerformanceRating"/>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analytics]"/>
      </x15:pivotTableUISettings>
    </ext>
    <ext xmlns:xpdl="http://schemas.microsoft.com/office/spreadsheetml/2016/pivotdefaultlayout" uri="{747A6164-185A-40DC-8AA5-F01512510D54}">
      <xpdl:pivotTableDefinition16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BC36FD1-125C-434F-9B33-26AACF949D61}" name="Env_satisfaction_Vs_attrition" cacheId="131" applyNumberFormats="0" applyBorderFormats="0" applyFontFormats="0" applyPatternFormats="0" applyAlignmentFormats="0" applyWidthHeightFormats="1" dataCaption="Values" tag="cdfe4fb1-65c6-417a-a709-f6fcfdb3d331" updatedVersion="8" minRefreshableVersion="3" subtotalHiddenItems="1" itemPrintTitles="1" createdVersion="8" indent="0" compact="0" compactData="0" multipleFieldFilters="0">
  <location ref="B22:C27" firstHeaderRow="1" firstDataRow="1" firstDataCol="1"/>
  <pivotFields count="3">
    <pivotField axis="axisRow" compact="0" allDrilled="1" outline="0" subtotalTop="0"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dataField="1" compact="0" outline="0" subtotalTop="0" showAll="0"/>
    <pivotField compact="0" allDrilled="1" outline="0" subtotalTop="0" showAll="0" dataSourceSort="1" defaultAttributeDrillState="1"/>
  </pivotFields>
  <rowFields count="1">
    <field x="0"/>
  </rowFields>
  <rowItems count="5">
    <i>
      <x v="3"/>
    </i>
    <i>
      <x v="1"/>
    </i>
    <i>
      <x v="2"/>
    </i>
    <i>
      <x/>
    </i>
    <i t="grand">
      <x/>
    </i>
  </rowItems>
  <colItems count="1">
    <i/>
  </colItems>
  <dataFields count="1">
    <dataField fld="1" subtotal="count" baseField="0" baseItem="0"/>
  </dataField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nvironmentSatisfaction"/>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analytics]"/>
      </x15:pivotTableUISettings>
    </ext>
    <ext xmlns:xpdl="http://schemas.microsoft.com/office/spreadsheetml/2016/pivotdefaultlayout" uri="{747A6164-185A-40DC-8AA5-F01512510D54}">
      <xpdl:pivotTableDefinition16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86453E1-9EFF-43DF-A922-45FD3691929A}" name="satisfaction_per_Dept" cacheId="1" applyNumberFormats="0" applyBorderFormats="0" applyFontFormats="0" applyPatternFormats="0" applyAlignmentFormats="0" applyWidthHeightFormats="1" dataCaption="Values" tag="72267fcc-6a88-4771-9ead-f45e478eecb3" updatedVersion="8" minRefreshableVersion="3" subtotalHiddenItems="1" itemPrintTitles="1" createdVersion="8" indent="0" compact="0" compactData="0" multipleFieldFilters="0">
  <location ref="B14:G19" firstHeaderRow="1" firstDataRow="2" firstDataCol="1"/>
  <pivotFields count="5">
    <pivotField axis="axisRow" compact="0" allDrilled="1" outline="0" subtotalTop="0" showAll="0" dataSourceSort="1" defaultAttributeDrillState="1">
      <items count="4">
        <item x="0"/>
        <item x="1"/>
        <item x="2"/>
        <item t="default"/>
      </items>
    </pivotField>
    <pivotField axis="axisCol" compact="0" allDrilled="1" outline="0" subtotalTop="0" showAll="0" dataSourceSort="1" defaultAttributeDrillState="1">
      <items count="5">
        <item x="0"/>
        <item x="1"/>
        <item x="2"/>
        <item x="3"/>
        <item t="default"/>
      </items>
    </pivotField>
    <pivotField dataField="1" compact="0" outline="0" subtotalTop="0" showAll="0"/>
    <pivotField compact="0" allDrilled="1" outline="0" subtotalTop="0" showAll="0" dataSourceSort="1" defaultAttributeDrillState="1"/>
    <pivotField compact="0" allDrilled="1" outline="0" subtotalTop="0" showAll="0" dataSourceSort="1" defaultAttributeDrillState="1"/>
  </pivotFields>
  <rowFields count="1">
    <field x="0"/>
  </rowFields>
  <rowItems count="4">
    <i>
      <x/>
    </i>
    <i>
      <x v="1"/>
    </i>
    <i>
      <x v="2"/>
    </i>
    <i t="grand">
      <x/>
    </i>
  </rowItems>
  <colFields count="1">
    <field x="1"/>
  </colFields>
  <colItems count="5">
    <i>
      <x/>
    </i>
    <i>
      <x v="1"/>
    </i>
    <i>
      <x v="2"/>
    </i>
    <i>
      <x v="3"/>
    </i>
    <i t="grand">
      <x/>
    </i>
  </colItems>
  <dataFields count="1">
    <dataField name="Count of JobSatisfaction" fld="2" subtotal="count" showDataAs="percentOfRow" baseField="1" baseItem="0" numFmtId="1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Satisfaction"/>
    <pivotHierarchy dragToData="1"/>
    <pivotHierarchy dragToData="1"/>
    <pivotHierarchy dragToData="1" caption="Count of TrainingTimesLastYear"/>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3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analytics]"/>
      </x15:pivotTableUISettings>
    </ext>
    <ext xmlns:xpdl="http://schemas.microsoft.com/office/spreadsheetml/2016/pivotdefaultlayout" uri="{747A6164-185A-40DC-8AA5-F01512510D54}">
      <xpdl:pivotTableDefinition16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4A1F88C-8097-42BE-AE99-AEB319FA3C77}" name="gender_Vs_Dept" cacheId="4" applyNumberFormats="0" applyBorderFormats="0" applyFontFormats="0" applyPatternFormats="0" applyAlignmentFormats="0" applyWidthHeightFormats="1" dataCaption="Values" tag="153ca025-f345-4fea-b5cc-0a37d18c5a18" updatedVersion="8" minRefreshableVersion="3" subtotalHiddenItems="1" itemPrintTitles="1" createdVersion="8" indent="0" compact="0" compactData="0" multipleFieldFilters="0">
  <location ref="B14:E19" firstHeaderRow="1" firstDataRow="2" firstDataCol="1"/>
  <pivotFields count="5">
    <pivotField axis="axisRow" compact="0" allDrilled="1" outline="0" subtotalTop="0" showAll="0" dataSourceSort="1" defaultAttributeDrillState="1">
      <items count="4">
        <item x="0"/>
        <item x="1"/>
        <item x="2"/>
        <item t="default"/>
      </items>
    </pivotField>
    <pivotField axis="axisCol" compact="0" allDrilled="1" outline="0" subtotalTop="0" showAll="0" dataSourceSort="1" defaultAttributeDrillState="1">
      <items count="3">
        <item x="0"/>
        <item x="1"/>
        <item t="default"/>
      </items>
    </pivotField>
    <pivotField dataField="1" compact="0" outline="0" subtotalTop="0" showAll="0"/>
    <pivotField compact="0" allDrilled="1" outline="0" subtotalTop="0" showAll="0" dataSourceSort="1" defaultAttributeDrillState="1"/>
    <pivotField compact="0" allDrilled="1" outline="0" subtotalTop="0" showAll="0" dataSourceSort="1" defaultAttributeDrillState="1"/>
  </pivotFields>
  <rowFields count="1">
    <field x="0"/>
  </rowFields>
  <rowItems count="4">
    <i>
      <x/>
    </i>
    <i>
      <x v="1"/>
    </i>
    <i>
      <x v="2"/>
    </i>
    <i t="grand">
      <x/>
    </i>
  </rowItems>
  <colFields count="1">
    <field x="1"/>
  </colFields>
  <colItems count="3">
    <i>
      <x/>
    </i>
    <i>
      <x v="1"/>
    </i>
    <i t="grand">
      <x/>
    </i>
  </colItems>
  <dataFields count="1">
    <dataField name="Count of Gender" fld="2" subtotal="count" baseField="0" baseItem="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Satisfaction"/>
    <pivotHierarchy dragToData="1"/>
    <pivotHierarchy dragToData="1"/>
    <pivotHierarchy dragToData="1" caption="Count of TrainingTimesLastYear"/>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analytics]"/>
      </x15:pivotTableUISettings>
    </ext>
    <ext xmlns:xpdl="http://schemas.microsoft.com/office/spreadsheetml/2016/pivotdefaultlayout" uri="{747A6164-185A-40DC-8AA5-F01512510D54}">
      <xpdl:pivotTableDefinition16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D3A7E89D-A581-4DB2-B25F-9F60794E1556}" name="gender_Vs_attrition" cacheId="8" applyNumberFormats="0" applyBorderFormats="0" applyFontFormats="0" applyPatternFormats="0" applyAlignmentFormats="0" applyWidthHeightFormats="1" dataCaption="Values" tag="749a2f25-6364-4ee3-bb4d-d16c4e361b69" updatedVersion="8" minRefreshableVersion="3" subtotalHiddenItems="1" itemPrintTitles="1" createdVersion="8" indent="0" compact="0" compactData="0" multipleFieldFilters="0">
  <location ref="B22:C25" firstHeaderRow="1" firstDataRow="1" firstDataCol="1"/>
  <pivotFields count="2">
    <pivotField axis="axisRow" compact="0" allDrilled="1" outline="0" subtotalTop="0" showAll="0" dataSourceSort="1" defaultAttributeDrillState="1">
      <items count="3">
        <item x="0"/>
        <item x="1"/>
        <item t="default"/>
      </items>
    </pivotField>
    <pivotField dataField="1" compact="0" outline="0" subtotalTop="0" showAll="0"/>
  </pivotFields>
  <rowFields count="1">
    <field x="0"/>
  </rowFields>
  <rowItems count="3">
    <i>
      <x/>
    </i>
    <i>
      <x v="1"/>
    </i>
    <i t="grand">
      <x/>
    </i>
  </rowItems>
  <colItems count="1">
    <i/>
  </colItems>
  <dataFields count="1">
    <dataField fld="1" subtotal="count" baseField="0" baseItem="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analytics]"/>
      </x15:pivotTableUISettings>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27FA32A-0344-4D6E-AFFE-D43B4BC45395}" sourceName="[hranalytics].[Gender]">
  <pivotTables>
    <pivotTable tabId="1" name="KPIs"/>
    <pivotTable tabId="1" name="Dept_attrition_rate"/>
    <pivotTable tabId="1" name="JobSatisfaction_Vs_Attrition"/>
    <pivotTable tabId="1" name="monthlyIncome_Vs_Attrition"/>
    <pivotTable tabId="1" name="overtime_vs_attrition"/>
    <pivotTable tabId="1" name="Performance_VS_Attrition"/>
    <pivotTable tabId="1" name="Tenure_Vs_Attrition"/>
    <pivotTable tabId="1" name="TrainingTimes_VS_Attrition"/>
    <pivotTable tabId="1" name="TrainingTimes_VS_Performance"/>
    <pivotTable tabId="2" name="joblevel_Vs_attrition"/>
    <pivotTable tabId="2" name="JobRole_Vs_Attrition"/>
    <pivotTable tabId="5" name="Env_satisfaction_Vs_attrition"/>
    <pivotTable tabId="5" name="satisfaction_per_Dept"/>
    <pivotTable tabId="3" name="avg_income_per_Dept"/>
    <pivotTable tabId="3" name="avg_income_per_joblevel"/>
    <pivotTable tabId="3" name="total_Income_per_Dept"/>
  </pivotTables>
  <data>
    <olap pivotCacheId="722643792">
      <levels count="2">
        <level uniqueName="[hranalytics].[Gender].[(All)]" sourceCaption="(All)" count="0"/>
        <level uniqueName="[hranalytics].[Gender].[Gender]" sourceCaption="Gender" count="2">
          <ranges>
            <range startItem="0">
              <i n="[hranalytics].[Gender].&amp;[Female]" c="Female"/>
              <i n="[hranalytics].[Gender].&amp;[Male]" c="Male"/>
            </range>
          </ranges>
        </level>
      </levels>
      <selections count="1">
        <selection n="[hranalytics].[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298F70BB-9AA5-42FE-A399-817656F4AE66}" sourceName="[hranalytics].[OverTime]">
  <pivotTables>
    <pivotTable tabId="1" name="KPIs"/>
    <pivotTable tabId="1" name="Dept_attrition_rate"/>
    <pivotTable tabId="1" name="JobSatisfaction_Vs_Attrition"/>
    <pivotTable tabId="1" name="monthlyIncome_Vs_Attrition"/>
    <pivotTable tabId="1" name="Performance_VS_Attrition"/>
    <pivotTable tabId="1" name="Tenure_Vs_Attrition"/>
    <pivotTable tabId="1" name="TrainingTimes_VS_Attrition"/>
    <pivotTable tabId="1" name="TrainingTimes_VS_Performance"/>
    <pivotTable tabId="1" name="Worklife_Vs_JobSatisfaction"/>
    <pivotTable tabId="2" name="joblevel_Vs_attrition"/>
    <pivotTable tabId="2" name="JobRole_Vs_Attrition"/>
    <pivotTable tabId="5" name="Env_satisfaction_Vs_attrition"/>
    <pivotTable tabId="3" name="avg_income_per_Dept"/>
    <pivotTable tabId="3" name="avg_income_per_joblevel"/>
    <pivotTable tabId="3" name="total_Income_per_Dept"/>
    <pivotTable tabId="6" name="gender_Vs_Dept"/>
  </pivotTables>
  <data>
    <olap pivotCacheId="722643792">
      <levels count="2">
        <level uniqueName="[hranalytics].[OverTime].[(All)]" sourceCaption="(All)" count="0"/>
        <level uniqueName="[hranalytics].[OverTime].[OverTime]" sourceCaption="OverTime" count="2">
          <ranges>
            <range startItem="0">
              <i n="[hranalytics].[OverTime].&amp;[No]" c="No"/>
              <i n="[hranalytics].[OverTime].&amp;[Yes]" c="Yes"/>
            </range>
          </ranges>
        </level>
      </levels>
      <selections count="1">
        <selection n="[hranalytics].[OverTi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250708C-7AE8-4795-84D8-8B769FABA3E0}" sourceName="[hranalytics].[Department]">
  <pivotTables>
    <pivotTable tabId="1" name="KPIs"/>
    <pivotTable tabId="1" name="JobSatisfaction_Vs_Attrition"/>
    <pivotTable tabId="1" name="monthlyIncome_Vs_Attrition"/>
    <pivotTable tabId="1" name="overtime_vs_attrition"/>
    <pivotTable tabId="1" name="Performance_VS_Attrition"/>
    <pivotTable tabId="1" name="Tenure_Vs_Attrition"/>
    <pivotTable tabId="1" name="TrainingTimes_VS_Attrition"/>
    <pivotTable tabId="1" name="TrainingTimes_VS_Performance"/>
    <pivotTable tabId="1" name="Worklife_Vs_JobSatisfaction"/>
    <pivotTable tabId="2" name="joblevel_Vs_attrition"/>
    <pivotTable tabId="5" name="Env_satisfaction_Vs_attrition"/>
    <pivotTable tabId="3" name="avg_income_per_joblevel"/>
  </pivotTables>
  <data>
    <olap pivotCacheId="722643792">
      <levels count="2">
        <level uniqueName="[hranalytics].[Department].[(All)]" sourceCaption="(All)" count="0"/>
        <level uniqueName="[hranalytics].[Department].[Department]" sourceCaption="Department" count="3">
          <ranges>
            <range startItem="0">
              <i n="[hranalytics].[Department].&amp;[Human Resources]" c="Human Resources"/>
              <i n="[hranalytics].[Department].&amp;[Research &amp; Development]" c="Research &amp; Development"/>
              <i n="[hranalytics].[Department].&amp;[Sales]" c="Sales"/>
            </range>
          </ranges>
        </level>
      </levels>
      <selections count="1">
        <selection n="[hranalytics].[Depart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7180DBCC-AF42-46CE-A6BB-E54E64E0CFAD}" sourceName="[hranalytics].[JobRole]">
  <pivotTables>
    <pivotTable tabId="2" name="joblevel_Vs_attrition"/>
    <pivotTable tabId="5" name="Env_satisfaction_Vs_attrition"/>
    <pivotTable tabId="3" name="avg_income_per_Dept"/>
    <pivotTable tabId="3" name="avg_income_per_joblevel"/>
    <pivotTable tabId="3" name="total_Income_per_Dept"/>
    <pivotTable tabId="6" name="gender_Vs_Dept"/>
    <pivotTable tabId="5" name="satisfaction_per_Dept"/>
    <pivotTable tabId="2" name="overall_attrition_rate"/>
    <pivotTable tabId="4" name="training_times_Vs_performance"/>
    <pivotTable tabId="1" name="JobSatisfaction_Vs_Attrition"/>
    <pivotTable tabId="1" name="KPIs"/>
    <pivotTable tabId="1" name="overtime_vs_attrition"/>
    <pivotTable tabId="1" name="Performance_VS_Attrition"/>
    <pivotTable tabId="1" name="Tenure_Vs_Attrition"/>
    <pivotTable tabId="1" name="TrainingTimes_VS_Attrition"/>
    <pivotTable tabId="1" name="Worklife_Vs_JobSatisfaction"/>
  </pivotTables>
  <data>
    <olap pivotCacheId="722643792">
      <levels count="2">
        <level uniqueName="[hranalytics].[JobRole].[(All)]" sourceCaption="(All)" count="0"/>
        <level uniqueName="[hranalytics].[JobRole].[JobRole]" sourceCaption="JobRole" count="9">
          <ranges>
            <range startItem="0">
              <i n="[hranalytics].[JobRole].&amp;[Healthcare Representative]" c="Healthcare Representative"/>
              <i n="[hranalytics].[JobRole].&amp;[Human Resource]" c="Human Resource"/>
              <i n="[hranalytics].[JobRole].&amp;[Laboratory Technician]" c="Laboratory Technician"/>
              <i n="[hranalytics].[JobRole].&amp;[Manager]" c="Manager"/>
              <i n="[hranalytics].[JobRole].&amp;[Manufacturing Director]" c="Manufacturing Director"/>
              <i n="[hranalytics].[JobRole].&amp;[Research Director]" c="Research Director"/>
              <i n="[hranalytics].[JobRole].&amp;[Research Scientist]" c="Research Scientist"/>
              <i n="[hranalytics].[JobRole].&amp;[Sales Executive]" c="Sales Executive"/>
              <i n="[hranalytics].[JobRole].&amp;[Sales Representative]" c="Sales Representative"/>
            </range>
          </ranges>
        </level>
      </levels>
      <selections count="1">
        <selection n="[hranalytics].[JobRol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3812849-2F31-4CC7-9C35-FF717B691A50}" cache="Slicer_Gender" caption="Filter by Gender" level="1" style="Mine1" lockedPosition="1" rowHeight="241300"/>
  <slicer name="OverTime" xr10:uid="{C735CB6A-EACA-4A00-8459-49CB52231F88}" cache="Slicer_OverTime" caption="Filter by Over Time" level="1" style="Mine1" lockedPosition="1" rowHeight="241300"/>
  <slicer name="Department" xr10:uid="{D6E37D23-F207-411E-B23A-5970A6E745F3}" cache="Slicer_Department" caption="Department" level="1" style="Mine1" lockedPosition="1" rowHeight="241300"/>
  <slicer name="JobRole" xr10:uid="{97A9DFDD-19AE-4251-83CB-32B361A3026E}" cache="Slicer_JobRole" caption="Filter by Job Role" level="1" style="Mine1" lockedPosition="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3D59EBB-A852-4F28-9839-E508826F16E8}" cache="Slicer_Gender" caption="Filter by Gender" level="1" style="Mine1" lockedPosition="1" rowHeight="241300"/>
  <slicer name="OverTime 1" xr10:uid="{5C434FC4-E671-4B13-BB3A-22CC537515C1}" cache="Slicer_OverTime" caption="Filter by Over Time" level="1" style="Mine1" lockedPosition="1" rowHeight="241300"/>
  <slicer name="Department 1" xr10:uid="{890E1A8F-B1E6-4B79-8FAB-4058274FE846}" cache="Slicer_Department" caption="Department" level="1" style="Mine1" lockedPosition="1" rowHeight="241300"/>
  <slicer name="JobRole 1" xr10:uid="{8DEC806D-6574-4D35-B286-70CFC4DF2AE6}" cache="Slicer_JobRole" caption="Filter by Job Role" level="1" style="Mine1" lockedPosition="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drawing" Target="../drawings/drawing3.xml"/><Relationship Id="rId4" Type="http://schemas.openxmlformats.org/officeDocument/2006/relationships/pivotTable" Target="../pivotTables/pivotTable15.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drawing" Target="../drawings/drawing4.xml"/><Relationship Id="rId5" Type="http://schemas.openxmlformats.org/officeDocument/2006/relationships/pivotTable" Target="../pivotTables/pivotTable20.xml"/><Relationship Id="rId4" Type="http://schemas.openxmlformats.org/officeDocument/2006/relationships/pivotTable" Target="../pivotTables/pivotTable19.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2.xml"/><Relationship Id="rId1" Type="http://schemas.openxmlformats.org/officeDocument/2006/relationships/pivotTable" Target="../pivotTables/pivotTable2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24.xml"/><Relationship Id="rId1" Type="http://schemas.openxmlformats.org/officeDocument/2006/relationships/pivotTable" Target="../pivotTables/pivotTable2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26.xml"/><Relationship Id="rId1" Type="http://schemas.openxmlformats.org/officeDocument/2006/relationships/pivotTable" Target="../pivotTables/pivotTable2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8.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2BDB6-13C3-4C93-A0F4-D88970D24BF7}">
  <dimension ref="A1:J82"/>
  <sheetViews>
    <sheetView topLeftCell="B1" workbookViewId="0">
      <selection activeCell="I5" sqref="I5"/>
    </sheetView>
  </sheetViews>
  <sheetFormatPr defaultRowHeight="15" x14ac:dyDescent="0.25"/>
  <cols>
    <col min="2" max="2" width="23.85546875" bestFit="1" customWidth="1"/>
    <col min="3" max="3" width="24.7109375" bestFit="1" customWidth="1"/>
    <col min="4" max="4" width="20" customWidth="1"/>
    <col min="5" max="5" width="22.5703125" bestFit="1" customWidth="1"/>
    <col min="6" max="6" width="21" bestFit="1" customWidth="1"/>
    <col min="7" max="7" width="19.140625" customWidth="1"/>
    <col min="8" max="8" width="14.28515625" customWidth="1"/>
    <col min="9" max="9" width="13.28515625" customWidth="1"/>
  </cols>
  <sheetData>
    <row r="1" spans="1:9" x14ac:dyDescent="0.25">
      <c r="B1" t="s">
        <v>89</v>
      </c>
      <c r="G1" t="s">
        <v>83</v>
      </c>
    </row>
    <row r="2" spans="1:9" x14ac:dyDescent="0.25">
      <c r="B2" t="s">
        <v>88</v>
      </c>
      <c r="C2">
        <v>2068</v>
      </c>
      <c r="E2" t="s">
        <v>90</v>
      </c>
      <c r="F2" s="1">
        <f>C2-1470</f>
        <v>598</v>
      </c>
      <c r="G2" s="11">
        <f>F2/(((2068-598)+C2)/2)</f>
        <v>0.33804409270774449</v>
      </c>
    </row>
    <row r="4" spans="1:9" x14ac:dyDescent="0.25">
      <c r="A4">
        <v>1</v>
      </c>
      <c r="B4" t="s">
        <v>16</v>
      </c>
      <c r="C4" t="s">
        <v>0</v>
      </c>
      <c r="D4" t="s">
        <v>1</v>
      </c>
      <c r="E4" t="s">
        <v>87</v>
      </c>
      <c r="F4" t="s">
        <v>14</v>
      </c>
      <c r="G4" t="s">
        <v>133</v>
      </c>
      <c r="H4" s="1"/>
      <c r="I4" s="5"/>
    </row>
    <row r="5" spans="1:9" x14ac:dyDescent="0.25">
      <c r="B5" s="1">
        <v>1470</v>
      </c>
      <c r="C5" s="1">
        <v>237</v>
      </c>
      <c r="D5" s="2">
        <v>0.17536071032186459</v>
      </c>
      <c r="E5" s="9">
        <v>2.7285714285714286</v>
      </c>
      <c r="F5" s="4">
        <v>6502.931292517007</v>
      </c>
      <c r="G5" s="2">
        <v>0.96326530612244898</v>
      </c>
    </row>
    <row r="8" spans="1:9" x14ac:dyDescent="0.25">
      <c r="A8">
        <v>2</v>
      </c>
      <c r="B8" s="3" t="s">
        <v>2</v>
      </c>
      <c r="C8" t="s">
        <v>16</v>
      </c>
      <c r="D8" t="s">
        <v>0</v>
      </c>
      <c r="E8" t="s">
        <v>1</v>
      </c>
      <c r="G8" s="7" t="s">
        <v>2</v>
      </c>
      <c r="H8" s="7" t="s">
        <v>81</v>
      </c>
    </row>
    <row r="9" spans="1:9" x14ac:dyDescent="0.25">
      <c r="B9" t="s">
        <v>5</v>
      </c>
      <c r="C9" s="1">
        <v>446</v>
      </c>
      <c r="D9" s="1">
        <v>92</v>
      </c>
      <c r="E9" s="2">
        <v>0.23</v>
      </c>
      <c r="G9" t="s">
        <v>3</v>
      </c>
      <c r="H9" s="2">
        <f>$E9</f>
        <v>0.23</v>
      </c>
    </row>
    <row r="10" spans="1:9" x14ac:dyDescent="0.25">
      <c r="B10" t="s">
        <v>3</v>
      </c>
      <c r="C10" s="1">
        <v>63</v>
      </c>
      <c r="D10" s="1">
        <v>12</v>
      </c>
      <c r="E10" s="2">
        <v>0.21052631578947367</v>
      </c>
      <c r="G10" t="s">
        <v>4</v>
      </c>
      <c r="H10" s="2">
        <f>$E10</f>
        <v>0.21052631578947367</v>
      </c>
    </row>
    <row r="11" spans="1:9" x14ac:dyDescent="0.25">
      <c r="B11" t="s">
        <v>4</v>
      </c>
      <c r="C11" s="1">
        <v>961</v>
      </c>
      <c r="D11" s="1">
        <v>133</v>
      </c>
      <c r="E11" s="2">
        <v>0.14868641699273338</v>
      </c>
      <c r="G11" t="s">
        <v>5</v>
      </c>
      <c r="H11" s="2">
        <f>$E11</f>
        <v>0.14868641699273338</v>
      </c>
    </row>
    <row r="12" spans="1:9" x14ac:dyDescent="0.25">
      <c r="B12" t="s">
        <v>6</v>
      </c>
      <c r="C12" s="1">
        <v>1470</v>
      </c>
      <c r="D12" s="1">
        <v>237</v>
      </c>
      <c r="E12" s="2">
        <v>0.17536071032186459</v>
      </c>
    </row>
    <row r="15" spans="1:9" x14ac:dyDescent="0.25">
      <c r="A15">
        <v>3</v>
      </c>
      <c r="B15" s="3" t="s">
        <v>23</v>
      </c>
      <c r="C15" t="s">
        <v>16</v>
      </c>
      <c r="D15" t="s">
        <v>0</v>
      </c>
      <c r="E15" t="s">
        <v>1</v>
      </c>
      <c r="G15" s="7" t="s">
        <v>82</v>
      </c>
      <c r="H15" s="7" t="s">
        <v>83</v>
      </c>
    </row>
    <row r="16" spans="1:9" x14ac:dyDescent="0.25">
      <c r="B16" t="s">
        <v>24</v>
      </c>
      <c r="C16" s="1">
        <v>776</v>
      </c>
      <c r="D16" s="1">
        <v>162</v>
      </c>
      <c r="E16" s="2">
        <v>0.23309352517985613</v>
      </c>
      <c r="G16" t="s">
        <v>24</v>
      </c>
      <c r="H16" s="2">
        <f>E16</f>
        <v>0.23309352517985613</v>
      </c>
    </row>
    <row r="17" spans="1:8" x14ac:dyDescent="0.25">
      <c r="B17" t="s">
        <v>30</v>
      </c>
      <c r="C17" s="1">
        <v>448</v>
      </c>
      <c r="D17" s="1">
        <v>55</v>
      </c>
      <c r="E17" s="2">
        <v>0.13079667063020214</v>
      </c>
      <c r="G17" t="s">
        <v>30</v>
      </c>
      <c r="H17" s="2">
        <f t="shared" ref="H17:H23" si="0">E17</f>
        <v>0.13079667063020214</v>
      </c>
    </row>
    <row r="18" spans="1:8" x14ac:dyDescent="0.25">
      <c r="B18" t="s">
        <v>26</v>
      </c>
      <c r="C18" s="1">
        <v>72</v>
      </c>
      <c r="D18" s="1">
        <v>5</v>
      </c>
      <c r="E18" s="2">
        <v>7.1942446043165464E-2</v>
      </c>
      <c r="G18" t="s">
        <v>26</v>
      </c>
      <c r="H18" s="2">
        <f t="shared" si="0"/>
        <v>7.1942446043165464E-2</v>
      </c>
    </row>
    <row r="19" spans="1:8" x14ac:dyDescent="0.25">
      <c r="B19" t="s">
        <v>25</v>
      </c>
      <c r="C19" s="1">
        <v>108</v>
      </c>
      <c r="D19" s="1">
        <v>7</v>
      </c>
      <c r="E19" s="2">
        <v>6.6985645933014357E-2</v>
      </c>
      <c r="G19" t="s">
        <v>25</v>
      </c>
      <c r="H19" s="2">
        <f t="shared" si="0"/>
        <v>6.6985645933014357E-2</v>
      </c>
    </row>
    <row r="20" spans="1:8" x14ac:dyDescent="0.25">
      <c r="B20" t="s">
        <v>27</v>
      </c>
      <c r="C20" s="1">
        <v>41</v>
      </c>
      <c r="D20" s="1">
        <v>4</v>
      </c>
      <c r="E20" s="2">
        <v>0.10256410256410256</v>
      </c>
      <c r="G20" t="s">
        <v>27</v>
      </c>
      <c r="H20" s="2">
        <f t="shared" si="0"/>
        <v>0.10256410256410256</v>
      </c>
    </row>
    <row r="21" spans="1:8" x14ac:dyDescent="0.25">
      <c r="B21" t="s">
        <v>28</v>
      </c>
      <c r="C21" s="1">
        <v>12</v>
      </c>
      <c r="D21" s="1">
        <v>3</v>
      </c>
      <c r="E21" s="2">
        <v>0.2857142857142857</v>
      </c>
      <c r="G21" t="s">
        <v>31</v>
      </c>
      <c r="H21" s="2">
        <f t="shared" si="0"/>
        <v>0.2857142857142857</v>
      </c>
    </row>
    <row r="22" spans="1:8" x14ac:dyDescent="0.25">
      <c r="B22" t="s">
        <v>31</v>
      </c>
      <c r="C22" s="1">
        <v>9</v>
      </c>
      <c r="D22" s="1"/>
      <c r="E22" s="2"/>
      <c r="G22" t="s">
        <v>28</v>
      </c>
      <c r="H22" s="2">
        <f t="shared" si="0"/>
        <v>0</v>
      </c>
    </row>
    <row r="23" spans="1:8" x14ac:dyDescent="0.25">
      <c r="B23" t="s">
        <v>29</v>
      </c>
      <c r="C23" s="1">
        <v>4</v>
      </c>
      <c r="D23" s="1">
        <v>1</v>
      </c>
      <c r="E23" s="2">
        <v>0.2857142857142857</v>
      </c>
      <c r="G23" t="s">
        <v>29</v>
      </c>
      <c r="H23" s="2">
        <f t="shared" si="0"/>
        <v>0.2857142857142857</v>
      </c>
    </row>
    <row r="24" spans="1:8" x14ac:dyDescent="0.25">
      <c r="B24" t="s">
        <v>6</v>
      </c>
      <c r="C24" s="1">
        <v>1470</v>
      </c>
      <c r="D24" s="1">
        <v>237</v>
      </c>
      <c r="E24" s="2">
        <v>0.17536071032186459</v>
      </c>
    </row>
    <row r="25" spans="1:8" x14ac:dyDescent="0.25">
      <c r="C25" s="1"/>
      <c r="D25" s="1"/>
      <c r="E25" s="2"/>
    </row>
    <row r="26" spans="1:8" x14ac:dyDescent="0.25">
      <c r="C26" s="1"/>
      <c r="D26" s="1"/>
      <c r="E26" s="2"/>
    </row>
    <row r="27" spans="1:8" x14ac:dyDescent="0.25">
      <c r="A27">
        <v>4</v>
      </c>
      <c r="B27" s="3" t="s">
        <v>32</v>
      </c>
      <c r="C27" t="s">
        <v>16</v>
      </c>
      <c r="D27" t="s">
        <v>0</v>
      </c>
      <c r="E27" t="s">
        <v>1</v>
      </c>
      <c r="G27" t="s">
        <v>32</v>
      </c>
      <c r="H27" t="s">
        <v>83</v>
      </c>
    </row>
    <row r="28" spans="1:8" x14ac:dyDescent="0.25">
      <c r="B28" t="s">
        <v>33</v>
      </c>
      <c r="C28" s="1">
        <v>1054</v>
      </c>
      <c r="D28" s="1">
        <v>110</v>
      </c>
      <c r="E28" s="2">
        <v>0.11011011011011011</v>
      </c>
      <c r="G28" t="s">
        <v>84</v>
      </c>
      <c r="H28" s="2">
        <f>E28</f>
        <v>0.11011011011011011</v>
      </c>
    </row>
    <row r="29" spans="1:8" x14ac:dyDescent="0.25">
      <c r="B29" t="s">
        <v>34</v>
      </c>
      <c r="C29" s="1">
        <v>416</v>
      </c>
      <c r="D29" s="1">
        <v>127</v>
      </c>
      <c r="E29" s="2">
        <v>0.36028368794326243</v>
      </c>
      <c r="G29" t="s">
        <v>85</v>
      </c>
      <c r="H29" s="2">
        <f>E29</f>
        <v>0.36028368794326243</v>
      </c>
    </row>
    <row r="30" spans="1:8" x14ac:dyDescent="0.25">
      <c r="B30" t="s">
        <v>6</v>
      </c>
      <c r="C30" s="1">
        <v>1470</v>
      </c>
      <c r="D30" s="1">
        <v>237</v>
      </c>
      <c r="E30" s="2">
        <v>0.17536071032186459</v>
      </c>
    </row>
    <row r="31" spans="1:8" x14ac:dyDescent="0.25">
      <c r="E31" s="2"/>
    </row>
    <row r="32" spans="1:8" x14ac:dyDescent="0.25">
      <c r="A32">
        <v>5</v>
      </c>
      <c r="B32" s="3" t="s">
        <v>7</v>
      </c>
      <c r="C32" t="s">
        <v>16</v>
      </c>
      <c r="D32" t="s">
        <v>0</v>
      </c>
      <c r="E32" t="s">
        <v>1</v>
      </c>
      <c r="G32" s="7" t="s">
        <v>86</v>
      </c>
      <c r="H32" s="7" t="s">
        <v>83</v>
      </c>
    </row>
    <row r="33" spans="1:8" x14ac:dyDescent="0.25">
      <c r="B33" t="s">
        <v>9</v>
      </c>
      <c r="C33" s="1">
        <v>395</v>
      </c>
      <c r="D33" s="1">
        <v>113</v>
      </c>
      <c r="E33" s="2">
        <v>0.33382570162481534</v>
      </c>
      <c r="G33" t="s">
        <v>9</v>
      </c>
      <c r="H33" s="2">
        <f>E33</f>
        <v>0.33382570162481534</v>
      </c>
    </row>
    <row r="34" spans="1:8" x14ac:dyDescent="0.25">
      <c r="B34" t="s">
        <v>10</v>
      </c>
      <c r="C34" s="1">
        <v>640</v>
      </c>
      <c r="D34" s="1">
        <v>77</v>
      </c>
      <c r="E34" s="2">
        <v>0.12801330008312553</v>
      </c>
      <c r="G34" t="s">
        <v>10</v>
      </c>
      <c r="H34" s="2">
        <f t="shared" ref="H34:H35" si="1">E34</f>
        <v>0.12801330008312553</v>
      </c>
    </row>
    <row r="35" spans="1:8" x14ac:dyDescent="0.25">
      <c r="B35" t="s">
        <v>8</v>
      </c>
      <c r="C35" s="1">
        <v>435</v>
      </c>
      <c r="D35" s="1">
        <v>47</v>
      </c>
      <c r="E35" s="2">
        <v>0.11421628189550426</v>
      </c>
      <c r="G35" t="s">
        <v>8</v>
      </c>
      <c r="H35" s="2">
        <f t="shared" si="1"/>
        <v>0.11421628189550426</v>
      </c>
    </row>
    <row r="36" spans="1:8" x14ac:dyDescent="0.25">
      <c r="B36" t="s">
        <v>6</v>
      </c>
      <c r="C36" s="1">
        <v>1470</v>
      </c>
      <c r="D36" s="1">
        <v>237</v>
      </c>
      <c r="E36" s="2">
        <v>0.17536071032186459</v>
      </c>
    </row>
    <row r="37" spans="1:8" x14ac:dyDescent="0.25">
      <c r="E37" s="2"/>
    </row>
    <row r="38" spans="1:8" x14ac:dyDescent="0.25">
      <c r="A38">
        <v>6</v>
      </c>
      <c r="B38" s="3" t="s">
        <v>13</v>
      </c>
      <c r="C38" t="s">
        <v>0</v>
      </c>
      <c r="D38" t="s">
        <v>12</v>
      </c>
      <c r="E38" s="2"/>
      <c r="G38" s="7" t="s">
        <v>91</v>
      </c>
      <c r="H38" s="7" t="s">
        <v>12</v>
      </c>
    </row>
    <row r="39" spans="1:8" x14ac:dyDescent="0.25">
      <c r="B39" t="s">
        <v>17</v>
      </c>
      <c r="C39" s="1">
        <v>200</v>
      </c>
      <c r="D39" s="5">
        <v>0.84388185654008441</v>
      </c>
      <c r="E39" s="2"/>
      <c r="G39" t="s">
        <v>92</v>
      </c>
      <c r="H39" s="5">
        <f>D39</f>
        <v>0.84388185654008441</v>
      </c>
    </row>
    <row r="40" spans="1:8" x14ac:dyDescent="0.25">
      <c r="B40" t="s">
        <v>18</v>
      </c>
      <c r="C40" s="1">
        <v>37</v>
      </c>
      <c r="D40" s="5">
        <v>0.15611814345991562</v>
      </c>
      <c r="E40" s="2"/>
      <c r="G40" t="s">
        <v>93</v>
      </c>
      <c r="H40" s="5">
        <f>D40</f>
        <v>0.15611814345991562</v>
      </c>
    </row>
    <row r="41" spans="1:8" x14ac:dyDescent="0.25">
      <c r="B41" t="s">
        <v>6</v>
      </c>
      <c r="C41" s="1">
        <v>237</v>
      </c>
      <c r="D41" s="5">
        <v>1</v>
      </c>
      <c r="E41" s="2"/>
    </row>
    <row r="42" spans="1:8" x14ac:dyDescent="0.25">
      <c r="E42" s="2"/>
    </row>
    <row r="43" spans="1:8" x14ac:dyDescent="0.25">
      <c r="A43">
        <v>7</v>
      </c>
      <c r="B43" s="3" t="s">
        <v>13</v>
      </c>
      <c r="C43" t="s">
        <v>11</v>
      </c>
      <c r="D43" t="s">
        <v>16</v>
      </c>
      <c r="E43" t="s">
        <v>14</v>
      </c>
      <c r="G43" s="7" t="s">
        <v>91</v>
      </c>
      <c r="H43" s="7" t="s">
        <v>94</v>
      </c>
    </row>
    <row r="44" spans="1:8" x14ac:dyDescent="0.25">
      <c r="B44" t="s">
        <v>17</v>
      </c>
      <c r="C44" s="4">
        <v>8132369</v>
      </c>
      <c r="D44" s="1">
        <v>1244</v>
      </c>
      <c r="E44" s="4">
        <v>6537.2741157556275</v>
      </c>
      <c r="G44" t="s">
        <v>92</v>
      </c>
      <c r="H44" s="10">
        <f>E44</f>
        <v>6537.2741157556275</v>
      </c>
    </row>
    <row r="45" spans="1:8" x14ac:dyDescent="0.25">
      <c r="B45" t="s">
        <v>18</v>
      </c>
      <c r="C45" s="4">
        <v>1426940</v>
      </c>
      <c r="D45" s="1">
        <v>226</v>
      </c>
      <c r="E45" s="4">
        <v>6313.8938053097345</v>
      </c>
      <c r="G45" t="s">
        <v>93</v>
      </c>
      <c r="H45" s="10">
        <f>E45</f>
        <v>6313.8938053097345</v>
      </c>
    </row>
    <row r="46" spans="1:8" x14ac:dyDescent="0.25">
      <c r="B46" t="s">
        <v>6</v>
      </c>
      <c r="C46" s="4">
        <v>9559309</v>
      </c>
      <c r="D46" s="1">
        <v>1470</v>
      </c>
      <c r="E46" s="4">
        <v>6502.931292517007</v>
      </c>
    </row>
    <row r="47" spans="1:8" x14ac:dyDescent="0.25">
      <c r="C47" s="4"/>
      <c r="D47" s="1"/>
      <c r="E47" s="4"/>
    </row>
    <row r="48" spans="1:8" x14ac:dyDescent="0.25">
      <c r="B48" t="s">
        <v>35</v>
      </c>
      <c r="C48" s="4"/>
      <c r="D48" s="1"/>
      <c r="E48" s="4"/>
    </row>
    <row r="50" spans="1:10" x14ac:dyDescent="0.25">
      <c r="C50" s="6"/>
    </row>
    <row r="51" spans="1:10" x14ac:dyDescent="0.25">
      <c r="A51">
        <v>8</v>
      </c>
      <c r="B51" s="3" t="s">
        <v>15</v>
      </c>
      <c r="C51" t="s">
        <v>16</v>
      </c>
      <c r="D51" t="s">
        <v>0</v>
      </c>
      <c r="E51" t="s">
        <v>1</v>
      </c>
      <c r="G51" s="7" t="s">
        <v>97</v>
      </c>
      <c r="H51" s="7" t="s">
        <v>83</v>
      </c>
    </row>
    <row r="52" spans="1:10" x14ac:dyDescent="0.25">
      <c r="B52" t="s">
        <v>19</v>
      </c>
      <c r="C52" s="1">
        <v>280</v>
      </c>
      <c r="D52" s="1">
        <v>46</v>
      </c>
      <c r="E52" s="2">
        <v>0.17898832684824903</v>
      </c>
      <c r="G52" t="s">
        <v>113</v>
      </c>
      <c r="H52" s="2">
        <f>E52</f>
        <v>0.17898832684824903</v>
      </c>
      <c r="I52" s="1"/>
      <c r="J52" s="1"/>
    </row>
    <row r="53" spans="1:10" x14ac:dyDescent="0.25">
      <c r="B53" t="s">
        <v>20</v>
      </c>
      <c r="C53" s="1">
        <v>442</v>
      </c>
      <c r="D53" s="1">
        <v>73</v>
      </c>
      <c r="E53" s="2">
        <v>0.18002466091245375</v>
      </c>
      <c r="G53" t="s">
        <v>114</v>
      </c>
      <c r="H53" s="2">
        <f>E53</f>
        <v>0.18002466091245375</v>
      </c>
    </row>
    <row r="54" spans="1:10" x14ac:dyDescent="0.25">
      <c r="B54" t="s">
        <v>21</v>
      </c>
      <c r="C54" s="1">
        <v>289</v>
      </c>
      <c r="D54" s="1">
        <v>66</v>
      </c>
      <c r="E54" s="2">
        <v>0.2578125</v>
      </c>
      <c r="G54" t="s">
        <v>115</v>
      </c>
      <c r="H54" s="2">
        <f>E54</f>
        <v>0.2578125</v>
      </c>
    </row>
    <row r="55" spans="1:10" x14ac:dyDescent="0.25">
      <c r="B55" t="s">
        <v>22</v>
      </c>
      <c r="C55" s="1">
        <v>459</v>
      </c>
      <c r="D55" s="1">
        <v>52</v>
      </c>
      <c r="E55" s="2">
        <v>0.12009237875288684</v>
      </c>
      <c r="G55" t="s">
        <v>116</v>
      </c>
      <c r="H55" s="2">
        <f>E55</f>
        <v>0.12009237875288684</v>
      </c>
    </row>
    <row r="56" spans="1:10" x14ac:dyDescent="0.25">
      <c r="B56" t="s">
        <v>6</v>
      </c>
      <c r="C56" s="1">
        <v>1470</v>
      </c>
      <c r="D56" s="1">
        <v>237</v>
      </c>
      <c r="E56" s="2">
        <v>0.17536071032186459</v>
      </c>
    </row>
    <row r="59" spans="1:10" x14ac:dyDescent="0.25">
      <c r="A59">
        <v>9</v>
      </c>
      <c r="B59" s="3" t="s">
        <v>74</v>
      </c>
      <c r="C59" t="s">
        <v>79</v>
      </c>
      <c r="E59" s="7" t="s">
        <v>110</v>
      </c>
      <c r="F59" s="7" t="s">
        <v>111</v>
      </c>
    </row>
    <row r="60" spans="1:10" x14ac:dyDescent="0.25">
      <c r="B60" t="s">
        <v>75</v>
      </c>
      <c r="C60" s="8">
        <v>2.7450980392156863</v>
      </c>
      <c r="E60" t="s">
        <v>117</v>
      </c>
      <c r="F60" s="8">
        <f>C60</f>
        <v>2.7450980392156863</v>
      </c>
    </row>
    <row r="61" spans="1:10" x14ac:dyDescent="0.25">
      <c r="B61" t="s">
        <v>76</v>
      </c>
      <c r="C61" s="8">
        <v>2.8372093023255816</v>
      </c>
      <c r="E61" t="s">
        <v>118</v>
      </c>
      <c r="F61" s="8">
        <f t="shared" ref="F61:F63" si="2">C61</f>
        <v>2.8372093023255816</v>
      </c>
    </row>
    <row r="62" spans="1:10" x14ac:dyDescent="0.25">
      <c r="B62" t="s">
        <v>77</v>
      </c>
      <c r="C62" s="8">
        <v>2.6909294512877939</v>
      </c>
      <c r="E62" t="s">
        <v>119</v>
      </c>
      <c r="F62" s="8">
        <f t="shared" si="2"/>
        <v>2.6909294512877939</v>
      </c>
    </row>
    <row r="63" spans="1:10" x14ac:dyDescent="0.25">
      <c r="B63" t="s">
        <v>78</v>
      </c>
      <c r="C63" s="8">
        <v>2.65</v>
      </c>
      <c r="E63" t="s">
        <v>120</v>
      </c>
      <c r="F63" s="8">
        <f t="shared" si="2"/>
        <v>2.65</v>
      </c>
    </row>
    <row r="64" spans="1:10" x14ac:dyDescent="0.25">
      <c r="B64" t="s">
        <v>6</v>
      </c>
      <c r="C64" s="8">
        <v>2.7285714285714286</v>
      </c>
    </row>
    <row r="67" spans="1:9" x14ac:dyDescent="0.25">
      <c r="A67">
        <v>10</v>
      </c>
      <c r="B67" s="3" t="s">
        <v>98</v>
      </c>
      <c r="C67" s="3" t="s">
        <v>13</v>
      </c>
    </row>
    <row r="68" spans="1:9" x14ac:dyDescent="0.25">
      <c r="B68" s="3" t="s">
        <v>80</v>
      </c>
      <c r="C68" t="s">
        <v>17</v>
      </c>
      <c r="D68" t="s">
        <v>18</v>
      </c>
      <c r="E68" t="s">
        <v>6</v>
      </c>
      <c r="G68" s="14" t="s">
        <v>112</v>
      </c>
      <c r="H68" s="14" t="s">
        <v>92</v>
      </c>
      <c r="I68" s="14" t="s">
        <v>93</v>
      </c>
    </row>
    <row r="69" spans="1:9" x14ac:dyDescent="0.25">
      <c r="B69" t="s">
        <v>109</v>
      </c>
      <c r="C69" s="5">
        <v>0.81481481481481477</v>
      </c>
      <c r="D69" s="5">
        <v>0.18518518518518517</v>
      </c>
      <c r="E69" s="5">
        <v>1</v>
      </c>
      <c r="G69" s="21" t="str">
        <f>B69</f>
        <v>0 times</v>
      </c>
      <c r="H69" s="22">
        <f>C69</f>
        <v>0.81481481481481477</v>
      </c>
      <c r="I69" s="22">
        <f>D69</f>
        <v>0.18518518518518517</v>
      </c>
    </row>
    <row r="70" spans="1:9" x14ac:dyDescent="0.25">
      <c r="B70" t="s">
        <v>106</v>
      </c>
      <c r="C70" s="5">
        <v>0.84142394822006472</v>
      </c>
      <c r="D70" s="5">
        <v>0.15857605177993528</v>
      </c>
      <c r="E70" s="5">
        <v>1</v>
      </c>
      <c r="G70" s="21" t="str">
        <f t="shared" ref="G70:G72" si="3">B70</f>
        <v>1-2 times</v>
      </c>
      <c r="H70" s="22">
        <f t="shared" ref="H70:I72" si="4">C70</f>
        <v>0.84142394822006472</v>
      </c>
      <c r="I70" s="22">
        <f t="shared" si="4"/>
        <v>0.15857605177993528</v>
      </c>
    </row>
    <row r="71" spans="1:9" x14ac:dyDescent="0.25">
      <c r="B71" t="s">
        <v>107</v>
      </c>
      <c r="C71" s="5">
        <v>0.85342019543973946</v>
      </c>
      <c r="D71" s="5">
        <v>0.1465798045602606</v>
      </c>
      <c r="E71" s="5">
        <v>1</v>
      </c>
      <c r="G71" s="21" t="str">
        <f t="shared" si="3"/>
        <v>3-4 times</v>
      </c>
      <c r="H71" s="22">
        <f t="shared" si="4"/>
        <v>0.85342019543973946</v>
      </c>
      <c r="I71" s="22">
        <f t="shared" si="4"/>
        <v>0.1465798045602606</v>
      </c>
    </row>
    <row r="72" spans="1:9" x14ac:dyDescent="0.25">
      <c r="B72" t="s">
        <v>108</v>
      </c>
      <c r="C72" s="5">
        <v>0.84782608695652173</v>
      </c>
      <c r="D72" s="5">
        <v>0.15217391304347827</v>
      </c>
      <c r="E72" s="5">
        <v>1</v>
      </c>
      <c r="G72" s="21" t="str">
        <f t="shared" si="3"/>
        <v>5-6 times</v>
      </c>
      <c r="H72" s="22">
        <f t="shared" si="4"/>
        <v>0.84782608695652173</v>
      </c>
      <c r="I72" s="22">
        <f t="shared" si="4"/>
        <v>0.15217391304347827</v>
      </c>
    </row>
    <row r="73" spans="1:9" x14ac:dyDescent="0.25">
      <c r="B73" t="s">
        <v>6</v>
      </c>
      <c r="C73" s="5">
        <v>0.84625850340136055</v>
      </c>
      <c r="D73" s="5">
        <v>0.15374149659863945</v>
      </c>
      <c r="E73" s="5">
        <v>1</v>
      </c>
    </row>
    <row r="75" spans="1:9" x14ac:dyDescent="0.25">
      <c r="A75">
        <v>11</v>
      </c>
      <c r="B75" s="3" t="s">
        <v>80</v>
      </c>
      <c r="C75" t="s">
        <v>16</v>
      </c>
      <c r="D75" t="s">
        <v>0</v>
      </c>
      <c r="E75" t="s">
        <v>1</v>
      </c>
      <c r="G75" s="12" t="s">
        <v>112</v>
      </c>
      <c r="H75" s="12" t="s">
        <v>83</v>
      </c>
    </row>
    <row r="76" spans="1:9" x14ac:dyDescent="0.25">
      <c r="B76" t="s">
        <v>109</v>
      </c>
      <c r="C76" s="1">
        <v>54</v>
      </c>
      <c r="D76" s="1">
        <v>15</v>
      </c>
      <c r="E76" s="2">
        <v>0.32258064516129031</v>
      </c>
      <c r="G76" s="13" t="s">
        <v>109</v>
      </c>
      <c r="H76" s="15">
        <f>E76</f>
        <v>0.32258064516129031</v>
      </c>
    </row>
    <row r="77" spans="1:9" x14ac:dyDescent="0.25">
      <c r="B77" t="s">
        <v>106</v>
      </c>
      <c r="C77" s="1">
        <v>618</v>
      </c>
      <c r="D77" s="1">
        <v>107</v>
      </c>
      <c r="E77" s="2">
        <v>0.18954827280779452</v>
      </c>
      <c r="G77" s="13" t="s">
        <v>106</v>
      </c>
      <c r="H77" s="15">
        <f t="shared" ref="H77:H79" si="5">E77</f>
        <v>0.18954827280779452</v>
      </c>
    </row>
    <row r="78" spans="1:9" x14ac:dyDescent="0.25">
      <c r="B78" t="s">
        <v>107</v>
      </c>
      <c r="C78" s="1">
        <v>614</v>
      </c>
      <c r="D78" s="1">
        <v>95</v>
      </c>
      <c r="E78" s="2">
        <v>0.1676963812886143</v>
      </c>
      <c r="G78" s="13" t="s">
        <v>107</v>
      </c>
      <c r="H78" s="15">
        <f t="shared" si="5"/>
        <v>0.1676963812886143</v>
      </c>
    </row>
    <row r="79" spans="1:9" x14ac:dyDescent="0.25">
      <c r="B79" t="s">
        <v>108</v>
      </c>
      <c r="C79" s="1">
        <v>184</v>
      </c>
      <c r="D79" s="1">
        <v>20</v>
      </c>
      <c r="E79" s="2">
        <v>0.11494252873563218</v>
      </c>
      <c r="G79" s="13" t="s">
        <v>108</v>
      </c>
      <c r="H79" s="15">
        <f t="shared" si="5"/>
        <v>0.11494252873563218</v>
      </c>
    </row>
    <row r="80" spans="1:9" x14ac:dyDescent="0.25">
      <c r="B80" t="s">
        <v>6</v>
      </c>
      <c r="C80" s="1">
        <v>1470</v>
      </c>
      <c r="D80" s="1">
        <v>237</v>
      </c>
      <c r="E80" s="2">
        <v>0.17536071032186459</v>
      </c>
    </row>
    <row r="82" spans="1:1" x14ac:dyDescent="0.25">
      <c r="A82">
        <v>12</v>
      </c>
    </row>
  </sheetData>
  <conditionalFormatting sqref="H69:H72">
    <cfRule type="colorScale" priority="2">
      <colorScale>
        <cfvo type="min"/>
        <cfvo type="max"/>
        <color rgb="FFFCFCFF"/>
        <color rgb="FF63BE7B"/>
      </colorScale>
    </cfRule>
  </conditionalFormatting>
  <conditionalFormatting sqref="I69:I72">
    <cfRule type="colorScale" priority="1">
      <colorScale>
        <cfvo type="min"/>
        <cfvo type="max"/>
        <color rgb="FFFCFCFF"/>
        <color rgb="FFF8696B"/>
      </colorScale>
    </cfRule>
  </conditionalFormatting>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07D47-A8CB-4AB9-93C3-C66727644199}">
  <dimension ref="A15:I47"/>
  <sheetViews>
    <sheetView workbookViewId="0">
      <selection activeCell="I5" sqref="I5"/>
    </sheetView>
  </sheetViews>
  <sheetFormatPr defaultRowHeight="15" x14ac:dyDescent="0.25"/>
  <cols>
    <col min="2" max="2" width="23.85546875" bestFit="1" customWidth="1"/>
    <col min="3" max="3" width="19" bestFit="1" customWidth="1"/>
    <col min="4" max="4" width="18.7109375" bestFit="1" customWidth="1"/>
    <col min="5" max="5" width="25" bestFit="1" customWidth="1"/>
    <col min="6" max="6" width="12.85546875" bestFit="1" customWidth="1"/>
    <col min="7" max="7" width="25" bestFit="1" customWidth="1"/>
    <col min="8" max="8" width="13.140625" bestFit="1" customWidth="1"/>
    <col min="9" max="9" width="12.85546875" bestFit="1" customWidth="1"/>
  </cols>
  <sheetData>
    <row r="15" spans="1:2" x14ac:dyDescent="0.25">
      <c r="A15" t="s">
        <v>36</v>
      </c>
      <c r="B15" t="s">
        <v>1</v>
      </c>
    </row>
    <row r="16" spans="1:2" x14ac:dyDescent="0.25">
      <c r="B16" s="2">
        <v>0.17536071032186459</v>
      </c>
    </row>
    <row r="19" spans="1:9" x14ac:dyDescent="0.25">
      <c r="A19" t="s">
        <v>37</v>
      </c>
      <c r="B19" s="3" t="s">
        <v>38</v>
      </c>
      <c r="C19" t="s">
        <v>16</v>
      </c>
      <c r="D19" t="s">
        <v>0</v>
      </c>
      <c r="E19" t="s">
        <v>1</v>
      </c>
      <c r="G19" s="7" t="s">
        <v>122</v>
      </c>
      <c r="H19" s="7" t="s">
        <v>83</v>
      </c>
      <c r="I19" s="7" t="s">
        <v>124</v>
      </c>
    </row>
    <row r="20" spans="1:9" x14ac:dyDescent="0.25">
      <c r="B20" t="s">
        <v>39</v>
      </c>
      <c r="C20" s="1">
        <v>543</v>
      </c>
      <c r="D20" s="1">
        <v>143</v>
      </c>
      <c r="E20" s="2">
        <v>0.30328738069989397</v>
      </c>
      <c r="G20" t="s">
        <v>39</v>
      </c>
      <c r="H20" s="2">
        <f t="shared" ref="H20:H24" si="0">E20</f>
        <v>0.30328738069989397</v>
      </c>
      <c r="I20" s="2">
        <f t="shared" ref="I20:I24" si="1">E20</f>
        <v>0.30328738069989397</v>
      </c>
    </row>
    <row r="21" spans="1:9" x14ac:dyDescent="0.25">
      <c r="B21" t="s">
        <v>40</v>
      </c>
      <c r="C21" s="1">
        <v>534</v>
      </c>
      <c r="D21" s="1">
        <v>52</v>
      </c>
      <c r="E21" s="2">
        <v>0.10236220472440945</v>
      </c>
      <c r="G21" t="s">
        <v>40</v>
      </c>
      <c r="H21" s="2">
        <f t="shared" si="0"/>
        <v>0.10236220472440945</v>
      </c>
      <c r="I21" s="2">
        <f t="shared" si="1"/>
        <v>0.10236220472440945</v>
      </c>
    </row>
    <row r="22" spans="1:9" x14ac:dyDescent="0.25">
      <c r="B22" t="s">
        <v>41</v>
      </c>
      <c r="C22" s="1">
        <v>218</v>
      </c>
      <c r="D22" s="1">
        <v>32</v>
      </c>
      <c r="E22" s="2">
        <v>0.15841584158415842</v>
      </c>
      <c r="G22" t="s">
        <v>41</v>
      </c>
      <c r="H22" s="2">
        <f t="shared" si="0"/>
        <v>0.15841584158415842</v>
      </c>
      <c r="I22" s="2">
        <f t="shared" si="1"/>
        <v>0.15841584158415842</v>
      </c>
    </row>
    <row r="23" spans="1:9" x14ac:dyDescent="0.25">
      <c r="B23" t="s">
        <v>42</v>
      </c>
      <c r="C23" s="1">
        <v>106</v>
      </c>
      <c r="D23" s="1">
        <v>5</v>
      </c>
      <c r="E23" s="2">
        <v>4.8309178743961352E-2</v>
      </c>
      <c r="G23" t="s">
        <v>42</v>
      </c>
      <c r="H23" s="2">
        <f t="shared" si="0"/>
        <v>4.8309178743961352E-2</v>
      </c>
      <c r="I23" s="2">
        <f t="shared" si="1"/>
        <v>4.8309178743961352E-2</v>
      </c>
    </row>
    <row r="24" spans="1:9" x14ac:dyDescent="0.25">
      <c r="B24" t="s">
        <v>43</v>
      </c>
      <c r="C24" s="1">
        <v>69</v>
      </c>
      <c r="D24" s="1">
        <v>5</v>
      </c>
      <c r="E24" s="2">
        <v>7.5187969924812026E-2</v>
      </c>
      <c r="G24" t="s">
        <v>43</v>
      </c>
      <c r="H24" s="2">
        <f t="shared" si="0"/>
        <v>7.5187969924812026E-2</v>
      </c>
      <c r="I24" s="2">
        <f t="shared" si="1"/>
        <v>7.5187969924812026E-2</v>
      </c>
    </row>
    <row r="25" spans="1:9" x14ac:dyDescent="0.25">
      <c r="B25" t="s">
        <v>6</v>
      </c>
      <c r="C25" s="1">
        <v>1470</v>
      </c>
      <c r="D25" s="1">
        <v>237</v>
      </c>
      <c r="E25" s="2">
        <v>0.17536071032186459</v>
      </c>
    </row>
    <row r="27" spans="1:9" x14ac:dyDescent="0.25">
      <c r="B27" s="3" t="s">
        <v>44</v>
      </c>
      <c r="C27" t="s">
        <v>16</v>
      </c>
      <c r="D27" t="s">
        <v>0</v>
      </c>
      <c r="E27" t="s">
        <v>1</v>
      </c>
      <c r="G27" s="7" t="s">
        <v>123</v>
      </c>
      <c r="H27" s="7" t="s">
        <v>83</v>
      </c>
    </row>
    <row r="28" spans="1:9" x14ac:dyDescent="0.25">
      <c r="B28" t="s">
        <v>49</v>
      </c>
      <c r="C28" s="1">
        <v>80</v>
      </c>
      <c r="D28" s="1">
        <v>2</v>
      </c>
      <c r="E28" s="2">
        <v>2.5316455696202531E-2</v>
      </c>
      <c r="G28" t="s">
        <v>49</v>
      </c>
      <c r="H28" s="2">
        <f t="shared" ref="H28:H36" si="2">E28</f>
        <v>2.5316455696202531E-2</v>
      </c>
    </row>
    <row r="29" spans="1:9" x14ac:dyDescent="0.25">
      <c r="B29" t="s">
        <v>47</v>
      </c>
      <c r="C29" s="1">
        <v>102</v>
      </c>
      <c r="D29" s="1">
        <v>5</v>
      </c>
      <c r="E29" s="2">
        <v>5.0251256281407038E-2</v>
      </c>
      <c r="G29" t="s">
        <v>47</v>
      </c>
      <c r="H29" s="2">
        <f t="shared" si="2"/>
        <v>5.0251256281407038E-2</v>
      </c>
    </row>
    <row r="30" spans="1:9" x14ac:dyDescent="0.25">
      <c r="B30" t="s">
        <v>45</v>
      </c>
      <c r="C30" s="1">
        <v>131</v>
      </c>
      <c r="D30" s="1">
        <v>9</v>
      </c>
      <c r="E30" s="2">
        <v>7.1146245059288543E-2</v>
      </c>
      <c r="G30" t="s">
        <v>45</v>
      </c>
      <c r="H30" s="2">
        <f t="shared" si="2"/>
        <v>7.1146245059288543E-2</v>
      </c>
    </row>
    <row r="31" spans="1:9" x14ac:dyDescent="0.25">
      <c r="B31" t="s">
        <v>48</v>
      </c>
      <c r="C31" s="1">
        <v>145</v>
      </c>
      <c r="D31" s="1">
        <v>10</v>
      </c>
      <c r="E31" s="2">
        <v>7.1428571428571425E-2</v>
      </c>
      <c r="G31" t="s">
        <v>48</v>
      </c>
      <c r="H31" s="2">
        <f t="shared" si="2"/>
        <v>7.1428571428571425E-2</v>
      </c>
    </row>
    <row r="32" spans="1:9" x14ac:dyDescent="0.25">
      <c r="B32" t="s">
        <v>50</v>
      </c>
      <c r="C32" s="1">
        <v>292</v>
      </c>
      <c r="D32" s="1">
        <v>47</v>
      </c>
      <c r="E32" s="2">
        <v>0.1750465549348231</v>
      </c>
      <c r="G32" t="s">
        <v>50</v>
      </c>
      <c r="H32" s="2">
        <f t="shared" si="2"/>
        <v>0.1750465549348231</v>
      </c>
    </row>
    <row r="33" spans="1:8" x14ac:dyDescent="0.25">
      <c r="B33" t="s">
        <v>51</v>
      </c>
      <c r="C33" s="1">
        <v>326</v>
      </c>
      <c r="D33" s="1">
        <v>57</v>
      </c>
      <c r="E33" s="2">
        <v>0.1915966386554622</v>
      </c>
      <c r="G33" t="s">
        <v>51</v>
      </c>
      <c r="H33" s="2">
        <f t="shared" si="2"/>
        <v>0.1915966386554622</v>
      </c>
    </row>
    <row r="34" spans="1:8" x14ac:dyDescent="0.25">
      <c r="B34" t="s">
        <v>121</v>
      </c>
      <c r="C34" s="1">
        <v>52</v>
      </c>
      <c r="D34" s="1">
        <v>12</v>
      </c>
      <c r="E34" s="2">
        <v>0.2608695652173913</v>
      </c>
      <c r="G34" t="s">
        <v>121</v>
      </c>
      <c r="H34" s="2">
        <f t="shared" si="2"/>
        <v>0.2608695652173913</v>
      </c>
    </row>
    <row r="35" spans="1:8" x14ac:dyDescent="0.25">
      <c r="B35" t="s">
        <v>46</v>
      </c>
      <c r="C35" s="1">
        <v>259</v>
      </c>
      <c r="D35" s="1">
        <v>62</v>
      </c>
      <c r="E35" s="2">
        <v>0.27192982456140352</v>
      </c>
      <c r="G35" t="s">
        <v>46</v>
      </c>
      <c r="H35" s="2">
        <f t="shared" si="2"/>
        <v>0.27192982456140352</v>
      </c>
    </row>
    <row r="36" spans="1:8" x14ac:dyDescent="0.25">
      <c r="B36" t="s">
        <v>52</v>
      </c>
      <c r="C36" s="1">
        <v>83</v>
      </c>
      <c r="D36" s="1">
        <v>33</v>
      </c>
      <c r="E36" s="2">
        <v>0.49624060150375937</v>
      </c>
      <c r="G36" t="s">
        <v>52</v>
      </c>
      <c r="H36" s="2">
        <f t="shared" si="2"/>
        <v>0.49624060150375937</v>
      </c>
    </row>
    <row r="37" spans="1:8" x14ac:dyDescent="0.25">
      <c r="B37" t="s">
        <v>6</v>
      </c>
      <c r="C37" s="1">
        <v>1470</v>
      </c>
      <c r="D37" s="1">
        <v>237</v>
      </c>
      <c r="E37" s="2">
        <v>0.17536071032186459</v>
      </c>
    </row>
    <row r="41" spans="1:8" x14ac:dyDescent="0.25">
      <c r="A41" t="s">
        <v>53</v>
      </c>
      <c r="B41" s="3" t="s">
        <v>54</v>
      </c>
      <c r="C41" t="s">
        <v>16</v>
      </c>
      <c r="D41" t="s">
        <v>0</v>
      </c>
      <c r="E41" t="s">
        <v>1</v>
      </c>
    </row>
    <row r="42" spans="1:8" x14ac:dyDescent="0.25">
      <c r="B42" t="s">
        <v>55</v>
      </c>
      <c r="C42" s="1">
        <v>28</v>
      </c>
      <c r="D42" s="1">
        <v>16</v>
      </c>
      <c r="E42" s="2">
        <v>0.8</v>
      </c>
    </row>
    <row r="43" spans="1:8" x14ac:dyDescent="0.25">
      <c r="B43" t="s">
        <v>56</v>
      </c>
      <c r="C43" s="1">
        <v>358</v>
      </c>
      <c r="D43" s="1">
        <v>84</v>
      </c>
      <c r="E43" s="2">
        <v>0.26582278481012656</v>
      </c>
    </row>
    <row r="44" spans="1:8" x14ac:dyDescent="0.25">
      <c r="B44" t="s">
        <v>57</v>
      </c>
      <c r="C44" s="1">
        <v>619</v>
      </c>
      <c r="D44" s="1">
        <v>85</v>
      </c>
      <c r="E44" s="2">
        <v>0.14744145706851691</v>
      </c>
    </row>
    <row r="45" spans="1:8" x14ac:dyDescent="0.25">
      <c r="B45" t="s">
        <v>59</v>
      </c>
      <c r="C45" s="1">
        <v>143</v>
      </c>
      <c r="D45" s="1">
        <v>18</v>
      </c>
      <c r="E45" s="2">
        <v>0.13432835820895522</v>
      </c>
    </row>
    <row r="46" spans="1:8" x14ac:dyDescent="0.25">
      <c r="B46" t="s">
        <v>58</v>
      </c>
      <c r="C46" s="1">
        <v>322</v>
      </c>
      <c r="D46" s="1">
        <v>34</v>
      </c>
      <c r="E46" s="2">
        <v>0.11147540983606558</v>
      </c>
    </row>
    <row r="47" spans="1:8" x14ac:dyDescent="0.25">
      <c r="B47" t="s">
        <v>6</v>
      </c>
      <c r="C47" s="1">
        <v>1470</v>
      </c>
      <c r="D47" s="1">
        <v>237</v>
      </c>
      <c r="E47" s="2">
        <v>0.17536071032186459</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9EC24-5F0E-441E-A12A-301D05962CA7}">
  <dimension ref="A15:I59"/>
  <sheetViews>
    <sheetView topLeftCell="A37" workbookViewId="0">
      <selection activeCell="I5" sqref="I5"/>
    </sheetView>
  </sheetViews>
  <sheetFormatPr defaultRowHeight="15" x14ac:dyDescent="0.25"/>
  <cols>
    <col min="2" max="2" width="25" bestFit="1" customWidth="1"/>
    <col min="3" max="3" width="19" bestFit="1" customWidth="1"/>
    <col min="4" max="4" width="18.7109375" bestFit="1" customWidth="1"/>
    <col min="5" max="5" width="25" bestFit="1" customWidth="1"/>
    <col min="6" max="6" width="23.85546875" bestFit="1" customWidth="1"/>
    <col min="7" max="7" width="25" bestFit="1" customWidth="1"/>
    <col min="8" max="8" width="23.85546875" bestFit="1" customWidth="1"/>
    <col min="9" max="9" width="20.28515625" bestFit="1" customWidth="1"/>
  </cols>
  <sheetData>
    <row r="15" spans="1:9" x14ac:dyDescent="0.25">
      <c r="A15" t="s">
        <v>60</v>
      </c>
      <c r="B15" s="3" t="s">
        <v>2</v>
      </c>
      <c r="C15" t="s">
        <v>16</v>
      </c>
      <c r="D15" t="s">
        <v>11</v>
      </c>
      <c r="E15" t="s">
        <v>14</v>
      </c>
      <c r="H15" s="7" t="s">
        <v>2</v>
      </c>
      <c r="I15" s="7" t="s">
        <v>130</v>
      </c>
    </row>
    <row r="16" spans="1:9" x14ac:dyDescent="0.25">
      <c r="B16" t="s">
        <v>4</v>
      </c>
      <c r="C16" s="1">
        <v>961</v>
      </c>
      <c r="D16" s="4">
        <v>6036284</v>
      </c>
      <c r="E16" s="4">
        <v>6281.2528616024974</v>
      </c>
      <c r="H16" t="s">
        <v>4</v>
      </c>
      <c r="I16" s="4">
        <f t="shared" ref="I16:I18" si="0">E16</f>
        <v>6281.2528616024974</v>
      </c>
    </row>
    <row r="17" spans="1:9" x14ac:dyDescent="0.25">
      <c r="B17" t="s">
        <v>3</v>
      </c>
      <c r="C17" s="1">
        <v>63</v>
      </c>
      <c r="D17" s="4">
        <v>419234</v>
      </c>
      <c r="E17" s="4">
        <v>6654.5079365079364</v>
      </c>
      <c r="H17" t="s">
        <v>3</v>
      </c>
      <c r="I17" s="4">
        <f t="shared" si="0"/>
        <v>6654.5079365079364</v>
      </c>
    </row>
    <row r="18" spans="1:9" x14ac:dyDescent="0.25">
      <c r="B18" t="s">
        <v>5</v>
      </c>
      <c r="C18" s="1">
        <v>446</v>
      </c>
      <c r="D18" s="4">
        <v>3103791</v>
      </c>
      <c r="E18" s="4">
        <v>6959.17264573991</v>
      </c>
      <c r="H18" t="s">
        <v>5</v>
      </c>
      <c r="I18" s="4">
        <f t="shared" si="0"/>
        <v>6959.17264573991</v>
      </c>
    </row>
    <row r="19" spans="1:9" x14ac:dyDescent="0.25">
      <c r="B19" t="s">
        <v>6</v>
      </c>
      <c r="C19" s="1">
        <v>1470</v>
      </c>
      <c r="D19" s="4">
        <v>9559309</v>
      </c>
      <c r="E19" s="4">
        <v>6502.931292517007</v>
      </c>
    </row>
    <row r="21" spans="1:9" x14ac:dyDescent="0.25">
      <c r="A21" t="s">
        <v>61</v>
      </c>
    </row>
    <row r="22" spans="1:9" x14ac:dyDescent="0.25">
      <c r="G22" s="7"/>
      <c r="H22" s="7"/>
      <c r="I22" s="7"/>
    </row>
    <row r="23" spans="1:9" x14ac:dyDescent="0.25">
      <c r="E23" s="4"/>
      <c r="H23" s="4"/>
      <c r="I23" s="4"/>
    </row>
    <row r="24" spans="1:9" x14ac:dyDescent="0.25">
      <c r="E24" s="4"/>
      <c r="H24" s="4"/>
      <c r="I24" s="4"/>
    </row>
    <row r="25" spans="1:9" x14ac:dyDescent="0.25">
      <c r="E25" s="4"/>
      <c r="H25" s="4"/>
      <c r="I25" s="4"/>
    </row>
    <row r="26" spans="1:9" x14ac:dyDescent="0.25">
      <c r="E26" s="4"/>
      <c r="H26" s="4"/>
      <c r="I26" s="4"/>
    </row>
    <row r="27" spans="1:9" x14ac:dyDescent="0.25">
      <c r="E27" s="4"/>
      <c r="H27" s="4"/>
      <c r="I27" s="4"/>
    </row>
    <row r="28" spans="1:9" x14ac:dyDescent="0.25">
      <c r="E28" s="4"/>
      <c r="H28" s="4"/>
      <c r="I28" s="4"/>
    </row>
    <row r="29" spans="1:9" x14ac:dyDescent="0.25">
      <c r="E29" s="4"/>
      <c r="H29" s="4"/>
      <c r="I29" s="4"/>
    </row>
    <row r="30" spans="1:9" x14ac:dyDescent="0.25">
      <c r="E30" s="4"/>
      <c r="H30" s="4"/>
      <c r="I30" s="4"/>
    </row>
    <row r="31" spans="1:9" x14ac:dyDescent="0.25">
      <c r="E31" s="4"/>
      <c r="H31" s="4"/>
      <c r="I31" s="4"/>
    </row>
    <row r="33" spans="1:9" x14ac:dyDescent="0.25">
      <c r="A33" t="s">
        <v>65</v>
      </c>
      <c r="B33" s="3" t="s">
        <v>38</v>
      </c>
      <c r="C33" t="s">
        <v>14</v>
      </c>
      <c r="G33" s="7" t="s">
        <v>129</v>
      </c>
      <c r="H33" s="7" t="s">
        <v>130</v>
      </c>
      <c r="I33" s="7" t="s">
        <v>131</v>
      </c>
    </row>
    <row r="34" spans="1:9" x14ac:dyDescent="0.25">
      <c r="B34" t="s">
        <v>43</v>
      </c>
      <c r="C34" s="4">
        <v>19191.82608695652</v>
      </c>
      <c r="G34" t="s">
        <v>43</v>
      </c>
      <c r="H34" s="4">
        <f t="shared" ref="H34:H38" si="1">C34</f>
        <v>19191.82608695652</v>
      </c>
    </row>
    <row r="35" spans="1:9" x14ac:dyDescent="0.25">
      <c r="B35" t="s">
        <v>42</v>
      </c>
      <c r="C35" s="4">
        <v>15503.783018867925</v>
      </c>
      <c r="D35" s="4">
        <f>C35-C34</f>
        <v>-3688.0430680885947</v>
      </c>
      <c r="E35" s="11">
        <f>D35/C34</f>
        <v>-0.19216738685409024</v>
      </c>
      <c r="G35" t="s">
        <v>42</v>
      </c>
      <c r="H35" s="4">
        <f t="shared" si="1"/>
        <v>15503.783018867925</v>
      </c>
      <c r="I35" s="5">
        <f t="shared" ref="I35:I38" si="2">E35</f>
        <v>-0.19216738685409024</v>
      </c>
    </row>
    <row r="36" spans="1:9" x14ac:dyDescent="0.25">
      <c r="B36" t="s">
        <v>41</v>
      </c>
      <c r="C36" s="4">
        <v>9817.2522935779816</v>
      </c>
      <c r="D36" s="4">
        <f>C36-C35</f>
        <v>-5686.5307252899438</v>
      </c>
      <c r="E36" s="11">
        <f t="shared" ref="E36:E38" si="3">D36/C35</f>
        <v>-0.36678343075167535</v>
      </c>
      <c r="G36" t="s">
        <v>41</v>
      </c>
      <c r="H36" s="4">
        <f t="shared" si="1"/>
        <v>9817.2522935779816</v>
      </c>
      <c r="I36" s="5">
        <f t="shared" si="2"/>
        <v>-0.36678343075167535</v>
      </c>
    </row>
    <row r="37" spans="1:9" x14ac:dyDescent="0.25">
      <c r="B37" t="s">
        <v>40</v>
      </c>
      <c r="C37" s="4">
        <v>5502.2771535580523</v>
      </c>
      <c r="D37" s="4">
        <f t="shared" ref="D37:D38" si="4">C37-C36</f>
        <v>-4314.9751400199293</v>
      </c>
      <c r="E37" s="11">
        <f t="shared" si="3"/>
        <v>-0.43952982066505492</v>
      </c>
      <c r="G37" t="s">
        <v>40</v>
      </c>
      <c r="H37" s="4">
        <f t="shared" si="1"/>
        <v>5502.2771535580523</v>
      </c>
      <c r="I37" s="5">
        <f t="shared" si="2"/>
        <v>-0.43952982066505492</v>
      </c>
    </row>
    <row r="38" spans="1:9" x14ac:dyDescent="0.25">
      <c r="B38" t="s">
        <v>39</v>
      </c>
      <c r="C38" s="4">
        <v>2786.9152854511972</v>
      </c>
      <c r="D38" s="4">
        <f t="shared" si="4"/>
        <v>-2715.3618681068551</v>
      </c>
      <c r="E38" s="11">
        <f t="shared" si="3"/>
        <v>-0.49349783595523972</v>
      </c>
      <c r="G38" t="s">
        <v>39</v>
      </c>
      <c r="H38" s="4">
        <f t="shared" si="1"/>
        <v>2786.9152854511972</v>
      </c>
      <c r="I38" s="5">
        <f t="shared" si="2"/>
        <v>-0.49349783595523972</v>
      </c>
    </row>
    <row r="39" spans="1:9" x14ac:dyDescent="0.25">
      <c r="B39" t="s">
        <v>6</v>
      </c>
      <c r="C39" s="4">
        <v>6502.931292517007</v>
      </c>
    </row>
    <row r="42" spans="1:9" x14ac:dyDescent="0.25">
      <c r="B42" s="3" t="s">
        <v>66</v>
      </c>
      <c r="C42" t="s">
        <v>14</v>
      </c>
    </row>
    <row r="43" spans="1:9" x14ac:dyDescent="0.25">
      <c r="B43" t="s">
        <v>68</v>
      </c>
      <c r="C43" s="4">
        <v>10569.782051282051</v>
      </c>
    </row>
    <row r="44" spans="1:9" x14ac:dyDescent="0.25">
      <c r="B44" t="s">
        <v>70</v>
      </c>
      <c r="C44" s="4">
        <v>8278.3040540540533</v>
      </c>
    </row>
    <row r="45" spans="1:9" x14ac:dyDescent="0.25">
      <c r="B45" t="s">
        <v>69</v>
      </c>
      <c r="C45" s="4">
        <v>5758.64</v>
      </c>
    </row>
    <row r="46" spans="1:9" x14ac:dyDescent="0.25">
      <c r="B46" t="s">
        <v>67</v>
      </c>
      <c r="C46" s="4">
        <v>5164.4472511144131</v>
      </c>
    </row>
    <row r="47" spans="1:9" x14ac:dyDescent="0.25">
      <c r="B47" t="s">
        <v>6</v>
      </c>
      <c r="C47" s="4">
        <v>6502.931292517007</v>
      </c>
    </row>
    <row r="49" spans="1:7" x14ac:dyDescent="0.25">
      <c r="A49" t="s">
        <v>71</v>
      </c>
    </row>
    <row r="50" spans="1:7" x14ac:dyDescent="0.25">
      <c r="A50" t="s">
        <v>72</v>
      </c>
      <c r="B50" s="3" t="s">
        <v>2</v>
      </c>
      <c r="C50" t="s">
        <v>11</v>
      </c>
      <c r="F50" s="17" t="s">
        <v>2</v>
      </c>
      <c r="G50" s="17" t="s">
        <v>132</v>
      </c>
    </row>
    <row r="51" spans="1:7" x14ac:dyDescent="0.25">
      <c r="B51" t="s">
        <v>3</v>
      </c>
      <c r="C51" s="16">
        <v>419234</v>
      </c>
      <c r="F51" s="18" t="s">
        <v>3</v>
      </c>
      <c r="G51" s="19">
        <f t="shared" ref="G51:G53" si="5">C51</f>
        <v>419234</v>
      </c>
    </row>
    <row r="52" spans="1:7" x14ac:dyDescent="0.25">
      <c r="B52" t="s">
        <v>5</v>
      </c>
      <c r="C52" s="16">
        <v>3103791</v>
      </c>
      <c r="F52" s="18" t="s">
        <v>5</v>
      </c>
      <c r="G52" s="19">
        <f t="shared" si="5"/>
        <v>3103791</v>
      </c>
    </row>
    <row r="53" spans="1:7" x14ac:dyDescent="0.25">
      <c r="B53" t="s">
        <v>4</v>
      </c>
      <c r="C53" s="16">
        <v>6036284</v>
      </c>
      <c r="F53" s="18" t="s">
        <v>4</v>
      </c>
      <c r="G53" s="19">
        <f t="shared" si="5"/>
        <v>6036284</v>
      </c>
    </row>
    <row r="54" spans="1:7" x14ac:dyDescent="0.25">
      <c r="B54" t="s">
        <v>6</v>
      </c>
      <c r="C54" s="4">
        <v>9559309</v>
      </c>
    </row>
    <row r="56" spans="1:7" x14ac:dyDescent="0.25">
      <c r="A56" t="s">
        <v>73</v>
      </c>
      <c r="B56" s="3" t="s">
        <v>32</v>
      </c>
      <c r="C56" t="s">
        <v>14</v>
      </c>
    </row>
    <row r="57" spans="1:7" x14ac:dyDescent="0.25">
      <c r="B57" t="s">
        <v>33</v>
      </c>
      <c r="C57" s="4">
        <v>6484.9269449715366</v>
      </c>
    </row>
    <row r="58" spans="1:7" x14ac:dyDescent="0.25">
      <c r="B58" t="s">
        <v>34</v>
      </c>
      <c r="C58" s="4">
        <v>6548.5480769230771</v>
      </c>
    </row>
    <row r="59" spans="1:7" x14ac:dyDescent="0.25">
      <c r="B59" t="s">
        <v>6</v>
      </c>
      <c r="C59" s="4">
        <v>6502.931292517007</v>
      </c>
    </row>
  </sheetData>
  <autoFilter ref="A33:E39" xr:uid="{A259EC24-5F0E-441E-A12A-301D05962CA7}"/>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7A1C7-E92C-4985-9320-24BF2F152C7E}">
  <dimension ref="A14:L32"/>
  <sheetViews>
    <sheetView topLeftCell="A8" workbookViewId="0">
      <selection activeCell="I5" sqref="I5"/>
    </sheetView>
  </sheetViews>
  <sheetFormatPr defaultRowHeight="15" x14ac:dyDescent="0.25"/>
  <cols>
    <col min="2" max="2" width="20.28515625" customWidth="1"/>
    <col min="3" max="3" width="29.42578125" bestFit="1" customWidth="1"/>
    <col min="4" max="4" width="28" bestFit="1" customWidth="1"/>
    <col min="5" max="5" width="17.5703125" bestFit="1" customWidth="1"/>
    <col min="7" max="7" width="26.7109375" bestFit="1" customWidth="1"/>
    <col min="8" max="8" width="20" bestFit="1" customWidth="1"/>
    <col min="9" max="9" width="19.5703125" bestFit="1" customWidth="1"/>
  </cols>
  <sheetData>
    <row r="14" spans="1:12" x14ac:dyDescent="0.25">
      <c r="A14" t="s">
        <v>95</v>
      </c>
      <c r="B14" s="3" t="s">
        <v>98</v>
      </c>
      <c r="C14" s="3" t="s">
        <v>13</v>
      </c>
    </row>
    <row r="15" spans="1:12" x14ac:dyDescent="0.25">
      <c r="B15" s="3" t="s">
        <v>80</v>
      </c>
      <c r="C15" t="s">
        <v>17</v>
      </c>
      <c r="D15" t="s">
        <v>18</v>
      </c>
      <c r="E15" t="s">
        <v>6</v>
      </c>
      <c r="G15" s="7" t="s">
        <v>80</v>
      </c>
      <c r="H15" s="7" t="s">
        <v>92</v>
      </c>
      <c r="I15" s="7" t="s">
        <v>93</v>
      </c>
    </row>
    <row r="16" spans="1:12" x14ac:dyDescent="0.25">
      <c r="B16" t="s">
        <v>109</v>
      </c>
      <c r="C16" s="5">
        <v>0.81481481481481477</v>
      </c>
      <c r="D16" s="5">
        <v>0.18518518518518517</v>
      </c>
      <c r="E16" s="5">
        <v>1</v>
      </c>
      <c r="G16" t="s">
        <v>109</v>
      </c>
      <c r="H16" s="5">
        <f t="shared" ref="H16:I19" si="0">C16</f>
        <v>0.81481481481481477</v>
      </c>
      <c r="I16" s="5">
        <f t="shared" si="0"/>
        <v>0.18518518518518517</v>
      </c>
      <c r="L16" s="5"/>
    </row>
    <row r="17" spans="1:9" x14ac:dyDescent="0.25">
      <c r="B17" t="s">
        <v>106</v>
      </c>
      <c r="C17" s="5">
        <v>0.84142394822006472</v>
      </c>
      <c r="D17" s="5">
        <v>0.15857605177993528</v>
      </c>
      <c r="E17" s="5">
        <v>1</v>
      </c>
      <c r="G17" t="s">
        <v>106</v>
      </c>
      <c r="H17" s="5">
        <f t="shared" si="0"/>
        <v>0.84142394822006472</v>
      </c>
      <c r="I17" s="5">
        <f t="shared" si="0"/>
        <v>0.15857605177993528</v>
      </c>
    </row>
    <row r="18" spans="1:9" x14ac:dyDescent="0.25">
      <c r="B18" t="s">
        <v>107</v>
      </c>
      <c r="C18" s="5">
        <v>0.85342019543973946</v>
      </c>
      <c r="D18" s="5">
        <v>0.1465798045602606</v>
      </c>
      <c r="E18" s="5">
        <v>1</v>
      </c>
      <c r="G18" t="s">
        <v>107</v>
      </c>
      <c r="H18" s="5">
        <f t="shared" si="0"/>
        <v>0.85342019543973946</v>
      </c>
      <c r="I18" s="5">
        <f t="shared" si="0"/>
        <v>0.1465798045602606</v>
      </c>
    </row>
    <row r="19" spans="1:9" x14ac:dyDescent="0.25">
      <c r="B19" t="s">
        <v>108</v>
      </c>
      <c r="C19" s="5">
        <v>0.84782608695652173</v>
      </c>
      <c r="D19" s="5">
        <v>0.15217391304347827</v>
      </c>
      <c r="E19" s="5">
        <v>1</v>
      </c>
      <c r="G19" t="s">
        <v>108</v>
      </c>
      <c r="H19" s="5">
        <f t="shared" si="0"/>
        <v>0.84782608695652173</v>
      </c>
      <c r="I19" s="5">
        <f t="shared" si="0"/>
        <v>0.15217391304347827</v>
      </c>
    </row>
    <row r="20" spans="1:9" x14ac:dyDescent="0.25">
      <c r="B20" t="s">
        <v>6</v>
      </c>
      <c r="C20" s="5">
        <v>0.84625850340136055</v>
      </c>
      <c r="D20" s="5">
        <v>0.15374149659863945</v>
      </c>
      <c r="E20" s="5">
        <v>1</v>
      </c>
    </row>
    <row r="22" spans="1:9" x14ac:dyDescent="0.25">
      <c r="A22" t="s">
        <v>96</v>
      </c>
      <c r="B22" s="3" t="s">
        <v>98</v>
      </c>
      <c r="C22" s="3" t="s">
        <v>13</v>
      </c>
    </row>
    <row r="23" spans="1:9" x14ac:dyDescent="0.25">
      <c r="B23" s="3" t="s">
        <v>23</v>
      </c>
      <c r="C23" t="s">
        <v>17</v>
      </c>
      <c r="D23" t="s">
        <v>18</v>
      </c>
      <c r="E23" t="s">
        <v>6</v>
      </c>
      <c r="G23" s="7" t="s">
        <v>82</v>
      </c>
      <c r="H23" s="7" t="s">
        <v>92</v>
      </c>
      <c r="I23" s="7" t="s">
        <v>93</v>
      </c>
    </row>
    <row r="24" spans="1:9" x14ac:dyDescent="0.25">
      <c r="B24" t="s">
        <v>24</v>
      </c>
      <c r="C24" s="5">
        <v>0.84793814432989689</v>
      </c>
      <c r="D24" s="5">
        <v>0.15206185567010308</v>
      </c>
      <c r="E24" s="5">
        <v>1</v>
      </c>
      <c r="G24" t="s">
        <v>24</v>
      </c>
      <c r="H24" s="5">
        <f t="shared" ref="H24:I31" si="1">C24</f>
        <v>0.84793814432989689</v>
      </c>
      <c r="I24" s="5">
        <f t="shared" si="1"/>
        <v>0.15206185567010308</v>
      </c>
    </row>
    <row r="25" spans="1:9" x14ac:dyDescent="0.25">
      <c r="B25" t="s">
        <v>30</v>
      </c>
      <c r="C25" s="5">
        <v>0.8571428571428571</v>
      </c>
      <c r="D25" s="5">
        <v>0.14285714285714285</v>
      </c>
      <c r="E25" s="5">
        <v>1</v>
      </c>
      <c r="G25" t="s">
        <v>30</v>
      </c>
      <c r="H25" s="5">
        <f t="shared" si="1"/>
        <v>0.8571428571428571</v>
      </c>
      <c r="I25" s="5">
        <f t="shared" si="1"/>
        <v>0.14285714285714285</v>
      </c>
    </row>
    <row r="26" spans="1:9" x14ac:dyDescent="0.25">
      <c r="B26" t="s">
        <v>25</v>
      </c>
      <c r="C26" s="5">
        <v>0.77777777777777779</v>
      </c>
      <c r="D26" s="5">
        <v>0.22222222222222221</v>
      </c>
      <c r="E26" s="5">
        <v>1</v>
      </c>
      <c r="G26" t="s">
        <v>25</v>
      </c>
      <c r="H26" s="5">
        <f t="shared" si="1"/>
        <v>0.77777777777777779</v>
      </c>
      <c r="I26" s="5">
        <f t="shared" si="1"/>
        <v>0.22222222222222221</v>
      </c>
    </row>
    <row r="27" spans="1:9" x14ac:dyDescent="0.25">
      <c r="B27" t="s">
        <v>26</v>
      </c>
      <c r="C27" s="5">
        <v>0.83333333333333337</v>
      </c>
      <c r="D27" s="5">
        <v>0.16666666666666666</v>
      </c>
      <c r="E27" s="5">
        <v>1</v>
      </c>
      <c r="G27" t="s">
        <v>26</v>
      </c>
      <c r="H27" s="5">
        <f t="shared" si="1"/>
        <v>0.83333333333333337</v>
      </c>
      <c r="I27" s="5">
        <f t="shared" si="1"/>
        <v>0.16666666666666666</v>
      </c>
    </row>
    <row r="28" spans="1:9" x14ac:dyDescent="0.25">
      <c r="B28" t="s">
        <v>27</v>
      </c>
      <c r="C28" s="5">
        <v>0.87804878048780488</v>
      </c>
      <c r="D28" s="5">
        <v>0.12195121951219512</v>
      </c>
      <c r="E28" s="5">
        <v>1</v>
      </c>
      <c r="G28" t="s">
        <v>27</v>
      </c>
      <c r="H28" s="5">
        <f t="shared" si="1"/>
        <v>0.87804878048780488</v>
      </c>
      <c r="I28" s="5">
        <f t="shared" si="1"/>
        <v>0.12195121951219512</v>
      </c>
    </row>
    <row r="29" spans="1:9" x14ac:dyDescent="0.25">
      <c r="B29" t="s">
        <v>31</v>
      </c>
      <c r="C29" s="5">
        <v>0.77777777777777779</v>
      </c>
      <c r="D29" s="5">
        <v>0.22222222222222221</v>
      </c>
      <c r="E29" s="5">
        <v>1</v>
      </c>
      <c r="G29" t="s">
        <v>31</v>
      </c>
      <c r="H29" s="5">
        <f t="shared" si="1"/>
        <v>0.77777777777777779</v>
      </c>
      <c r="I29" s="5">
        <f t="shared" si="1"/>
        <v>0.22222222222222221</v>
      </c>
    </row>
    <row r="30" spans="1:9" x14ac:dyDescent="0.25">
      <c r="B30" t="s">
        <v>28</v>
      </c>
      <c r="C30" s="5">
        <v>1</v>
      </c>
      <c r="D30" s="5">
        <v>0</v>
      </c>
      <c r="E30" s="5">
        <v>1</v>
      </c>
      <c r="G30" t="s">
        <v>28</v>
      </c>
      <c r="H30" s="5">
        <f t="shared" si="1"/>
        <v>1</v>
      </c>
      <c r="I30" s="5">
        <f t="shared" si="1"/>
        <v>0</v>
      </c>
    </row>
    <row r="31" spans="1:9" x14ac:dyDescent="0.25">
      <c r="B31" t="s">
        <v>29</v>
      </c>
      <c r="C31" s="5">
        <v>0.75</v>
      </c>
      <c r="D31" s="5">
        <v>0.25</v>
      </c>
      <c r="E31" s="5">
        <v>1</v>
      </c>
      <c r="G31" t="s">
        <v>29</v>
      </c>
      <c r="H31" s="5">
        <f t="shared" si="1"/>
        <v>0.75</v>
      </c>
      <c r="I31" s="5">
        <f t="shared" si="1"/>
        <v>0.25</v>
      </c>
    </row>
    <row r="32" spans="1:9" x14ac:dyDescent="0.25">
      <c r="B32" t="s">
        <v>6</v>
      </c>
      <c r="C32" s="5">
        <v>0.84625850340136055</v>
      </c>
      <c r="D32" s="5">
        <v>0.15374149659863945</v>
      </c>
      <c r="E32" s="5">
        <v>1</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F324C-5681-408A-9FC3-D3E3D8DA90B3}">
  <dimension ref="A14:M27"/>
  <sheetViews>
    <sheetView topLeftCell="A3" workbookViewId="0">
      <selection activeCell="I5" sqref="I5"/>
    </sheetView>
  </sheetViews>
  <sheetFormatPr defaultRowHeight="15" x14ac:dyDescent="0.25"/>
  <cols>
    <col min="2" max="2" width="31.42578125" bestFit="1" customWidth="1"/>
    <col min="3" max="3" width="29.42578125" bestFit="1" customWidth="1"/>
    <col min="4" max="4" width="11.5703125" bestFit="1" customWidth="1"/>
    <col min="5" max="5" width="28.7109375" bestFit="1" customWidth="1"/>
    <col min="6" max="6" width="16.28515625" bestFit="1" customWidth="1"/>
    <col min="7" max="7" width="28.7109375" bestFit="1" customWidth="1"/>
    <col min="9" max="9" width="23.85546875" bestFit="1" customWidth="1"/>
    <col min="10" max="10" width="11.28515625" bestFit="1" customWidth="1"/>
    <col min="11" max="11" width="8.7109375" bestFit="1" customWidth="1"/>
    <col min="12" max="12" width="16" bestFit="1" customWidth="1"/>
    <col min="13" max="13" width="13.42578125" bestFit="1" customWidth="1"/>
  </cols>
  <sheetData>
    <row r="14" spans="1:13" x14ac:dyDescent="0.25">
      <c r="A14" t="s">
        <v>99</v>
      </c>
      <c r="B14" s="3" t="s">
        <v>100</v>
      </c>
      <c r="C14" s="3" t="s">
        <v>15</v>
      </c>
    </row>
    <row r="15" spans="1:13" x14ac:dyDescent="0.25">
      <c r="B15" s="3" t="s">
        <v>2</v>
      </c>
      <c r="C15" t="s">
        <v>19</v>
      </c>
      <c r="D15" t="s">
        <v>20</v>
      </c>
      <c r="E15" t="s">
        <v>21</v>
      </c>
      <c r="F15" t="s">
        <v>22</v>
      </c>
      <c r="G15" t="s">
        <v>6</v>
      </c>
      <c r="I15" s="7" t="s">
        <v>2</v>
      </c>
      <c r="J15" s="7" t="s">
        <v>113</v>
      </c>
      <c r="K15" s="7" t="s">
        <v>114</v>
      </c>
      <c r="L15" s="7" t="s">
        <v>115</v>
      </c>
      <c r="M15" s="7" t="s">
        <v>116</v>
      </c>
    </row>
    <row r="16" spans="1:13" x14ac:dyDescent="0.25">
      <c r="B16" t="s">
        <v>3</v>
      </c>
      <c r="C16" s="5">
        <v>0.31746031746031744</v>
      </c>
      <c r="D16" s="5">
        <v>0.23809523809523808</v>
      </c>
      <c r="E16" s="5">
        <v>0.17460317460317459</v>
      </c>
      <c r="F16" s="5">
        <v>0.26984126984126983</v>
      </c>
      <c r="G16" s="5">
        <v>1</v>
      </c>
      <c r="I16" t="s">
        <v>3</v>
      </c>
      <c r="J16" s="5">
        <f t="shared" ref="J16:M18" si="0">C16</f>
        <v>0.31746031746031744</v>
      </c>
      <c r="K16" s="5">
        <f t="shared" si="0"/>
        <v>0.23809523809523808</v>
      </c>
      <c r="L16" s="5">
        <f t="shared" si="0"/>
        <v>0.17460317460317459</v>
      </c>
      <c r="M16" s="5">
        <f t="shared" si="0"/>
        <v>0.26984126984126983</v>
      </c>
    </row>
    <row r="17" spans="1:13" x14ac:dyDescent="0.25">
      <c r="B17" t="s">
        <v>4</v>
      </c>
      <c r="C17" s="5">
        <v>0.18106139438085328</v>
      </c>
      <c r="D17" s="5">
        <v>0.31217481789802287</v>
      </c>
      <c r="E17" s="5">
        <v>0.19979188345473464</v>
      </c>
      <c r="F17" s="5">
        <v>0.30697190426638915</v>
      </c>
      <c r="G17" s="5">
        <v>1</v>
      </c>
      <c r="I17" t="s">
        <v>4</v>
      </c>
      <c r="J17" s="5">
        <f t="shared" si="0"/>
        <v>0.18106139438085328</v>
      </c>
      <c r="K17" s="5">
        <f t="shared" si="0"/>
        <v>0.31217481789802287</v>
      </c>
      <c r="L17" s="5">
        <f t="shared" si="0"/>
        <v>0.19979188345473464</v>
      </c>
      <c r="M17" s="5">
        <f t="shared" si="0"/>
        <v>0.30697190426638915</v>
      </c>
    </row>
    <row r="18" spans="1:13" x14ac:dyDescent="0.25">
      <c r="B18" t="s">
        <v>5</v>
      </c>
      <c r="C18" s="5">
        <v>0.19282511210762332</v>
      </c>
      <c r="D18" s="5">
        <v>0.28475336322869954</v>
      </c>
      <c r="E18" s="5">
        <v>0.19282511210762332</v>
      </c>
      <c r="F18" s="5">
        <v>0.32959641255605382</v>
      </c>
      <c r="G18" s="5">
        <v>1</v>
      </c>
      <c r="I18" t="s">
        <v>5</v>
      </c>
      <c r="J18" s="5">
        <f t="shared" si="0"/>
        <v>0.19282511210762332</v>
      </c>
      <c r="K18" s="5">
        <f t="shared" si="0"/>
        <v>0.28475336322869954</v>
      </c>
      <c r="L18" s="5">
        <f t="shared" si="0"/>
        <v>0.19282511210762332</v>
      </c>
      <c r="M18" s="5">
        <f t="shared" si="0"/>
        <v>0.32959641255605382</v>
      </c>
    </row>
    <row r="19" spans="1:13" x14ac:dyDescent="0.25">
      <c r="B19" t="s">
        <v>6</v>
      </c>
      <c r="C19" s="5">
        <v>0.19047619047619047</v>
      </c>
      <c r="D19" s="5">
        <v>0.30068027210884352</v>
      </c>
      <c r="E19" s="5">
        <v>0.19659863945578232</v>
      </c>
      <c r="F19" s="5">
        <v>0.3122448979591837</v>
      </c>
      <c r="G19" s="5">
        <v>1</v>
      </c>
    </row>
    <row r="22" spans="1:13" x14ac:dyDescent="0.25">
      <c r="A22" t="s">
        <v>101</v>
      </c>
      <c r="B22" s="3" t="s">
        <v>102</v>
      </c>
      <c r="C22" t="s">
        <v>1</v>
      </c>
      <c r="E22" s="7" t="s">
        <v>125</v>
      </c>
      <c r="F22" s="7" t="s">
        <v>83</v>
      </c>
    </row>
    <row r="23" spans="1:13" x14ac:dyDescent="0.25">
      <c r="B23" t="s">
        <v>120</v>
      </c>
      <c r="C23" s="2">
        <v>0.29032258064516131</v>
      </c>
      <c r="E23" t="s">
        <v>120</v>
      </c>
      <c r="F23" s="2">
        <f t="shared" ref="F23:F26" si="1">C23</f>
        <v>0.29032258064516131</v>
      </c>
    </row>
    <row r="24" spans="1:13" x14ac:dyDescent="0.25">
      <c r="B24" t="s">
        <v>128</v>
      </c>
      <c r="C24" s="2">
        <v>0.16195856873822975</v>
      </c>
      <c r="E24" t="s">
        <v>128</v>
      </c>
      <c r="F24" s="2">
        <f t="shared" si="1"/>
        <v>0.16195856873822975</v>
      </c>
    </row>
    <row r="25" spans="1:13" x14ac:dyDescent="0.25">
      <c r="B25" t="s">
        <v>126</v>
      </c>
      <c r="C25" s="2">
        <v>0.14691943127962084</v>
      </c>
      <c r="E25" t="s">
        <v>126</v>
      </c>
      <c r="F25" s="2">
        <f t="shared" si="1"/>
        <v>0.14691943127962084</v>
      </c>
    </row>
    <row r="26" spans="1:13" x14ac:dyDescent="0.25">
      <c r="B26" t="s">
        <v>127</v>
      </c>
      <c r="C26" s="2">
        <v>0.14423076923076922</v>
      </c>
      <c r="E26" t="s">
        <v>127</v>
      </c>
      <c r="F26" s="2">
        <f t="shared" si="1"/>
        <v>0.14423076923076922</v>
      </c>
    </row>
    <row r="27" spans="1:13" x14ac:dyDescent="0.25">
      <c r="B27" t="s">
        <v>6</v>
      </c>
      <c r="C27" s="2">
        <v>0.17536071032186459</v>
      </c>
    </row>
  </sheetData>
  <autoFilter ref="A22:C27" xr:uid="{603F324C-5681-408A-9FC3-D3E3D8DA90B3}"/>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0B1A7-97FE-4C9E-9C06-47118F0AAE3E}">
  <dimension ref="A14:I25"/>
  <sheetViews>
    <sheetView topLeftCell="A5" workbookViewId="0">
      <selection activeCell="I5" sqref="I5"/>
    </sheetView>
  </sheetViews>
  <sheetFormatPr defaultRowHeight="15" x14ac:dyDescent="0.25"/>
  <cols>
    <col min="2" max="2" width="23.85546875" bestFit="1" customWidth="1"/>
    <col min="3" max="3" width="29.42578125" bestFit="1" customWidth="1"/>
    <col min="4" max="4" width="11.5703125" bestFit="1" customWidth="1"/>
    <col min="5" max="5" width="18.140625" bestFit="1" customWidth="1"/>
    <col min="6" max="6" width="16.28515625" bestFit="1" customWidth="1"/>
    <col min="7" max="7" width="23.85546875" bestFit="1" customWidth="1"/>
    <col min="8" max="9" width="10.140625" bestFit="1" customWidth="1"/>
  </cols>
  <sheetData>
    <row r="14" spans="1:9" x14ac:dyDescent="0.25">
      <c r="A14" t="s">
        <v>103</v>
      </c>
      <c r="B14" s="3" t="s">
        <v>104</v>
      </c>
      <c r="C14" s="3" t="s">
        <v>62</v>
      </c>
    </row>
    <row r="15" spans="1:9" x14ac:dyDescent="0.25">
      <c r="B15" s="3" t="s">
        <v>2</v>
      </c>
      <c r="C15" t="s">
        <v>63</v>
      </c>
      <c r="D15" t="s">
        <v>64</v>
      </c>
      <c r="E15" t="s">
        <v>6</v>
      </c>
      <c r="G15" s="7" t="s">
        <v>2</v>
      </c>
      <c r="H15" s="7" t="s">
        <v>63</v>
      </c>
      <c r="I15" s="7" t="s">
        <v>64</v>
      </c>
    </row>
    <row r="16" spans="1:9" x14ac:dyDescent="0.25">
      <c r="B16" t="s">
        <v>3</v>
      </c>
      <c r="C16">
        <v>20</v>
      </c>
      <c r="D16">
        <v>43</v>
      </c>
      <c r="E16">
        <v>63</v>
      </c>
      <c r="G16" t="s">
        <v>3</v>
      </c>
      <c r="H16">
        <f t="shared" ref="H16:I18" si="0">C16</f>
        <v>20</v>
      </c>
      <c r="I16">
        <f t="shared" si="0"/>
        <v>43</v>
      </c>
    </row>
    <row r="17" spans="1:9" x14ac:dyDescent="0.25">
      <c r="B17" t="s">
        <v>4</v>
      </c>
      <c r="C17">
        <v>379</v>
      </c>
      <c r="D17">
        <v>582</v>
      </c>
      <c r="E17">
        <v>961</v>
      </c>
      <c r="G17" t="s">
        <v>4</v>
      </c>
      <c r="H17">
        <f t="shared" si="0"/>
        <v>379</v>
      </c>
      <c r="I17">
        <f t="shared" si="0"/>
        <v>582</v>
      </c>
    </row>
    <row r="18" spans="1:9" x14ac:dyDescent="0.25">
      <c r="B18" t="s">
        <v>5</v>
      </c>
      <c r="C18">
        <v>189</v>
      </c>
      <c r="D18">
        <v>257</v>
      </c>
      <c r="E18">
        <v>446</v>
      </c>
      <c r="G18" t="s">
        <v>5</v>
      </c>
      <c r="H18">
        <f t="shared" si="0"/>
        <v>189</v>
      </c>
      <c r="I18">
        <f t="shared" si="0"/>
        <v>257</v>
      </c>
    </row>
    <row r="19" spans="1:9" x14ac:dyDescent="0.25">
      <c r="B19" t="s">
        <v>6</v>
      </c>
      <c r="C19">
        <v>588</v>
      </c>
      <c r="D19">
        <v>882</v>
      </c>
      <c r="E19">
        <v>1470</v>
      </c>
    </row>
    <row r="22" spans="1:9" x14ac:dyDescent="0.25">
      <c r="A22" t="s">
        <v>105</v>
      </c>
      <c r="B22" s="3" t="s">
        <v>62</v>
      </c>
      <c r="C22" t="s">
        <v>1</v>
      </c>
      <c r="E22" s="7" t="s">
        <v>62</v>
      </c>
      <c r="F22" s="7" t="s">
        <v>83</v>
      </c>
    </row>
    <row r="23" spans="1:9" x14ac:dyDescent="0.25">
      <c r="B23" t="s">
        <v>63</v>
      </c>
      <c r="C23" s="2">
        <v>0.15977961432506887</v>
      </c>
      <c r="E23" t="s">
        <v>63</v>
      </c>
      <c r="F23" s="2">
        <f t="shared" ref="F23:F24" si="1">C23</f>
        <v>0.15977961432506887</v>
      </c>
    </row>
    <row r="24" spans="1:9" x14ac:dyDescent="0.25">
      <c r="B24" t="s">
        <v>64</v>
      </c>
      <c r="C24" s="2">
        <v>0.18587360594795538</v>
      </c>
      <c r="E24" t="s">
        <v>64</v>
      </c>
      <c r="F24" s="2">
        <f t="shared" si="1"/>
        <v>0.18587360594795538</v>
      </c>
    </row>
    <row r="25" spans="1:9" x14ac:dyDescent="0.25">
      <c r="B25" t="s">
        <v>6</v>
      </c>
      <c r="C25" s="2">
        <v>0.17536071032186459</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33D7B-4D9C-4BE2-A509-F32A7490A8F4}">
  <dimension ref="A1:Z1"/>
  <sheetViews>
    <sheetView showGridLines="0" showRowColHeaders="0" tabSelected="1" workbookViewId="0">
      <selection activeCell="U13" sqref="U13"/>
    </sheetView>
  </sheetViews>
  <sheetFormatPr defaultRowHeight="15" x14ac:dyDescent="0.25"/>
  <cols>
    <col min="1" max="26" width="9.140625" style="20"/>
  </cols>
  <sheetData/>
  <sheetProtection algorithmName="SHA-512" hashValue="U1GXWBEySaRv7xUPTVAsra6GOcwj8+9x9BwnE7qzB6+b663AYQWTAJMQyNMxbofj9T40RWCmNBWor54QNIqdXQ==" saltValue="Cy23REYNt0L6dFXcdwcRZA==" spinCount="100000" sheet="1" objects="1" scenarios="1" selectLockedCells="1" pivotTables="0"/>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78048-0BB8-4F34-9E52-7EAE6AA4AF9C}">
  <dimension ref="A1:Z1"/>
  <sheetViews>
    <sheetView showGridLines="0" showRowColHeaders="0" workbookViewId="0">
      <selection activeCell="U9" sqref="U9"/>
    </sheetView>
  </sheetViews>
  <sheetFormatPr defaultRowHeight="15" x14ac:dyDescent="0.25"/>
  <cols>
    <col min="1" max="26" width="9.140625" style="20"/>
  </cols>
  <sheetData/>
  <sheetProtection algorithmName="SHA-512" hashValue="1pK/HaRw8G61vJAYxr503xcMBUYHo8m+MdfPLJ41iVw7ahnFLhjFoathzMRuJrAU5ZpRFBL7XwpsVsNcg1Q+MQ==" saltValue="EhIqE6FXL6VAxtl3VoC0xQ==" spinCount="100000" sheet="1" objects="1" scenarios="1" selectLockedCell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Props1.xml><?xml version="1.0" encoding="utf-8"?>
<ds:datastoreItem xmlns:ds="http://schemas.openxmlformats.org/officeDocument/2006/customXml" ds:itemID="{E78226BD-5246-468F-BB72-27B87E7FC516}">
  <ds:schemaRefs/>
</ds:datastoreItem>
</file>

<file path=customXml/itemProps2.xml><?xml version="1.0" encoding="utf-8"?>
<ds:datastoreItem xmlns:ds="http://schemas.openxmlformats.org/officeDocument/2006/customXml" ds:itemID="{2153FCCB-C14B-4D1D-8A88-C85865FC36F1}">
  <ds:schemaRefs/>
</ds:datastoreItem>
</file>

<file path=customXml/itemProps3.xml><?xml version="1.0" encoding="utf-8"?>
<ds:datastoreItem xmlns:ds="http://schemas.openxmlformats.org/officeDocument/2006/customXml" ds:itemID="{827EFF53-4F74-4EDB-9A83-ADEE9D7A9665}">
  <ds:schemaRefs/>
</ds:datastoreItem>
</file>

<file path=customXml/itemProps4.xml><?xml version="1.0" encoding="utf-8"?>
<ds:datastoreItem xmlns:ds="http://schemas.openxmlformats.org/officeDocument/2006/customXml" ds:itemID="{29FF8AFE-3070-4B82-9A0A-AA325A8D6657}">
  <ds:schemaRefs/>
</ds:datastoreItem>
</file>

<file path=customXml/itemProps5.xml><?xml version="1.0" encoding="utf-8"?>
<ds:datastoreItem xmlns:ds="http://schemas.openxmlformats.org/officeDocument/2006/customXml" ds:itemID="{49296333-7C50-4471-9BDE-9AA644E6749A}">
  <ds:schemaRefs/>
</ds:datastoreItem>
</file>

<file path=customXml/itemProps6.xml><?xml version="1.0" encoding="utf-8"?>
<ds:datastoreItem xmlns:ds="http://schemas.openxmlformats.org/officeDocument/2006/customXml" ds:itemID="{F3EFDCA6-7279-4349-869D-263191317375}">
  <ds:schemaRefs/>
</ds:datastoreItem>
</file>

<file path=customXml/itemProps7.xml><?xml version="1.0" encoding="utf-8"?>
<ds:datastoreItem xmlns:ds="http://schemas.openxmlformats.org/officeDocument/2006/customXml" ds:itemID="{00A53886-1A4A-43AA-B467-115379FC4644}">
  <ds:schemaRefs/>
</ds:datastoreItem>
</file>

<file path=customXml/itemProps8.xml><?xml version="1.0" encoding="utf-8"?>
<ds:datastoreItem xmlns:ds="http://schemas.openxmlformats.org/officeDocument/2006/customXml" ds:itemID="{20F328A9-7909-4987-8474-FBB6D0B69114}">
  <ds:schemaRefs/>
</ds:datastoreItem>
</file>

<file path=customXml/itemProps9.xml><?xml version="1.0" encoding="utf-8"?>
<ds:datastoreItem xmlns:ds="http://schemas.openxmlformats.org/officeDocument/2006/customXml" ds:itemID="{CE23996C-3387-4701-852E-0B047BCB3BD3}">
  <ds:schemaRefs/>
</ds:datastoreItem>
</file>

<file path=customXml/itemProps10.xml><?xml version="1.0" encoding="utf-8"?>
<ds:datastoreItem xmlns:ds="http://schemas.openxmlformats.org/officeDocument/2006/customXml" ds:itemID="{22B59164-6BAC-4638-AA6D-BE07F79C878F}">
  <ds:schemaRefs/>
</ds:datastoreItem>
</file>

<file path=customXml/itemProps11.xml><?xml version="1.0" encoding="utf-8"?>
<ds:datastoreItem xmlns:ds="http://schemas.openxmlformats.org/officeDocument/2006/customXml" ds:itemID="{35903B4D-40AE-4F04-B0A6-9C1392D803E1}">
  <ds:schemaRefs/>
</ds:datastoreItem>
</file>

<file path=customXml/itemProps12.xml><?xml version="1.0" encoding="utf-8"?>
<ds:datastoreItem xmlns:ds="http://schemas.openxmlformats.org/officeDocument/2006/customXml" ds:itemID="{07722E76-5E7F-4DE4-AA5F-10655DDEDF38}">
  <ds:schemaRefs/>
</ds:datastoreItem>
</file>

<file path=customXml/itemProps13.xml><?xml version="1.0" encoding="utf-8"?>
<ds:datastoreItem xmlns:ds="http://schemas.openxmlformats.org/officeDocument/2006/customXml" ds:itemID="{EE947A75-65D5-4767-BBB8-FB7BAACE32DB}">
  <ds:schemaRefs/>
</ds:datastoreItem>
</file>

<file path=customXml/itemProps14.xml><?xml version="1.0" encoding="utf-8"?>
<ds:datastoreItem xmlns:ds="http://schemas.openxmlformats.org/officeDocument/2006/customXml" ds:itemID="{E81E9A1E-8D5C-4ED2-B88D-F6F0FA97155F}">
  <ds:schemaRefs/>
</ds:datastoreItem>
</file>

<file path=customXml/itemProps15.xml><?xml version="1.0" encoding="utf-8"?>
<ds:datastoreItem xmlns:ds="http://schemas.openxmlformats.org/officeDocument/2006/customXml" ds:itemID="{99F1AE38-C234-4D3D-BC2C-302C7C3CE6C6}">
  <ds:schemaRefs/>
</ds:datastoreItem>
</file>

<file path=customXml/itemProps16.xml><?xml version="1.0" encoding="utf-8"?>
<ds:datastoreItem xmlns:ds="http://schemas.openxmlformats.org/officeDocument/2006/customXml" ds:itemID="{1F8B47B6-0A35-43CD-A1B1-7C0D691164F6}">
  <ds:schemaRefs/>
</ds:datastoreItem>
</file>

<file path=customXml/itemProps17.xml><?xml version="1.0" encoding="utf-8"?>
<ds:datastoreItem xmlns:ds="http://schemas.openxmlformats.org/officeDocument/2006/customXml" ds:itemID="{077A9EB2-1A91-41AB-A69C-134E35DB57D3}">
  <ds:schemaRefs/>
</ds:datastoreItem>
</file>

<file path=customXml/itemProps18.xml><?xml version="1.0" encoding="utf-8"?>
<ds:datastoreItem xmlns:ds="http://schemas.openxmlformats.org/officeDocument/2006/customXml" ds:itemID="{D4897804-469F-4CE6-A2A2-70BC8438D4FC}">
  <ds:schemaRefs/>
</ds:datastoreItem>
</file>

<file path=customXml/itemProps19.xml><?xml version="1.0" encoding="utf-8"?>
<ds:datastoreItem xmlns:ds="http://schemas.openxmlformats.org/officeDocument/2006/customXml" ds:itemID="{4C880D96-3366-4C45-ADA5-013ABA0B2713}">
  <ds:schemaRefs/>
</ds:datastoreItem>
</file>

<file path=customXml/itemProps20.xml><?xml version="1.0" encoding="utf-8"?>
<ds:datastoreItem xmlns:ds="http://schemas.openxmlformats.org/officeDocument/2006/customXml" ds:itemID="{5D540911-8AA4-4C1C-861E-29CA246B91BE}">
  <ds:schemaRefs/>
</ds:datastoreItem>
</file>

<file path=customXml/itemProps21.xml><?xml version="1.0" encoding="utf-8"?>
<ds:datastoreItem xmlns:ds="http://schemas.openxmlformats.org/officeDocument/2006/customXml" ds:itemID="{63F69E1B-1114-4EA0-922F-64D8F070088C}">
  <ds:schemaRefs/>
</ds:datastoreItem>
</file>

<file path=customXml/itemProps22.xml><?xml version="1.0" encoding="utf-8"?>
<ds:datastoreItem xmlns:ds="http://schemas.openxmlformats.org/officeDocument/2006/customXml" ds:itemID="{43AD96EF-D162-4B74-890A-A88C5296C02C}">
  <ds:schemaRefs/>
</ds:datastoreItem>
</file>

<file path=customXml/itemProps23.xml><?xml version="1.0" encoding="utf-8"?>
<ds:datastoreItem xmlns:ds="http://schemas.openxmlformats.org/officeDocument/2006/customXml" ds:itemID="{7EE80CBA-2625-4B5F-B098-74BC5C2644F9}">
  <ds:schemaRefs/>
</ds:datastoreItem>
</file>

<file path=customXml/itemProps24.xml><?xml version="1.0" encoding="utf-8"?>
<ds:datastoreItem xmlns:ds="http://schemas.openxmlformats.org/officeDocument/2006/customXml" ds:itemID="{11C65E23-73A6-4625-97CA-227CE7A968AD}">
  <ds:schemaRefs/>
</ds:datastoreItem>
</file>

<file path=customXml/itemProps25.xml><?xml version="1.0" encoding="utf-8"?>
<ds:datastoreItem xmlns:ds="http://schemas.openxmlformats.org/officeDocument/2006/customXml" ds:itemID="{D9B83BE1-469A-4C7A-B071-E0BCF5635E4B}">
  <ds:schemaRefs/>
</ds:datastoreItem>
</file>

<file path=customXml/itemProps26.xml><?xml version="1.0" encoding="utf-8"?>
<ds:datastoreItem xmlns:ds="http://schemas.openxmlformats.org/officeDocument/2006/customXml" ds:itemID="{C36B2C57-A6E6-4888-A164-5EDAD31BA3C6}">
  <ds:schemaRefs/>
</ds:datastoreItem>
</file>

<file path=customXml/itemProps27.xml><?xml version="1.0" encoding="utf-8"?>
<ds:datastoreItem xmlns:ds="http://schemas.openxmlformats.org/officeDocument/2006/customXml" ds:itemID="{896025FA-A469-4650-AE05-1F1D99B6878B}">
  <ds:schemaRefs/>
</ds:datastoreItem>
</file>

<file path=customXml/itemProps28.xml><?xml version="1.0" encoding="utf-8"?>
<ds:datastoreItem xmlns:ds="http://schemas.openxmlformats.org/officeDocument/2006/customXml" ds:itemID="{6881AAEC-64D6-4458-A0B4-481C73EC0D5A}">
  <ds:schemaRefs/>
</ds:datastoreItem>
</file>

<file path=customXml/itemProps29.xml><?xml version="1.0" encoding="utf-8"?>
<ds:datastoreItem xmlns:ds="http://schemas.openxmlformats.org/officeDocument/2006/customXml" ds:itemID="{E6C87CB9-8591-4FB4-9678-3AA449E8920D}">
  <ds:schemaRefs/>
</ds:datastoreItem>
</file>

<file path=customXml/itemProps30.xml><?xml version="1.0" encoding="utf-8"?>
<ds:datastoreItem xmlns:ds="http://schemas.openxmlformats.org/officeDocument/2006/customXml" ds:itemID="{9021B6DB-1316-4E15-9046-1E85ECFD5106}">
  <ds:schemaRefs/>
</ds:datastoreItem>
</file>

<file path=customXml/itemProps31.xml><?xml version="1.0" encoding="utf-8"?>
<ds:datastoreItem xmlns:ds="http://schemas.openxmlformats.org/officeDocument/2006/customXml" ds:itemID="{74539DFF-85AC-42D7-9678-F4D0CB102DEE}">
  <ds:schemaRefs/>
</ds:datastoreItem>
</file>

<file path=customXml/itemProps32.xml><?xml version="1.0" encoding="utf-8"?>
<ds:datastoreItem xmlns:ds="http://schemas.openxmlformats.org/officeDocument/2006/customXml" ds:itemID="{A4671237-7C60-4866-9049-832E003BB3F8}">
  <ds:schemaRefs/>
</ds:datastoreItem>
</file>

<file path=customXml/itemProps33.xml><?xml version="1.0" encoding="utf-8"?>
<ds:datastoreItem xmlns:ds="http://schemas.openxmlformats.org/officeDocument/2006/customXml" ds:itemID="{B4342538-BF5A-4753-A7B6-0106382652A9}">
  <ds:schemaRefs/>
</ds:datastoreItem>
</file>

<file path=customXml/itemProps34.xml><?xml version="1.0" encoding="utf-8"?>
<ds:datastoreItem xmlns:ds="http://schemas.openxmlformats.org/officeDocument/2006/customXml" ds:itemID="{7CFDDBB0-2140-436F-A6B0-BC8EBBD64149}">
  <ds:schemaRefs/>
</ds:datastoreItem>
</file>

<file path=customXml/itemProps35.xml><?xml version="1.0" encoding="utf-8"?>
<ds:datastoreItem xmlns:ds="http://schemas.openxmlformats.org/officeDocument/2006/customXml" ds:itemID="{4670D42A-1F7B-4ECE-B01E-794C1F2E6998}">
  <ds:schemaRefs/>
</ds:datastoreItem>
</file>

<file path=customXml/itemProps36.xml><?xml version="1.0" encoding="utf-8"?>
<ds:datastoreItem xmlns:ds="http://schemas.openxmlformats.org/officeDocument/2006/customXml" ds:itemID="{E2E804F5-8B70-408E-8649-910B11172675}">
  <ds:schemaRefs/>
</ds:datastoreItem>
</file>

<file path=customXml/itemProps37.xml><?xml version="1.0" encoding="utf-8"?>
<ds:datastoreItem xmlns:ds="http://schemas.openxmlformats.org/officeDocument/2006/customXml" ds:itemID="{FCAB3CAB-E941-4584-BDB5-82EBD7010772}">
  <ds:schemaRefs/>
</ds:datastoreItem>
</file>

<file path=customXml/itemProps38.xml><?xml version="1.0" encoding="utf-8"?>
<ds:datastoreItem xmlns:ds="http://schemas.openxmlformats.org/officeDocument/2006/customXml" ds:itemID="{5D6658C5-4F9B-4150-903A-64DA8ED3C4F8}">
  <ds:schemaRefs/>
</ds:datastoreItem>
</file>

<file path=customXml/itemProps39.xml><?xml version="1.0" encoding="utf-8"?>
<ds:datastoreItem xmlns:ds="http://schemas.openxmlformats.org/officeDocument/2006/customXml" ds:itemID="{1F38BB87-B3C8-42C0-A6C6-C58519FF6647}">
  <ds:schemaRefs/>
</ds:datastoreItem>
</file>

<file path=customXml/itemProps40.xml><?xml version="1.0" encoding="utf-8"?>
<ds:datastoreItem xmlns:ds="http://schemas.openxmlformats.org/officeDocument/2006/customXml" ds:itemID="{A4E2099B-A346-499E-99C4-083973F74E9D}">
  <ds:schemaRefs/>
</ds:datastoreItem>
</file>

<file path=customXml/itemProps41.xml><?xml version="1.0" encoding="utf-8"?>
<ds:datastoreItem xmlns:ds="http://schemas.openxmlformats.org/officeDocument/2006/customXml" ds:itemID="{9F11E824-5C5C-4689-AB52-F30BA87FF310}">
  <ds:schemaRefs/>
</ds:datastoreItem>
</file>

<file path=customXml/itemProps42.xml><?xml version="1.0" encoding="utf-8"?>
<ds:datastoreItem xmlns:ds="http://schemas.openxmlformats.org/officeDocument/2006/customXml" ds:itemID="{2CDB935E-336D-400F-91F7-0D3CD6AE55CA}">
  <ds:schemaRefs/>
</ds:datastoreItem>
</file>

<file path=customXml/itemProps43.xml><?xml version="1.0" encoding="utf-8"?>
<ds:datastoreItem xmlns:ds="http://schemas.openxmlformats.org/officeDocument/2006/customXml" ds:itemID="{64A0C1DA-88E5-4B30-9B38-6F86E33F39F9}">
  <ds:schemaRefs/>
</ds:datastoreItem>
</file>

<file path=customXml/itemProps44.xml><?xml version="1.0" encoding="utf-8"?>
<ds:datastoreItem xmlns:ds="http://schemas.openxmlformats.org/officeDocument/2006/customXml" ds:itemID="{1428C79A-70AC-4A6D-A3B1-60BB23B6C411}">
  <ds:schemaRefs/>
</ds:datastoreItem>
</file>

<file path=customXml/itemProps45.xml><?xml version="1.0" encoding="utf-8"?>
<ds:datastoreItem xmlns:ds="http://schemas.openxmlformats.org/officeDocument/2006/customXml" ds:itemID="{F1C424B7-893C-41B2-8CB5-5ECA4E5141E0}">
  <ds:schemaRefs/>
</ds:datastoreItem>
</file>

<file path=customXml/itemProps46.xml><?xml version="1.0" encoding="utf-8"?>
<ds:datastoreItem xmlns:ds="http://schemas.openxmlformats.org/officeDocument/2006/customXml" ds:itemID="{D0451671-491E-4015-B129-8DDCDC1A6513}">
  <ds:schemaRefs/>
</ds:datastoreItem>
</file>

<file path=customXml/itemProps47.xml><?xml version="1.0" encoding="utf-8"?>
<ds:datastoreItem xmlns:ds="http://schemas.openxmlformats.org/officeDocument/2006/customXml" ds:itemID="{38784FFD-9DB1-49E3-94D1-173E5808C118}">
  <ds:schemaRefs/>
</ds:datastoreItem>
</file>

<file path=customXml/itemProps48.xml><?xml version="1.0" encoding="utf-8"?>
<ds:datastoreItem xmlns:ds="http://schemas.openxmlformats.org/officeDocument/2006/customXml" ds:itemID="{E513B4D1-87EC-41BC-877A-01A1BB8F7F35}">
  <ds:schemaRefs/>
</ds:datastoreItem>
</file>

<file path=customXml/itemProps49.xml><?xml version="1.0" encoding="utf-8"?>
<ds:datastoreItem xmlns:ds="http://schemas.openxmlformats.org/officeDocument/2006/customXml" ds:itemID="{8AF80111-5BC1-4DDB-9F5C-DF1C53A20AC4}">
  <ds:schemaRefs>
    <ds:schemaRef ds:uri="http://schemas.microsoft.com/DataMashup"/>
  </ds:schemaRefs>
</ds:datastoreItem>
</file>

<file path=customXml/itemProps50.xml><?xml version="1.0" encoding="utf-8"?>
<ds:datastoreItem xmlns:ds="http://schemas.openxmlformats.org/officeDocument/2006/customXml" ds:itemID="{C192DC14-3B70-485A-AC48-487BA2964E4F}">
  <ds:schemaRefs/>
</ds:datastoreItem>
</file>

<file path=customXml/itemProps51.xml><?xml version="1.0" encoding="utf-8"?>
<ds:datastoreItem xmlns:ds="http://schemas.openxmlformats.org/officeDocument/2006/customXml" ds:itemID="{AE57531C-CB90-4DD4-9078-547932252C05}">
  <ds:schemaRefs/>
</ds:datastoreItem>
</file>

<file path=customXml/itemProps52.xml><?xml version="1.0" encoding="utf-8"?>
<ds:datastoreItem xmlns:ds="http://schemas.openxmlformats.org/officeDocument/2006/customXml" ds:itemID="{17206986-311D-4F75-A821-ACFAA4CAE8BC}">
  <ds:schemaRefs/>
</ds:datastoreItem>
</file>

<file path=customXml/itemProps53.xml><?xml version="1.0" encoding="utf-8"?>
<ds:datastoreItem xmlns:ds="http://schemas.openxmlformats.org/officeDocument/2006/customXml" ds:itemID="{E0F39E58-C72D-49D2-882D-FEC7D1A395D7}">
  <ds:schemaRefs/>
</ds:datastoreItem>
</file>

<file path=customXml/itemProps54.xml><?xml version="1.0" encoding="utf-8"?>
<ds:datastoreItem xmlns:ds="http://schemas.openxmlformats.org/officeDocument/2006/customXml" ds:itemID="{CD4F9BA0-FC31-448E-AA35-7DD482ADEBF1}">
  <ds:schemaRefs/>
</ds:datastoreItem>
</file>

<file path=customXml/itemProps55.xml><?xml version="1.0" encoding="utf-8"?>
<ds:datastoreItem xmlns:ds="http://schemas.openxmlformats.org/officeDocument/2006/customXml" ds:itemID="{7DA65C16-B700-4908-8F18-F3E0D08DFF09}">
  <ds:schemaRefs/>
</ds:datastoreItem>
</file>

<file path=customXml/itemProps56.xml><?xml version="1.0" encoding="utf-8"?>
<ds:datastoreItem xmlns:ds="http://schemas.openxmlformats.org/officeDocument/2006/customXml" ds:itemID="{7B5D7D34-B4B4-4C2F-8D1B-4E77EBC03248}">
  <ds:schemaRefs/>
</ds:datastoreItem>
</file>

<file path=customXml/itemProps57.xml><?xml version="1.0" encoding="utf-8"?>
<ds:datastoreItem xmlns:ds="http://schemas.openxmlformats.org/officeDocument/2006/customXml" ds:itemID="{8B73160D-0035-474C-BF78-C9B71C28CA91}">
  <ds:schemaRefs/>
</ds:datastoreItem>
</file>

<file path=customXml/itemProps58.xml><?xml version="1.0" encoding="utf-8"?>
<ds:datastoreItem xmlns:ds="http://schemas.openxmlformats.org/officeDocument/2006/customXml" ds:itemID="{70228345-F865-4D6E-B416-40EF9FFBD640}">
  <ds:schemaRefs/>
</ds:datastoreItem>
</file>

<file path=customXml/itemProps59.xml><?xml version="1.0" encoding="utf-8"?>
<ds:datastoreItem xmlns:ds="http://schemas.openxmlformats.org/officeDocument/2006/customXml" ds:itemID="{1ED51753-9963-4D9B-A3D8-AF0AD951A133}">
  <ds:schemaRefs/>
</ds:datastoreItem>
</file>

<file path=customXml/itemProps60.xml><?xml version="1.0" encoding="utf-8"?>
<ds:datastoreItem xmlns:ds="http://schemas.openxmlformats.org/officeDocument/2006/customXml" ds:itemID="{3CF4B8B6-84B1-49BB-B44B-828AD45651DF}">
  <ds:schemaRefs/>
</ds:datastoreItem>
</file>

<file path=customXml/itemProps61.xml><?xml version="1.0" encoding="utf-8"?>
<ds:datastoreItem xmlns:ds="http://schemas.openxmlformats.org/officeDocument/2006/customXml" ds:itemID="{C83C2557-795D-4501-8FE4-A6AF870FC382}">
  <ds:schemaRefs/>
</ds:datastoreItem>
</file>

<file path=customXml/itemProps62.xml><?xml version="1.0" encoding="utf-8"?>
<ds:datastoreItem xmlns:ds="http://schemas.openxmlformats.org/officeDocument/2006/customXml" ds:itemID="{D47FB7F9-7B6B-4C54-92BE-D872709E2CB5}">
  <ds:schemaRefs/>
</ds:datastoreItem>
</file>

<file path=customXml/itemProps63.xml><?xml version="1.0" encoding="utf-8"?>
<ds:datastoreItem xmlns:ds="http://schemas.openxmlformats.org/officeDocument/2006/customXml" ds:itemID="{286FE9E2-9438-4CE7-A6E0-D0E201A414D6}">
  <ds:schemaRefs/>
</ds:datastoreItem>
</file>

<file path=customXml/itemProps64.xml><?xml version="1.0" encoding="utf-8"?>
<ds:datastoreItem xmlns:ds="http://schemas.openxmlformats.org/officeDocument/2006/customXml" ds:itemID="{1A4E75A5-C8C1-4A21-A45A-0F9B2F3155E2}">
  <ds:schemaRefs/>
</ds:datastoreItem>
</file>

<file path=customXml/itemProps65.xml><?xml version="1.0" encoding="utf-8"?>
<ds:datastoreItem xmlns:ds="http://schemas.openxmlformats.org/officeDocument/2006/customXml" ds:itemID="{2462CE3B-D318-4F57-A0DD-7BA03851242B}">
  <ds:schemaRefs/>
</ds:datastoreItem>
</file>

<file path=customXml/itemProps66.xml><?xml version="1.0" encoding="utf-8"?>
<ds:datastoreItem xmlns:ds="http://schemas.openxmlformats.org/officeDocument/2006/customXml" ds:itemID="{AF717D25-BCEA-4EEB-B479-49AF8D69DB54}">
  <ds:schemaRefs/>
</ds:datastoreItem>
</file>

<file path=customXml/itemProps67.xml><?xml version="1.0" encoding="utf-8"?>
<ds:datastoreItem xmlns:ds="http://schemas.openxmlformats.org/officeDocument/2006/customXml" ds:itemID="{42BD25B3-A8DF-4478-9A25-37D57B8D4DB7}">
  <ds:schemaRefs/>
</ds:datastoreItem>
</file>

<file path=customXml/itemProps68.xml><?xml version="1.0" encoding="utf-8"?>
<ds:datastoreItem xmlns:ds="http://schemas.openxmlformats.org/officeDocument/2006/customXml" ds:itemID="{66F1727C-85A5-4280-AB27-9851CC190C6C}">
  <ds:schemaRefs/>
</ds:datastoreItem>
</file>

<file path=customXml/itemProps69.xml><?xml version="1.0" encoding="utf-8"?>
<ds:datastoreItem xmlns:ds="http://schemas.openxmlformats.org/officeDocument/2006/customXml" ds:itemID="{812B342E-2EE1-41EE-870F-425B9F0D6F5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vt:lpstr>
      <vt:lpstr>Emp_Attrition</vt:lpstr>
      <vt:lpstr>Pay_Equity</vt:lpstr>
      <vt:lpstr>Performance&amp;Prod</vt:lpstr>
      <vt:lpstr>Employee Satisfact</vt:lpstr>
      <vt:lpstr>Workforce Demographics &amp; Dive</vt:lpstr>
      <vt:lpstr>Attrition 1</vt:lpstr>
      <vt:lpstr>Attrition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Tumusiime</dc:creator>
  <cp:lastModifiedBy>Alex Tumusiime</cp:lastModifiedBy>
  <dcterms:created xsi:type="dcterms:W3CDTF">2026-01-29T01:03:08Z</dcterms:created>
  <dcterms:modified xsi:type="dcterms:W3CDTF">2026-03-03T01:46:52Z</dcterms:modified>
</cp:coreProperties>
</file>